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dministrator\Documents\AARTHI\ENTRI DATA ANALYTICS\Coding challenge\Gold analysis\"/>
    </mc:Choice>
  </mc:AlternateContent>
  <xr:revisionPtr revIDLastSave="0" documentId="13_ncr:1_{D6F12C12-7112-4834-A9B8-C42FF274BBFF}" xr6:coauthVersionLast="47" xr6:coauthVersionMax="47" xr10:uidLastSave="{00000000-0000-0000-0000-000000000000}"/>
  <bookViews>
    <workbookView xWindow="-120" yWindow="-120" windowWidth="20730" windowHeight="11160" firstSheet="2" activeTab="5" xr2:uid="{00000000-000D-0000-FFFF-FFFF00000000}"/>
  </bookViews>
  <sheets>
    <sheet name="2006-2025" sheetId="1" r:id="rId1"/>
    <sheet name="YEAR-WISE GOLD PRICE ANALYSIS" sheetId="5" r:id="rId2"/>
    <sheet name="22K Vs 24K" sheetId="7" r:id="rId3"/>
    <sheet name="22K_Min Vs Max price" sheetId="8" r:id="rId4"/>
    <sheet name="24K_Min Vs Max" sheetId="9" r:id="rId5"/>
    <sheet name="GOLD PRICE DASHBOARD" sheetId="6" r:id="rId6"/>
  </sheets>
  <definedNames>
    <definedName name="_xlcn.WorksheetConnection_gold_rate_history_20062025.xlsxTable1" hidden="1">Table1[]</definedName>
    <definedName name="Slicer_Date__Year">#N/A</definedName>
    <definedName name="Slicer_Months__Date">#N/A</definedName>
  </definedNames>
  <calcPr calcId="191029"/>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gold_rate_history_2006-2025.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1" i="1" l="1"/>
  <c r="K58" i="1"/>
  <c r="K57" i="1"/>
  <c r="O28" i="1"/>
  <c r="Q28" i="1"/>
  <c r="O29" i="1"/>
  <c r="Q29" i="1"/>
  <c r="O30" i="1"/>
  <c r="Q30" i="1"/>
  <c r="O31" i="1"/>
  <c r="Q31" i="1"/>
  <c r="O32" i="1"/>
  <c r="Q32" i="1"/>
  <c r="O35" i="1"/>
  <c r="Q35" i="1"/>
  <c r="O36" i="1"/>
  <c r="Q36" i="1"/>
  <c r="O37" i="1"/>
  <c r="Q37" i="1"/>
  <c r="O38" i="1"/>
  <c r="Q38" i="1"/>
  <c r="O39" i="1"/>
  <c r="Q39" i="1"/>
  <c r="F4982" i="1"/>
  <c r="H4982" i="1"/>
  <c r="H6808" i="1"/>
  <c r="F6808" i="1"/>
  <c r="H6807" i="1"/>
  <c r="F6807" i="1"/>
  <c r="H6806" i="1"/>
  <c r="F6806" i="1"/>
  <c r="H6805" i="1"/>
  <c r="F6805" i="1"/>
  <c r="H6804" i="1"/>
  <c r="F6804" i="1"/>
  <c r="H6803" i="1"/>
  <c r="F6803" i="1"/>
  <c r="H6802" i="1"/>
  <c r="F6802" i="1"/>
  <c r="H6801" i="1"/>
  <c r="F6801" i="1"/>
  <c r="H6800" i="1"/>
  <c r="F6800" i="1"/>
  <c r="H6799" i="1"/>
  <c r="F6799" i="1"/>
  <c r="H6798" i="1"/>
  <c r="F6798" i="1"/>
  <c r="H6797" i="1"/>
  <c r="F6797" i="1"/>
  <c r="H6796" i="1"/>
  <c r="F6796" i="1"/>
  <c r="H6795" i="1"/>
  <c r="F6795" i="1"/>
  <c r="H6794" i="1"/>
  <c r="F6794" i="1"/>
  <c r="H6793" i="1"/>
  <c r="F6793" i="1"/>
  <c r="H6792" i="1"/>
  <c r="F6792" i="1"/>
  <c r="H6791" i="1"/>
  <c r="F6791" i="1"/>
  <c r="H6790" i="1"/>
  <c r="F6790" i="1"/>
  <c r="H6789" i="1"/>
  <c r="F6789" i="1"/>
  <c r="H6788" i="1"/>
  <c r="F6788" i="1"/>
  <c r="H6787" i="1"/>
  <c r="F6787" i="1"/>
  <c r="H6786" i="1"/>
  <c r="F6786" i="1"/>
  <c r="H6785" i="1"/>
  <c r="F6785" i="1"/>
  <c r="H6784" i="1"/>
  <c r="F6784" i="1"/>
  <c r="H6783" i="1"/>
  <c r="F6783" i="1"/>
  <c r="H6782" i="1"/>
  <c r="F6782" i="1"/>
  <c r="H6781" i="1"/>
  <c r="F6781" i="1"/>
  <c r="H6780" i="1"/>
  <c r="F6780" i="1"/>
  <c r="H6779" i="1"/>
  <c r="F6779" i="1"/>
  <c r="H6778" i="1"/>
  <c r="F6778" i="1"/>
  <c r="H6777" i="1"/>
  <c r="F6777" i="1"/>
  <c r="H6776" i="1"/>
  <c r="F6776" i="1"/>
  <c r="H6775" i="1"/>
  <c r="F6775" i="1"/>
  <c r="H6774" i="1"/>
  <c r="F6774" i="1"/>
  <c r="H6773" i="1"/>
  <c r="F6773" i="1"/>
  <c r="H6772" i="1"/>
  <c r="F6772" i="1"/>
  <c r="H6771" i="1"/>
  <c r="F6771" i="1"/>
  <c r="H6770" i="1"/>
  <c r="F6770" i="1"/>
  <c r="H6769" i="1"/>
  <c r="F6769" i="1"/>
  <c r="H6768" i="1"/>
  <c r="F6768" i="1"/>
  <c r="H6767" i="1"/>
  <c r="F6767" i="1"/>
  <c r="H6766" i="1"/>
  <c r="F6766" i="1"/>
  <c r="H6765" i="1"/>
  <c r="F6765" i="1"/>
  <c r="H6764" i="1"/>
  <c r="F6764" i="1"/>
  <c r="H6763" i="1"/>
  <c r="F6763" i="1"/>
  <c r="H6762" i="1"/>
  <c r="F6762" i="1"/>
  <c r="H6761" i="1"/>
  <c r="F6761" i="1"/>
  <c r="H6760" i="1"/>
  <c r="F6760" i="1"/>
  <c r="H6759" i="1"/>
  <c r="F6759" i="1"/>
  <c r="H6758" i="1"/>
  <c r="F6758" i="1"/>
  <c r="H6757" i="1"/>
  <c r="F6757" i="1"/>
  <c r="H6756" i="1"/>
  <c r="F6756" i="1"/>
  <c r="H6755" i="1"/>
  <c r="F6755" i="1"/>
  <c r="H6754" i="1"/>
  <c r="F6754" i="1"/>
  <c r="H6753" i="1"/>
  <c r="F6753" i="1"/>
  <c r="H6752" i="1"/>
  <c r="F6752" i="1"/>
  <c r="H6751" i="1"/>
  <c r="F6751" i="1"/>
  <c r="H6750" i="1"/>
  <c r="F6750" i="1"/>
  <c r="H6749" i="1"/>
  <c r="F6749" i="1"/>
  <c r="H6748" i="1"/>
  <c r="F6748" i="1"/>
  <c r="H6747" i="1"/>
  <c r="F6747" i="1"/>
  <c r="H6746" i="1"/>
  <c r="F6746" i="1"/>
  <c r="H6745" i="1"/>
  <c r="F6745" i="1"/>
  <c r="H6744" i="1"/>
  <c r="F6744" i="1"/>
  <c r="H6743" i="1"/>
  <c r="F6743" i="1"/>
  <c r="H6742" i="1"/>
  <c r="F6742" i="1"/>
  <c r="H6741" i="1"/>
  <c r="F6741" i="1"/>
  <c r="H6740" i="1"/>
  <c r="F6740" i="1"/>
  <c r="H6739" i="1"/>
  <c r="F6739" i="1"/>
  <c r="H6738" i="1"/>
  <c r="F6738" i="1"/>
  <c r="H6737" i="1"/>
  <c r="F6737" i="1"/>
  <c r="H6736" i="1"/>
  <c r="F6736" i="1"/>
  <c r="H6735" i="1"/>
  <c r="F6735" i="1"/>
  <c r="H6734" i="1"/>
  <c r="F6734" i="1"/>
  <c r="H6733" i="1"/>
  <c r="F6733" i="1"/>
  <c r="H6732" i="1"/>
  <c r="F6732" i="1"/>
  <c r="H6731" i="1"/>
  <c r="F6731" i="1"/>
  <c r="H6730" i="1"/>
  <c r="F6730" i="1"/>
  <c r="H6729" i="1"/>
  <c r="F6729" i="1"/>
  <c r="H6728" i="1"/>
  <c r="F6728" i="1"/>
  <c r="H6727" i="1"/>
  <c r="F6727" i="1"/>
  <c r="H6726" i="1"/>
  <c r="F6726" i="1"/>
  <c r="H6725" i="1"/>
  <c r="F6725" i="1"/>
  <c r="H6724" i="1"/>
  <c r="F6724" i="1"/>
  <c r="H6723" i="1"/>
  <c r="F6723" i="1"/>
  <c r="H6722" i="1"/>
  <c r="F6722" i="1"/>
  <c r="H6721" i="1"/>
  <c r="F6721" i="1"/>
  <c r="H6720" i="1"/>
  <c r="F6720" i="1"/>
  <c r="H6719" i="1"/>
  <c r="F6719" i="1"/>
  <c r="H6718" i="1"/>
  <c r="F6718" i="1"/>
  <c r="H6717" i="1"/>
  <c r="F6717" i="1"/>
  <c r="H6716" i="1"/>
  <c r="F6716" i="1"/>
  <c r="H6715" i="1"/>
  <c r="F6715" i="1"/>
  <c r="H6714" i="1"/>
  <c r="F6714" i="1"/>
  <c r="H6713" i="1"/>
  <c r="F6713" i="1"/>
  <c r="H6712" i="1"/>
  <c r="F6712" i="1"/>
  <c r="H6711" i="1"/>
  <c r="F6711" i="1"/>
  <c r="H6710" i="1"/>
  <c r="F6710" i="1"/>
  <c r="H6709" i="1"/>
  <c r="F6709" i="1"/>
  <c r="H6708" i="1"/>
  <c r="F6708" i="1"/>
  <c r="H6707" i="1"/>
  <c r="F6707" i="1"/>
  <c r="H6706" i="1"/>
  <c r="F6706" i="1"/>
  <c r="H6705" i="1"/>
  <c r="F6705" i="1"/>
  <c r="H6704" i="1"/>
  <c r="F6704" i="1"/>
  <c r="H6703" i="1"/>
  <c r="F6703" i="1"/>
  <c r="H6702" i="1"/>
  <c r="F6702" i="1"/>
  <c r="H6701" i="1"/>
  <c r="F6701" i="1"/>
  <c r="H6700" i="1"/>
  <c r="F6700" i="1"/>
  <c r="H6699" i="1"/>
  <c r="F6699" i="1"/>
  <c r="H6698" i="1"/>
  <c r="F6698" i="1"/>
  <c r="H6697" i="1"/>
  <c r="F6697" i="1"/>
  <c r="H6696" i="1"/>
  <c r="F6696" i="1"/>
  <c r="H6695" i="1"/>
  <c r="F6695" i="1"/>
  <c r="H6694" i="1"/>
  <c r="F6694" i="1"/>
  <c r="H6693" i="1"/>
  <c r="F6693" i="1"/>
  <c r="H6692" i="1"/>
  <c r="F6692" i="1"/>
  <c r="H6691" i="1"/>
  <c r="F6691" i="1"/>
  <c r="H6690" i="1"/>
  <c r="F6690" i="1"/>
  <c r="H6689" i="1"/>
  <c r="F6689" i="1"/>
  <c r="H6688" i="1"/>
  <c r="F6688" i="1"/>
  <c r="H6687" i="1"/>
  <c r="F6687" i="1"/>
  <c r="H6686" i="1"/>
  <c r="F6686" i="1"/>
  <c r="H6685" i="1"/>
  <c r="F6685" i="1"/>
  <c r="H6684" i="1"/>
  <c r="F6684" i="1"/>
  <c r="H6683" i="1"/>
  <c r="F6683" i="1"/>
  <c r="H6682" i="1"/>
  <c r="F6682" i="1"/>
  <c r="H6681" i="1"/>
  <c r="F6681" i="1"/>
  <c r="H6680" i="1"/>
  <c r="F6680" i="1"/>
  <c r="H6679" i="1"/>
  <c r="F6679" i="1"/>
  <c r="H6678" i="1"/>
  <c r="F6678" i="1"/>
  <c r="H6677" i="1"/>
  <c r="F6677" i="1"/>
  <c r="H6676" i="1"/>
  <c r="F6676" i="1"/>
  <c r="H6675" i="1"/>
  <c r="F6675" i="1"/>
  <c r="H6674" i="1"/>
  <c r="F6674" i="1"/>
  <c r="H6673" i="1"/>
  <c r="F6673" i="1"/>
  <c r="H6672" i="1"/>
  <c r="F6672" i="1"/>
  <c r="H6671" i="1"/>
  <c r="F6671" i="1"/>
  <c r="H6670" i="1"/>
  <c r="F6670" i="1"/>
  <c r="H6669" i="1"/>
  <c r="F6669" i="1"/>
  <c r="H6668" i="1"/>
  <c r="F6668" i="1"/>
  <c r="H6667" i="1"/>
  <c r="F6667" i="1"/>
  <c r="H6666" i="1"/>
  <c r="F6666" i="1"/>
  <c r="H6665" i="1"/>
  <c r="F6665" i="1"/>
  <c r="H6664" i="1"/>
  <c r="F6664" i="1"/>
  <c r="H6663" i="1"/>
  <c r="F6663" i="1"/>
  <c r="H6662" i="1"/>
  <c r="F6662" i="1"/>
  <c r="H6661" i="1"/>
  <c r="F6661" i="1"/>
  <c r="H6660" i="1"/>
  <c r="F6660" i="1"/>
  <c r="H6659" i="1"/>
  <c r="F6659" i="1"/>
  <c r="H6658" i="1"/>
  <c r="F6658" i="1"/>
  <c r="H6657" i="1"/>
  <c r="F6657" i="1"/>
  <c r="H6656" i="1"/>
  <c r="F6656" i="1"/>
  <c r="H6655" i="1"/>
  <c r="F6655" i="1"/>
  <c r="H6654" i="1"/>
  <c r="F6654" i="1"/>
  <c r="H6653" i="1"/>
  <c r="F6653" i="1"/>
  <c r="H6652" i="1"/>
  <c r="F6652" i="1"/>
  <c r="H6651" i="1"/>
  <c r="F6651" i="1"/>
  <c r="H6650" i="1"/>
  <c r="F6650" i="1"/>
  <c r="H6649" i="1"/>
  <c r="F6649" i="1"/>
  <c r="H6648" i="1"/>
  <c r="F6648" i="1"/>
  <c r="H6647" i="1"/>
  <c r="F6647" i="1"/>
  <c r="H6646" i="1"/>
  <c r="F6646" i="1"/>
  <c r="H6645" i="1"/>
  <c r="F6645" i="1"/>
  <c r="H6644" i="1"/>
  <c r="F6644" i="1"/>
  <c r="H6643" i="1"/>
  <c r="F6643" i="1"/>
  <c r="H6642" i="1"/>
  <c r="F6642" i="1"/>
  <c r="H6641" i="1"/>
  <c r="F6641" i="1"/>
  <c r="H6640" i="1"/>
  <c r="F6640" i="1"/>
  <c r="H6639" i="1"/>
  <c r="F6639" i="1"/>
  <c r="H6638" i="1"/>
  <c r="F6638" i="1"/>
  <c r="H6637" i="1"/>
  <c r="F6637" i="1"/>
  <c r="H6636" i="1"/>
  <c r="F6636" i="1"/>
  <c r="H6635" i="1"/>
  <c r="F6635" i="1"/>
  <c r="H6634" i="1"/>
  <c r="F6634" i="1"/>
  <c r="H6633" i="1"/>
  <c r="F6633" i="1"/>
  <c r="H6632" i="1"/>
  <c r="F6632" i="1"/>
  <c r="H6631" i="1"/>
  <c r="F6631" i="1"/>
  <c r="H6630" i="1"/>
  <c r="F6630" i="1"/>
  <c r="H6629" i="1"/>
  <c r="F6629" i="1"/>
  <c r="H6628" i="1"/>
  <c r="F6628" i="1"/>
  <c r="H6627" i="1"/>
  <c r="F6627" i="1"/>
  <c r="H6626" i="1"/>
  <c r="F6626" i="1"/>
  <c r="H6625" i="1"/>
  <c r="F6625" i="1"/>
  <c r="H6624" i="1"/>
  <c r="F6624" i="1"/>
  <c r="H6623" i="1"/>
  <c r="F6623" i="1"/>
  <c r="H6622" i="1"/>
  <c r="F6622" i="1"/>
  <c r="H6621" i="1"/>
  <c r="F6621" i="1"/>
  <c r="H6620" i="1"/>
  <c r="F6620" i="1"/>
  <c r="H6619" i="1"/>
  <c r="F6619" i="1"/>
  <c r="H6618" i="1"/>
  <c r="F6618" i="1"/>
  <c r="H6617" i="1"/>
  <c r="F6617" i="1"/>
  <c r="H6616" i="1"/>
  <c r="F6616" i="1"/>
  <c r="H6615" i="1"/>
  <c r="F6615" i="1"/>
  <c r="H6614" i="1"/>
  <c r="F6614" i="1"/>
  <c r="H6613" i="1"/>
  <c r="F6613" i="1"/>
  <c r="H6612" i="1"/>
  <c r="F6612" i="1"/>
  <c r="H6611" i="1"/>
  <c r="F6611" i="1"/>
  <c r="H6610" i="1"/>
  <c r="F6610" i="1"/>
  <c r="H6609" i="1"/>
  <c r="F6609" i="1"/>
  <c r="H6608" i="1"/>
  <c r="F6608" i="1"/>
  <c r="H6607" i="1"/>
  <c r="F6607" i="1"/>
  <c r="H6606" i="1"/>
  <c r="F6606" i="1"/>
  <c r="H6605" i="1"/>
  <c r="F6605" i="1"/>
  <c r="H6604" i="1"/>
  <c r="F6604" i="1"/>
  <c r="H6603" i="1"/>
  <c r="F6603" i="1"/>
  <c r="H6602" i="1"/>
  <c r="F6602" i="1"/>
  <c r="H6601" i="1"/>
  <c r="F6601" i="1"/>
  <c r="H6600" i="1"/>
  <c r="F6600" i="1"/>
  <c r="H6599" i="1"/>
  <c r="F6599" i="1"/>
  <c r="H6598" i="1"/>
  <c r="F6598" i="1"/>
  <c r="H6597" i="1"/>
  <c r="F6597" i="1"/>
  <c r="H6596" i="1"/>
  <c r="F6596" i="1"/>
  <c r="H6595" i="1"/>
  <c r="F6595" i="1"/>
  <c r="H6594" i="1"/>
  <c r="F6594" i="1"/>
  <c r="H6593" i="1"/>
  <c r="F6593" i="1"/>
  <c r="H6592" i="1"/>
  <c r="F6592" i="1"/>
  <c r="H6591" i="1"/>
  <c r="F6591" i="1"/>
  <c r="H6590" i="1"/>
  <c r="F6590" i="1"/>
  <c r="H6589" i="1"/>
  <c r="F6589" i="1"/>
  <c r="H6588" i="1"/>
  <c r="F6588" i="1"/>
  <c r="H6587" i="1"/>
  <c r="F6587" i="1"/>
  <c r="H6586" i="1"/>
  <c r="F6586" i="1"/>
  <c r="H6585" i="1"/>
  <c r="F6585" i="1"/>
  <c r="H6584" i="1"/>
  <c r="F6584" i="1"/>
  <c r="H6583" i="1"/>
  <c r="F6583" i="1"/>
  <c r="H6582" i="1"/>
  <c r="F6582" i="1"/>
  <c r="H6581" i="1"/>
  <c r="F6581" i="1"/>
  <c r="H6580" i="1"/>
  <c r="F6580" i="1"/>
  <c r="H6579" i="1"/>
  <c r="F6579" i="1"/>
  <c r="H6578" i="1"/>
  <c r="F6578" i="1"/>
  <c r="H6577" i="1"/>
  <c r="F6577" i="1"/>
  <c r="H6576" i="1"/>
  <c r="F6576" i="1"/>
  <c r="H6575" i="1"/>
  <c r="F6575" i="1"/>
  <c r="H6574" i="1"/>
  <c r="F6574" i="1"/>
  <c r="H6573" i="1"/>
  <c r="F6573" i="1"/>
  <c r="H6572" i="1"/>
  <c r="F6572" i="1"/>
  <c r="H6571" i="1"/>
  <c r="F6571" i="1"/>
  <c r="H6570" i="1"/>
  <c r="F6570" i="1"/>
  <c r="H6569" i="1"/>
  <c r="F6569" i="1"/>
  <c r="H6568" i="1"/>
  <c r="F6568" i="1"/>
  <c r="H6567" i="1"/>
  <c r="F6567" i="1"/>
  <c r="H6566" i="1"/>
  <c r="F6566" i="1"/>
  <c r="H6565" i="1"/>
  <c r="F6565" i="1"/>
  <c r="H6564" i="1"/>
  <c r="F6564" i="1"/>
  <c r="H6563" i="1"/>
  <c r="F6563" i="1"/>
  <c r="H6562" i="1"/>
  <c r="F6562" i="1"/>
  <c r="H6561" i="1"/>
  <c r="F6561" i="1"/>
  <c r="H6560" i="1"/>
  <c r="F6560" i="1"/>
  <c r="H6559" i="1"/>
  <c r="F6559" i="1"/>
  <c r="H6558" i="1"/>
  <c r="F6558" i="1"/>
  <c r="H6557" i="1"/>
  <c r="F6557" i="1"/>
  <c r="H6556" i="1"/>
  <c r="F6556" i="1"/>
  <c r="H6555" i="1"/>
  <c r="F6555" i="1"/>
  <c r="H6554" i="1"/>
  <c r="F6554" i="1"/>
  <c r="H6553" i="1"/>
  <c r="F6553" i="1"/>
  <c r="H6552" i="1"/>
  <c r="F6552" i="1"/>
  <c r="H6551" i="1"/>
  <c r="F6551" i="1"/>
  <c r="H6550" i="1"/>
  <c r="F6550" i="1"/>
  <c r="H6549" i="1"/>
  <c r="F6549" i="1"/>
  <c r="H6548" i="1"/>
  <c r="F6548" i="1"/>
  <c r="H6547" i="1"/>
  <c r="F6547" i="1"/>
  <c r="H6546" i="1"/>
  <c r="F6546" i="1"/>
  <c r="H6545" i="1"/>
  <c r="F6545" i="1"/>
  <c r="H6544" i="1"/>
  <c r="F6544" i="1"/>
  <c r="H6543" i="1"/>
  <c r="F6543" i="1"/>
  <c r="H6542" i="1"/>
  <c r="F6542" i="1"/>
  <c r="H6541" i="1"/>
  <c r="F6541" i="1"/>
  <c r="H6540" i="1"/>
  <c r="F6540" i="1"/>
  <c r="H6539" i="1"/>
  <c r="F6539" i="1"/>
  <c r="H6538" i="1"/>
  <c r="F6538" i="1"/>
  <c r="H6537" i="1"/>
  <c r="F6537" i="1"/>
  <c r="H6536" i="1"/>
  <c r="F6536" i="1"/>
  <c r="H6535" i="1"/>
  <c r="F6535" i="1"/>
  <c r="H6534" i="1"/>
  <c r="F6534" i="1"/>
  <c r="H6533" i="1"/>
  <c r="F6533" i="1"/>
  <c r="H6532" i="1"/>
  <c r="F6532" i="1"/>
  <c r="H6531" i="1"/>
  <c r="F6531" i="1"/>
  <c r="H6530" i="1"/>
  <c r="F6530" i="1"/>
  <c r="H6529" i="1"/>
  <c r="F6529" i="1"/>
  <c r="H6528" i="1"/>
  <c r="F6528" i="1"/>
  <c r="H6527" i="1"/>
  <c r="F6527" i="1"/>
  <c r="H6526" i="1"/>
  <c r="F6526" i="1"/>
  <c r="H6525" i="1"/>
  <c r="F6525" i="1"/>
  <c r="H6524" i="1"/>
  <c r="F6524" i="1"/>
  <c r="H6523" i="1"/>
  <c r="F6523" i="1"/>
  <c r="H6522" i="1"/>
  <c r="F6522" i="1"/>
  <c r="H6521" i="1"/>
  <c r="F6521" i="1"/>
  <c r="H6520" i="1"/>
  <c r="F6520" i="1"/>
  <c r="H6519" i="1"/>
  <c r="F6519" i="1"/>
  <c r="H6518" i="1"/>
  <c r="F6518" i="1"/>
  <c r="K60" i="1" s="1"/>
  <c r="H6517" i="1"/>
  <c r="F6517" i="1"/>
  <c r="H6516" i="1"/>
  <c r="F6516" i="1"/>
  <c r="H6515" i="1"/>
  <c r="F6515" i="1"/>
  <c r="H6514" i="1"/>
  <c r="F6514" i="1"/>
  <c r="H6513" i="1"/>
  <c r="F6513" i="1"/>
  <c r="H6512" i="1"/>
  <c r="F6512" i="1"/>
  <c r="H6511" i="1"/>
  <c r="F6511" i="1"/>
  <c r="H6510" i="1"/>
  <c r="F6510" i="1"/>
  <c r="H6509" i="1"/>
  <c r="F6509" i="1"/>
  <c r="H6508" i="1"/>
  <c r="F6508" i="1"/>
  <c r="H6507" i="1"/>
  <c r="F6507" i="1"/>
  <c r="H6506" i="1"/>
  <c r="F6506" i="1"/>
  <c r="H6505" i="1"/>
  <c r="F6505" i="1"/>
  <c r="H6504" i="1"/>
  <c r="F6504" i="1"/>
  <c r="H6503" i="1"/>
  <c r="F6503" i="1"/>
  <c r="H6502" i="1"/>
  <c r="F6502" i="1"/>
  <c r="H6501" i="1"/>
  <c r="F6501" i="1"/>
  <c r="H6500" i="1"/>
  <c r="F6500" i="1"/>
  <c r="H6499" i="1"/>
  <c r="F6499" i="1"/>
  <c r="H6498" i="1"/>
  <c r="F6498" i="1"/>
  <c r="H6497" i="1"/>
  <c r="F6497" i="1"/>
  <c r="H6496" i="1"/>
  <c r="F6496" i="1"/>
  <c r="H6495" i="1"/>
  <c r="F6495" i="1"/>
  <c r="H6494" i="1"/>
  <c r="F6494" i="1"/>
  <c r="H6493" i="1"/>
  <c r="F6493" i="1"/>
  <c r="H6492" i="1"/>
  <c r="F6492" i="1"/>
  <c r="H6491" i="1"/>
  <c r="F6491" i="1"/>
  <c r="H6490" i="1"/>
  <c r="F6490" i="1"/>
  <c r="H6489" i="1"/>
  <c r="F6489" i="1"/>
  <c r="H6488" i="1"/>
  <c r="F6488" i="1"/>
  <c r="H6487" i="1"/>
  <c r="F6487" i="1"/>
  <c r="H6486" i="1"/>
  <c r="F6486" i="1"/>
  <c r="H6485" i="1"/>
  <c r="F6485" i="1"/>
  <c r="H6484" i="1"/>
  <c r="F6484" i="1"/>
  <c r="H6483" i="1"/>
  <c r="F6483" i="1"/>
  <c r="H6482" i="1"/>
  <c r="F6482" i="1"/>
  <c r="H6481" i="1"/>
  <c r="F6481" i="1"/>
  <c r="H6480" i="1"/>
  <c r="F6480" i="1"/>
  <c r="H6479" i="1"/>
  <c r="F6479" i="1"/>
  <c r="H6478" i="1"/>
  <c r="F6478" i="1"/>
  <c r="H6477" i="1"/>
  <c r="F6477" i="1"/>
  <c r="H6476" i="1"/>
  <c r="F6476" i="1"/>
  <c r="H6475" i="1"/>
  <c r="F6475" i="1"/>
  <c r="H6474" i="1"/>
  <c r="F6474" i="1"/>
  <c r="H6473" i="1"/>
  <c r="F6473" i="1"/>
  <c r="H6472" i="1"/>
  <c r="F6472" i="1"/>
  <c r="H6471" i="1"/>
  <c r="F6471" i="1"/>
  <c r="H6470" i="1"/>
  <c r="F6470" i="1"/>
  <c r="H6469" i="1"/>
  <c r="F6469" i="1"/>
  <c r="H6468" i="1"/>
  <c r="F6468" i="1"/>
  <c r="H6467" i="1"/>
  <c r="F6467" i="1"/>
  <c r="H6466" i="1"/>
  <c r="F6466" i="1"/>
  <c r="H6465" i="1"/>
  <c r="F6465" i="1"/>
  <c r="H6464" i="1"/>
  <c r="F6464" i="1"/>
  <c r="H6463" i="1"/>
  <c r="F6463" i="1"/>
  <c r="H6462" i="1"/>
  <c r="F6462" i="1"/>
  <c r="H6461" i="1"/>
  <c r="F6461" i="1"/>
  <c r="H6460" i="1"/>
  <c r="F6460" i="1"/>
  <c r="H6459" i="1"/>
  <c r="F6459" i="1"/>
  <c r="H6458" i="1"/>
  <c r="F6458" i="1"/>
  <c r="H6457" i="1"/>
  <c r="F6457" i="1"/>
  <c r="H6456" i="1"/>
  <c r="F6456" i="1"/>
  <c r="H6455" i="1"/>
  <c r="F6455" i="1"/>
  <c r="H6454" i="1"/>
  <c r="F6454" i="1"/>
  <c r="H6453" i="1"/>
  <c r="F6453" i="1"/>
  <c r="H6452" i="1"/>
  <c r="F6452" i="1"/>
  <c r="H6451" i="1"/>
  <c r="F6451" i="1"/>
  <c r="H6450" i="1"/>
  <c r="F6450" i="1"/>
  <c r="H6449" i="1"/>
  <c r="F6449" i="1"/>
  <c r="H6448" i="1"/>
  <c r="F6448" i="1"/>
  <c r="H6447" i="1"/>
  <c r="F6447" i="1"/>
  <c r="H6446" i="1"/>
  <c r="F6446" i="1"/>
  <c r="H6445" i="1"/>
  <c r="F6445" i="1"/>
  <c r="H6444" i="1"/>
  <c r="F6444" i="1"/>
  <c r="H6443" i="1"/>
  <c r="F6443" i="1"/>
  <c r="H6442" i="1"/>
  <c r="F6442" i="1"/>
  <c r="H6441" i="1"/>
  <c r="F6441" i="1"/>
  <c r="H6440" i="1"/>
  <c r="F6440" i="1"/>
  <c r="H6439" i="1"/>
  <c r="F6439" i="1"/>
  <c r="H6438" i="1"/>
  <c r="F6438" i="1"/>
  <c r="H6437" i="1"/>
  <c r="F6437" i="1"/>
  <c r="H6436" i="1"/>
  <c r="F6436" i="1"/>
  <c r="H6435" i="1"/>
  <c r="F6435" i="1"/>
  <c r="H6434" i="1"/>
  <c r="F6434" i="1"/>
  <c r="H6433" i="1"/>
  <c r="F6433" i="1"/>
  <c r="H6432" i="1"/>
  <c r="F6432" i="1"/>
  <c r="H6431" i="1"/>
  <c r="F6431" i="1"/>
  <c r="H6430" i="1"/>
  <c r="F6430" i="1"/>
  <c r="H6429" i="1"/>
  <c r="F6429" i="1"/>
  <c r="H6428" i="1"/>
  <c r="F6428" i="1"/>
  <c r="H6427" i="1"/>
  <c r="F6427" i="1"/>
  <c r="H6426" i="1"/>
  <c r="F6426" i="1"/>
  <c r="H6425" i="1"/>
  <c r="F6425" i="1"/>
  <c r="H6424" i="1"/>
  <c r="F6424" i="1"/>
  <c r="H6423" i="1"/>
  <c r="F6423" i="1"/>
  <c r="H6422" i="1"/>
  <c r="F6422" i="1"/>
  <c r="H6421" i="1"/>
  <c r="F6421" i="1"/>
  <c r="H6420" i="1"/>
  <c r="F6420" i="1"/>
  <c r="H6419" i="1"/>
  <c r="F6419" i="1"/>
  <c r="H6418" i="1"/>
  <c r="F6418" i="1"/>
  <c r="H6417" i="1"/>
  <c r="F6417" i="1"/>
  <c r="H6416" i="1"/>
  <c r="F6416" i="1"/>
  <c r="H6415" i="1"/>
  <c r="F6415" i="1"/>
  <c r="H6414" i="1"/>
  <c r="F6414" i="1"/>
  <c r="H6413" i="1"/>
  <c r="F6413" i="1"/>
  <c r="H6412" i="1"/>
  <c r="F6412" i="1"/>
  <c r="H6411" i="1"/>
  <c r="F6411" i="1"/>
  <c r="H6410" i="1"/>
  <c r="F6410" i="1"/>
  <c r="H6409" i="1"/>
  <c r="F6409" i="1"/>
  <c r="H6408" i="1"/>
  <c r="F6408" i="1"/>
  <c r="H6407" i="1"/>
  <c r="F6407" i="1"/>
  <c r="H6406" i="1"/>
  <c r="F6406" i="1"/>
  <c r="H6405" i="1"/>
  <c r="F6405" i="1"/>
  <c r="H6404" i="1"/>
  <c r="F6404" i="1"/>
  <c r="H6403" i="1"/>
  <c r="F6403" i="1"/>
  <c r="H6402" i="1"/>
  <c r="F6402" i="1"/>
  <c r="H6401" i="1"/>
  <c r="F6401" i="1"/>
  <c r="H6400" i="1"/>
  <c r="F6400" i="1"/>
  <c r="H6399" i="1"/>
  <c r="F6399" i="1"/>
  <c r="H6398" i="1"/>
  <c r="F6398" i="1"/>
  <c r="H6397" i="1"/>
  <c r="F6397" i="1"/>
  <c r="H6396" i="1"/>
  <c r="F6396" i="1"/>
  <c r="H6395" i="1"/>
  <c r="F6395" i="1"/>
  <c r="H6394" i="1"/>
  <c r="F6394" i="1"/>
  <c r="H6393" i="1"/>
  <c r="F6393" i="1"/>
  <c r="H6392" i="1"/>
  <c r="F6392" i="1"/>
  <c r="H6391" i="1"/>
  <c r="F6391" i="1"/>
  <c r="H6390" i="1"/>
  <c r="F6390" i="1"/>
  <c r="H6389" i="1"/>
  <c r="F6389" i="1"/>
  <c r="H6388" i="1"/>
  <c r="F6388" i="1"/>
  <c r="H6387" i="1"/>
  <c r="F6387" i="1"/>
  <c r="H6386" i="1"/>
  <c r="F6386" i="1"/>
  <c r="H6385" i="1"/>
  <c r="F6385" i="1"/>
  <c r="H6384" i="1"/>
  <c r="F6384" i="1"/>
  <c r="H6383" i="1"/>
  <c r="F6383" i="1"/>
  <c r="H6382" i="1"/>
  <c r="F6382" i="1"/>
  <c r="H6381" i="1"/>
  <c r="F6381" i="1"/>
  <c r="H6380" i="1"/>
  <c r="F6380" i="1"/>
  <c r="H6379" i="1"/>
  <c r="F6379" i="1"/>
  <c r="H6378" i="1"/>
  <c r="F6378" i="1"/>
  <c r="H6377" i="1"/>
  <c r="F6377" i="1"/>
  <c r="H6376" i="1"/>
  <c r="F6376" i="1"/>
  <c r="H6375" i="1"/>
  <c r="F6375" i="1"/>
  <c r="H6374" i="1"/>
  <c r="F6374" i="1"/>
  <c r="H6373" i="1"/>
  <c r="F6373" i="1"/>
  <c r="H6372" i="1"/>
  <c r="F6372" i="1"/>
  <c r="H6371" i="1"/>
  <c r="F6371" i="1"/>
  <c r="H6370" i="1"/>
  <c r="F6370" i="1"/>
  <c r="H6369" i="1"/>
  <c r="F6369" i="1"/>
  <c r="H6368" i="1"/>
  <c r="F6368" i="1"/>
  <c r="H6367" i="1"/>
  <c r="F6367" i="1"/>
  <c r="H6366" i="1"/>
  <c r="F6366" i="1"/>
  <c r="H6365" i="1"/>
  <c r="F6365" i="1"/>
  <c r="H6364" i="1"/>
  <c r="F6364" i="1"/>
  <c r="H6363" i="1"/>
  <c r="F6363" i="1"/>
  <c r="H6362" i="1"/>
  <c r="F6362" i="1"/>
  <c r="H6361" i="1"/>
  <c r="F6361" i="1"/>
  <c r="H6360" i="1"/>
  <c r="F6360" i="1"/>
  <c r="H6359" i="1"/>
  <c r="F6359" i="1"/>
  <c r="H6358" i="1"/>
  <c r="F6358" i="1"/>
  <c r="H6357" i="1"/>
  <c r="F6357" i="1"/>
  <c r="H6356" i="1"/>
  <c r="F6356" i="1"/>
  <c r="H6355" i="1"/>
  <c r="F6355" i="1"/>
  <c r="H6354" i="1"/>
  <c r="F6354" i="1"/>
  <c r="H6353" i="1"/>
  <c r="F6353" i="1"/>
  <c r="H6352" i="1"/>
  <c r="F6352" i="1"/>
  <c r="H6351" i="1"/>
  <c r="F6351" i="1"/>
  <c r="H6350" i="1"/>
  <c r="F6350" i="1"/>
  <c r="H6349" i="1"/>
  <c r="F6349" i="1"/>
  <c r="H6348" i="1"/>
  <c r="F6348" i="1"/>
  <c r="H6347" i="1"/>
  <c r="F6347" i="1"/>
  <c r="H6346" i="1"/>
  <c r="F6346" i="1"/>
  <c r="H6345" i="1"/>
  <c r="F6345" i="1"/>
  <c r="H6344" i="1"/>
  <c r="F6344" i="1"/>
  <c r="H6343" i="1"/>
  <c r="F6343" i="1"/>
  <c r="H6342" i="1"/>
  <c r="F6342" i="1"/>
  <c r="H6341" i="1"/>
  <c r="F6341" i="1"/>
  <c r="H6340" i="1"/>
  <c r="F6340" i="1"/>
  <c r="H6339" i="1"/>
  <c r="F6339" i="1"/>
  <c r="H6338" i="1"/>
  <c r="F6338" i="1"/>
  <c r="H6337" i="1"/>
  <c r="F6337" i="1"/>
  <c r="H6336" i="1"/>
  <c r="F6336" i="1"/>
  <c r="H6335" i="1"/>
  <c r="F6335" i="1"/>
  <c r="H6334" i="1"/>
  <c r="F6334" i="1"/>
  <c r="H6333" i="1"/>
  <c r="F6333" i="1"/>
  <c r="H6332" i="1"/>
  <c r="F6332" i="1"/>
  <c r="H6331" i="1"/>
  <c r="F6331" i="1"/>
  <c r="H6330" i="1"/>
  <c r="F6330" i="1"/>
  <c r="H6329" i="1"/>
  <c r="F6329" i="1"/>
  <c r="H6328" i="1"/>
  <c r="F6328" i="1"/>
  <c r="H6327" i="1"/>
  <c r="F6327" i="1"/>
  <c r="H6326" i="1"/>
  <c r="F6326" i="1"/>
  <c r="H6325" i="1"/>
  <c r="F6325" i="1"/>
  <c r="H6324" i="1"/>
  <c r="F6324" i="1"/>
  <c r="H6323" i="1"/>
  <c r="F6323" i="1"/>
  <c r="H6322" i="1"/>
  <c r="F6322" i="1"/>
  <c r="H6321" i="1"/>
  <c r="F6321" i="1"/>
  <c r="H6320" i="1"/>
  <c r="F6320" i="1"/>
  <c r="H6319" i="1"/>
  <c r="F6319" i="1"/>
  <c r="H6318" i="1"/>
  <c r="F6318" i="1"/>
  <c r="H6317" i="1"/>
  <c r="F6317" i="1"/>
  <c r="H6316" i="1"/>
  <c r="F6316" i="1"/>
  <c r="H6315" i="1"/>
  <c r="F6315" i="1"/>
  <c r="H6314" i="1"/>
  <c r="F6314" i="1"/>
  <c r="H6313" i="1"/>
  <c r="F6313" i="1"/>
  <c r="H6312" i="1"/>
  <c r="F6312" i="1"/>
  <c r="H6311" i="1"/>
  <c r="F6311" i="1"/>
  <c r="H6310" i="1"/>
  <c r="F6310" i="1"/>
  <c r="H6309" i="1"/>
  <c r="F6309" i="1"/>
  <c r="H6308" i="1"/>
  <c r="F6308" i="1"/>
  <c r="H6307" i="1"/>
  <c r="F6307" i="1"/>
  <c r="H6306" i="1"/>
  <c r="F6306" i="1"/>
  <c r="H6305" i="1"/>
  <c r="F6305" i="1"/>
  <c r="H6304" i="1"/>
  <c r="F6304" i="1"/>
  <c r="H6303" i="1"/>
  <c r="F6303" i="1"/>
  <c r="H6302" i="1"/>
  <c r="F6302" i="1"/>
  <c r="H6301" i="1"/>
  <c r="F6301" i="1"/>
  <c r="H6300" i="1"/>
  <c r="F6300" i="1"/>
  <c r="H6299" i="1"/>
  <c r="F6299" i="1"/>
  <c r="H6298" i="1"/>
  <c r="F6298" i="1"/>
  <c r="H6297" i="1"/>
  <c r="F6297" i="1"/>
  <c r="H6296" i="1"/>
  <c r="F6296" i="1"/>
  <c r="H6295" i="1"/>
  <c r="F6295" i="1"/>
  <c r="H6294" i="1"/>
  <c r="F6294" i="1"/>
  <c r="H6293" i="1"/>
  <c r="F6293" i="1"/>
  <c r="H6292" i="1"/>
  <c r="F6292" i="1"/>
  <c r="H6291" i="1"/>
  <c r="F6291" i="1"/>
  <c r="H6290" i="1"/>
  <c r="F6290" i="1"/>
  <c r="H6289" i="1"/>
  <c r="F6289" i="1"/>
  <c r="H6288" i="1"/>
  <c r="F6288" i="1"/>
  <c r="H6287" i="1"/>
  <c r="F6287" i="1"/>
  <c r="H6286" i="1"/>
  <c r="F6286" i="1"/>
  <c r="H6285" i="1"/>
  <c r="F6285" i="1"/>
  <c r="H6284" i="1"/>
  <c r="F6284" i="1"/>
  <c r="H6283" i="1"/>
  <c r="F6283" i="1"/>
  <c r="H6282" i="1"/>
  <c r="F6282" i="1"/>
  <c r="H6281" i="1"/>
  <c r="F6281" i="1"/>
  <c r="H6280" i="1"/>
  <c r="F6280" i="1"/>
  <c r="H6279" i="1"/>
  <c r="F6279" i="1"/>
  <c r="H6278" i="1"/>
  <c r="F6278" i="1"/>
  <c r="H6277" i="1"/>
  <c r="F6277" i="1"/>
  <c r="H6276" i="1"/>
  <c r="F6276" i="1"/>
  <c r="H6275" i="1"/>
  <c r="F6275" i="1"/>
  <c r="H6274" i="1"/>
  <c r="F6274" i="1"/>
  <c r="H6273" i="1"/>
  <c r="F6273" i="1"/>
  <c r="H6272" i="1"/>
  <c r="F6272" i="1"/>
  <c r="H6271" i="1"/>
  <c r="F6271" i="1"/>
  <c r="H6270" i="1"/>
  <c r="F6270" i="1"/>
  <c r="H6269" i="1"/>
  <c r="F6269" i="1"/>
  <c r="H6268" i="1"/>
  <c r="F6268" i="1"/>
  <c r="H6267" i="1"/>
  <c r="F6267" i="1"/>
  <c r="H6266" i="1"/>
  <c r="F6266" i="1"/>
  <c r="H6265" i="1"/>
  <c r="F6265" i="1"/>
  <c r="H6264" i="1"/>
  <c r="F6264" i="1"/>
  <c r="H6263" i="1"/>
  <c r="F6263" i="1"/>
  <c r="H6262" i="1"/>
  <c r="F6262" i="1"/>
  <c r="H6261" i="1"/>
  <c r="F6261" i="1"/>
  <c r="H6260" i="1"/>
  <c r="F6260" i="1"/>
  <c r="H6259" i="1"/>
  <c r="F6259" i="1"/>
  <c r="H6258" i="1"/>
  <c r="F6258" i="1"/>
  <c r="H6257" i="1"/>
  <c r="F6257" i="1"/>
  <c r="H6256" i="1"/>
  <c r="F6256" i="1"/>
  <c r="H6255" i="1"/>
  <c r="F6255" i="1"/>
  <c r="H6254" i="1"/>
  <c r="F6254" i="1"/>
  <c r="H6253" i="1"/>
  <c r="F6253" i="1"/>
  <c r="H6252" i="1"/>
  <c r="F6252" i="1"/>
  <c r="H6251" i="1"/>
  <c r="F6251" i="1"/>
  <c r="H6250" i="1"/>
  <c r="F6250" i="1"/>
  <c r="H6249" i="1"/>
  <c r="F6249" i="1"/>
  <c r="H6248" i="1"/>
  <c r="F6248" i="1"/>
  <c r="H6247" i="1"/>
  <c r="F6247" i="1"/>
  <c r="H6246" i="1"/>
  <c r="F6246" i="1"/>
  <c r="H6245" i="1"/>
  <c r="F6245" i="1"/>
  <c r="H6244" i="1"/>
  <c r="F6244" i="1"/>
  <c r="H6243" i="1"/>
  <c r="F6243" i="1"/>
  <c r="H6242" i="1"/>
  <c r="F6242" i="1"/>
  <c r="H6241" i="1"/>
  <c r="F6241" i="1"/>
  <c r="H6240" i="1"/>
  <c r="F6240" i="1"/>
  <c r="H6239" i="1"/>
  <c r="F6239" i="1"/>
  <c r="H6238" i="1"/>
  <c r="F6238" i="1"/>
  <c r="H6237" i="1"/>
  <c r="F6237" i="1"/>
  <c r="H6236" i="1"/>
  <c r="F6236" i="1"/>
  <c r="H6235" i="1"/>
  <c r="F6235" i="1"/>
  <c r="H6234" i="1"/>
  <c r="F6234" i="1"/>
  <c r="H6233" i="1"/>
  <c r="F6233" i="1"/>
  <c r="H6232" i="1"/>
  <c r="F6232" i="1"/>
  <c r="H6231" i="1"/>
  <c r="F6231" i="1"/>
  <c r="H6230" i="1"/>
  <c r="F6230" i="1"/>
  <c r="H6229" i="1"/>
  <c r="F6229" i="1"/>
  <c r="H6228" i="1"/>
  <c r="F6228" i="1"/>
  <c r="H6227" i="1"/>
  <c r="F6227" i="1"/>
  <c r="H6226" i="1"/>
  <c r="F6226" i="1"/>
  <c r="H6225" i="1"/>
  <c r="F6225" i="1"/>
  <c r="H6224" i="1"/>
  <c r="F6224" i="1"/>
  <c r="H6223" i="1"/>
  <c r="F6223" i="1"/>
  <c r="H6222" i="1"/>
  <c r="F6222" i="1"/>
  <c r="H6221" i="1"/>
  <c r="F6221" i="1"/>
  <c r="H6220" i="1"/>
  <c r="F6220" i="1"/>
  <c r="H6219" i="1"/>
  <c r="F6219" i="1"/>
  <c r="H6218" i="1"/>
  <c r="F6218" i="1"/>
  <c r="H6217" i="1"/>
  <c r="F6217" i="1"/>
  <c r="H6216" i="1"/>
  <c r="F6216" i="1"/>
  <c r="H6215" i="1"/>
  <c r="F6215" i="1"/>
  <c r="H6214" i="1"/>
  <c r="F6214" i="1"/>
  <c r="H6213" i="1"/>
  <c r="F6213" i="1"/>
  <c r="H6212" i="1"/>
  <c r="F6212" i="1"/>
  <c r="H6211" i="1"/>
  <c r="F6211" i="1"/>
  <c r="H6210" i="1"/>
  <c r="F6210" i="1"/>
  <c r="H6209" i="1"/>
  <c r="F6209" i="1"/>
  <c r="H6208" i="1"/>
  <c r="F6208" i="1"/>
  <c r="H6207" i="1"/>
  <c r="F6207" i="1"/>
  <c r="H6206" i="1"/>
  <c r="F6206" i="1"/>
  <c r="H6205" i="1"/>
  <c r="F6205" i="1"/>
  <c r="H6204" i="1"/>
  <c r="F6204" i="1"/>
  <c r="H6203" i="1"/>
  <c r="F6203" i="1"/>
  <c r="H6202" i="1"/>
  <c r="F6202" i="1"/>
  <c r="H6201" i="1"/>
  <c r="F6201" i="1"/>
  <c r="H6200" i="1"/>
  <c r="F6200" i="1"/>
  <c r="H6199" i="1"/>
  <c r="F6199" i="1"/>
  <c r="H6198" i="1"/>
  <c r="F6198" i="1"/>
  <c r="H6197" i="1"/>
  <c r="F6197" i="1"/>
  <c r="H6196" i="1"/>
  <c r="F6196" i="1"/>
  <c r="H6195" i="1"/>
  <c r="F6195" i="1"/>
  <c r="H6194" i="1"/>
  <c r="F6194" i="1"/>
  <c r="H6193" i="1"/>
  <c r="F6193" i="1"/>
  <c r="H6192" i="1"/>
  <c r="F6192" i="1"/>
  <c r="H6191" i="1"/>
  <c r="F6191" i="1"/>
  <c r="H6190" i="1"/>
  <c r="F6190" i="1"/>
  <c r="H6189" i="1"/>
  <c r="F6189" i="1"/>
  <c r="H6188" i="1"/>
  <c r="F6188" i="1"/>
  <c r="H6187" i="1"/>
  <c r="F6187" i="1"/>
  <c r="H6186" i="1"/>
  <c r="F6186" i="1"/>
  <c r="H6185" i="1"/>
  <c r="F6185" i="1"/>
  <c r="H6184" i="1"/>
  <c r="F6184" i="1"/>
  <c r="H6183" i="1"/>
  <c r="F6183" i="1"/>
  <c r="H6182" i="1"/>
  <c r="F6182" i="1"/>
  <c r="H6181" i="1"/>
  <c r="F6181" i="1"/>
  <c r="H6180" i="1"/>
  <c r="F6180" i="1"/>
  <c r="H6179" i="1"/>
  <c r="F6179" i="1"/>
  <c r="H6178" i="1"/>
  <c r="F6178" i="1"/>
  <c r="H6177" i="1"/>
  <c r="F6177" i="1"/>
  <c r="H6176" i="1"/>
  <c r="F6176" i="1"/>
  <c r="H6175" i="1"/>
  <c r="F6175" i="1"/>
  <c r="H6174" i="1"/>
  <c r="F6174" i="1"/>
  <c r="H6173" i="1"/>
  <c r="F6173" i="1"/>
  <c r="H6172" i="1"/>
  <c r="F6172" i="1"/>
  <c r="H6171" i="1"/>
  <c r="F6171" i="1"/>
  <c r="H6170" i="1"/>
  <c r="F6170" i="1"/>
  <c r="H6169" i="1"/>
  <c r="F6169" i="1"/>
  <c r="H6168" i="1"/>
  <c r="F6168" i="1"/>
  <c r="H6167" i="1"/>
  <c r="F6167" i="1"/>
  <c r="H6166" i="1"/>
  <c r="F6166" i="1"/>
  <c r="H6165" i="1"/>
  <c r="F6165" i="1"/>
  <c r="H6164" i="1"/>
  <c r="F6164" i="1"/>
  <c r="H6163" i="1"/>
  <c r="F6163" i="1"/>
  <c r="H6162" i="1"/>
  <c r="F6162" i="1"/>
  <c r="H6161" i="1"/>
  <c r="F6161" i="1"/>
  <c r="H6160" i="1"/>
  <c r="F6160" i="1"/>
  <c r="H6159" i="1"/>
  <c r="F6159" i="1"/>
  <c r="H6158" i="1"/>
  <c r="F6158" i="1"/>
  <c r="H6157" i="1"/>
  <c r="F6157" i="1"/>
  <c r="H6156" i="1"/>
  <c r="F6156" i="1"/>
  <c r="H6155" i="1"/>
  <c r="F6155" i="1"/>
  <c r="H6154" i="1"/>
  <c r="F6154" i="1"/>
  <c r="H6153" i="1"/>
  <c r="F6153" i="1"/>
  <c r="H6152" i="1"/>
  <c r="F6152" i="1"/>
  <c r="H6151" i="1"/>
  <c r="F6151" i="1"/>
  <c r="H6150" i="1"/>
  <c r="F6150" i="1"/>
  <c r="H6149" i="1"/>
  <c r="F6149" i="1"/>
  <c r="H6148" i="1"/>
  <c r="F6148" i="1"/>
  <c r="H6147" i="1"/>
  <c r="F6147" i="1"/>
  <c r="H6146" i="1"/>
  <c r="F6146" i="1"/>
  <c r="H6145" i="1"/>
  <c r="F6145" i="1"/>
  <c r="H6144" i="1"/>
  <c r="F6144" i="1"/>
  <c r="H6143" i="1"/>
  <c r="F6143" i="1"/>
  <c r="H6142" i="1"/>
  <c r="F6142" i="1"/>
  <c r="H6141" i="1"/>
  <c r="F6141" i="1"/>
  <c r="H6140" i="1"/>
  <c r="F6140" i="1"/>
  <c r="H6139" i="1"/>
  <c r="F6139" i="1"/>
  <c r="H6138" i="1"/>
  <c r="F6138" i="1"/>
  <c r="H6137" i="1"/>
  <c r="F6137" i="1"/>
  <c r="H6136" i="1"/>
  <c r="F6136" i="1"/>
  <c r="H6135" i="1"/>
  <c r="F6135" i="1"/>
  <c r="H6134" i="1"/>
  <c r="F6134" i="1"/>
  <c r="H6133" i="1"/>
  <c r="F6133" i="1"/>
  <c r="H6132" i="1"/>
  <c r="F6132" i="1"/>
  <c r="H6131" i="1"/>
  <c r="F6131" i="1"/>
  <c r="H6130" i="1"/>
  <c r="F6130" i="1"/>
  <c r="H6129" i="1"/>
  <c r="F6129" i="1"/>
  <c r="H6128" i="1"/>
  <c r="F6128" i="1"/>
  <c r="H6127" i="1"/>
  <c r="F6127" i="1"/>
  <c r="H6126" i="1"/>
  <c r="F6126" i="1"/>
  <c r="H6125" i="1"/>
  <c r="F6125" i="1"/>
  <c r="H6124" i="1"/>
  <c r="F6124" i="1"/>
  <c r="H6123" i="1"/>
  <c r="F6123" i="1"/>
  <c r="H6122" i="1"/>
  <c r="F6122" i="1"/>
  <c r="H6121" i="1"/>
  <c r="F6121" i="1"/>
  <c r="H6120" i="1"/>
  <c r="F6120" i="1"/>
  <c r="H6119" i="1"/>
  <c r="F6119" i="1"/>
  <c r="H6118" i="1"/>
  <c r="F6118" i="1"/>
  <c r="H6117" i="1"/>
  <c r="F6117" i="1"/>
  <c r="H6116" i="1"/>
  <c r="F6116" i="1"/>
  <c r="H6115" i="1"/>
  <c r="F6115" i="1"/>
  <c r="H6114" i="1"/>
  <c r="F6114" i="1"/>
  <c r="H6113" i="1"/>
  <c r="F6113" i="1"/>
  <c r="H6112" i="1"/>
  <c r="F6112" i="1"/>
  <c r="H6111" i="1"/>
  <c r="F6111" i="1"/>
  <c r="H6110" i="1"/>
  <c r="F6110" i="1"/>
  <c r="H6109" i="1"/>
  <c r="F6109" i="1"/>
  <c r="H6108" i="1"/>
  <c r="F6108" i="1"/>
  <c r="H6107" i="1"/>
  <c r="F6107" i="1"/>
  <c r="H6106" i="1"/>
  <c r="F6106" i="1"/>
  <c r="H6105" i="1"/>
  <c r="F6105" i="1"/>
  <c r="H6104" i="1"/>
  <c r="F6104" i="1"/>
  <c r="H6103" i="1"/>
  <c r="F6103" i="1"/>
  <c r="H6102" i="1"/>
  <c r="F6102" i="1"/>
  <c r="H6101" i="1"/>
  <c r="F6101" i="1"/>
  <c r="H6100" i="1"/>
  <c r="F6100" i="1"/>
  <c r="H6099" i="1"/>
  <c r="F6099" i="1"/>
  <c r="H6098" i="1"/>
  <c r="F6098" i="1"/>
  <c r="H6097" i="1"/>
  <c r="F6097" i="1"/>
  <c r="H6096" i="1"/>
  <c r="F6096" i="1"/>
  <c r="H6095" i="1"/>
  <c r="F6095" i="1"/>
  <c r="H6094" i="1"/>
  <c r="F6094" i="1"/>
  <c r="H6093" i="1"/>
  <c r="F6093" i="1"/>
  <c r="H6092" i="1"/>
  <c r="F6092" i="1"/>
  <c r="H6091" i="1"/>
  <c r="F6091" i="1"/>
  <c r="H6090" i="1"/>
  <c r="F6090" i="1"/>
  <c r="H6089" i="1"/>
  <c r="F6089" i="1"/>
  <c r="H6088" i="1"/>
  <c r="F6088" i="1"/>
  <c r="H6087" i="1"/>
  <c r="F6087" i="1"/>
  <c r="H6086" i="1"/>
  <c r="F6086" i="1"/>
  <c r="H6085" i="1"/>
  <c r="F6085" i="1"/>
  <c r="H6084" i="1"/>
  <c r="F6084" i="1"/>
  <c r="H6083" i="1"/>
  <c r="F6083" i="1"/>
  <c r="H6082" i="1"/>
  <c r="F6082" i="1"/>
  <c r="H6081" i="1"/>
  <c r="F6081" i="1"/>
  <c r="H6080" i="1"/>
  <c r="F6080" i="1"/>
  <c r="H6079" i="1"/>
  <c r="F6079" i="1"/>
  <c r="H6078" i="1"/>
  <c r="F6078" i="1"/>
  <c r="H6077" i="1"/>
  <c r="F6077" i="1"/>
  <c r="H6076" i="1"/>
  <c r="F6076" i="1"/>
  <c r="H6075" i="1"/>
  <c r="F6075" i="1"/>
  <c r="H6074" i="1"/>
  <c r="F6074" i="1"/>
  <c r="H6073" i="1"/>
  <c r="F6073" i="1"/>
  <c r="H6072" i="1"/>
  <c r="F6072" i="1"/>
  <c r="H6071" i="1"/>
  <c r="F6071" i="1"/>
  <c r="H6070" i="1"/>
  <c r="F6070" i="1"/>
  <c r="H6069" i="1"/>
  <c r="F6069" i="1"/>
  <c r="H6068" i="1"/>
  <c r="F6068" i="1"/>
  <c r="H6067" i="1"/>
  <c r="F6067" i="1"/>
  <c r="H6066" i="1"/>
  <c r="F6066" i="1"/>
  <c r="H6065" i="1"/>
  <c r="F6065" i="1"/>
  <c r="H6064" i="1"/>
  <c r="F6064" i="1"/>
  <c r="H6063" i="1"/>
  <c r="F6063" i="1"/>
  <c r="H6062" i="1"/>
  <c r="F6062" i="1"/>
  <c r="H6061" i="1"/>
  <c r="F6061" i="1"/>
  <c r="H6060" i="1"/>
  <c r="F6060" i="1"/>
  <c r="H6059" i="1"/>
  <c r="F6059" i="1"/>
  <c r="H6058" i="1"/>
  <c r="F6058" i="1"/>
  <c r="H6057" i="1"/>
  <c r="F6057" i="1"/>
  <c r="H6056" i="1"/>
  <c r="F6056" i="1"/>
  <c r="H6055" i="1"/>
  <c r="F6055" i="1"/>
  <c r="H6054" i="1"/>
  <c r="F6054" i="1"/>
  <c r="H6053" i="1"/>
  <c r="F6053" i="1"/>
  <c r="H6052" i="1"/>
  <c r="F6052" i="1"/>
  <c r="H6051" i="1"/>
  <c r="F6051" i="1"/>
  <c r="H6050" i="1"/>
  <c r="F6050" i="1"/>
  <c r="H6049" i="1"/>
  <c r="F6049" i="1"/>
  <c r="H6048" i="1"/>
  <c r="F6048" i="1"/>
  <c r="H6047" i="1"/>
  <c r="F6047" i="1"/>
  <c r="H6046" i="1"/>
  <c r="F6046" i="1"/>
  <c r="H6045" i="1"/>
  <c r="F6045" i="1"/>
  <c r="H6044" i="1"/>
  <c r="F6044" i="1"/>
  <c r="H6043" i="1"/>
  <c r="F6043" i="1"/>
  <c r="H6042" i="1"/>
  <c r="F6042" i="1"/>
  <c r="H6041" i="1"/>
  <c r="F6041" i="1"/>
  <c r="H6040" i="1"/>
  <c r="F6040" i="1"/>
  <c r="H6039" i="1"/>
  <c r="F6039" i="1"/>
  <c r="H6038" i="1"/>
  <c r="F6038" i="1"/>
  <c r="H6037" i="1"/>
  <c r="F6037" i="1"/>
  <c r="H6036" i="1"/>
  <c r="F6036" i="1"/>
  <c r="H6035" i="1"/>
  <c r="F6035" i="1"/>
  <c r="H6034" i="1"/>
  <c r="F6034" i="1"/>
  <c r="H6033" i="1"/>
  <c r="F6033" i="1"/>
  <c r="H6032" i="1"/>
  <c r="F6032" i="1"/>
  <c r="H6031" i="1"/>
  <c r="F6031" i="1"/>
  <c r="H6030" i="1"/>
  <c r="F6030" i="1"/>
  <c r="H6029" i="1"/>
  <c r="F6029" i="1"/>
  <c r="H6028" i="1"/>
  <c r="F6028" i="1"/>
  <c r="H6027" i="1"/>
  <c r="F6027" i="1"/>
  <c r="H6026" i="1"/>
  <c r="F6026" i="1"/>
  <c r="H6025" i="1"/>
  <c r="F6025" i="1"/>
  <c r="H6024" i="1"/>
  <c r="F6024" i="1"/>
  <c r="H6023" i="1"/>
  <c r="F6023" i="1"/>
  <c r="H6022" i="1"/>
  <c r="F6022" i="1"/>
  <c r="H6021" i="1"/>
  <c r="F6021" i="1"/>
  <c r="H6020" i="1"/>
  <c r="F6020" i="1"/>
  <c r="H6019" i="1"/>
  <c r="F6019" i="1"/>
  <c r="H6018" i="1"/>
  <c r="F6018" i="1"/>
  <c r="H6017" i="1"/>
  <c r="F6017" i="1"/>
  <c r="H6016" i="1"/>
  <c r="F6016" i="1"/>
  <c r="H6015" i="1"/>
  <c r="F6015" i="1"/>
  <c r="H6014" i="1"/>
  <c r="F6014" i="1"/>
  <c r="H6013" i="1"/>
  <c r="F6013" i="1"/>
  <c r="H6012" i="1"/>
  <c r="F6012" i="1"/>
  <c r="H6011" i="1"/>
  <c r="F6011" i="1"/>
  <c r="H6010" i="1"/>
  <c r="F6010" i="1"/>
  <c r="H6009" i="1"/>
  <c r="F6009" i="1"/>
  <c r="H6008" i="1"/>
  <c r="F6008" i="1"/>
  <c r="H6007" i="1"/>
  <c r="F6007" i="1"/>
  <c r="H6006" i="1"/>
  <c r="F6006" i="1"/>
  <c r="H6005" i="1"/>
  <c r="F6005" i="1"/>
  <c r="H6004" i="1"/>
  <c r="F6004" i="1"/>
  <c r="H6003" i="1"/>
  <c r="F6003" i="1"/>
  <c r="H6002" i="1"/>
  <c r="F6002" i="1"/>
  <c r="H6001" i="1"/>
  <c r="F6001" i="1"/>
  <c r="H6000" i="1"/>
  <c r="F6000" i="1"/>
  <c r="H5999" i="1"/>
  <c r="F5999" i="1"/>
  <c r="H5998" i="1"/>
  <c r="F5998" i="1"/>
  <c r="H5997" i="1"/>
  <c r="F5997" i="1"/>
  <c r="H5996" i="1"/>
  <c r="F5996" i="1"/>
  <c r="H5995" i="1"/>
  <c r="F5995" i="1"/>
  <c r="H5994" i="1"/>
  <c r="F5994" i="1"/>
  <c r="H5993" i="1"/>
  <c r="F5993" i="1"/>
  <c r="H5992" i="1"/>
  <c r="F5992" i="1"/>
  <c r="H5991" i="1"/>
  <c r="F5991" i="1"/>
  <c r="H5990" i="1"/>
  <c r="F5990" i="1"/>
  <c r="H5989" i="1"/>
  <c r="F5989" i="1"/>
  <c r="H5988" i="1"/>
  <c r="F5988" i="1"/>
  <c r="H5987" i="1"/>
  <c r="F5987" i="1"/>
  <c r="H5986" i="1"/>
  <c r="F5986" i="1"/>
  <c r="H5985" i="1"/>
  <c r="F5985" i="1"/>
  <c r="H5984" i="1"/>
  <c r="F5984" i="1"/>
  <c r="H5983" i="1"/>
  <c r="F5983" i="1"/>
  <c r="H5982" i="1"/>
  <c r="F5982" i="1"/>
  <c r="H5981" i="1"/>
  <c r="F5981" i="1"/>
  <c r="H5980" i="1"/>
  <c r="F5980" i="1"/>
  <c r="H5979" i="1"/>
  <c r="F5979" i="1"/>
  <c r="H5978" i="1"/>
  <c r="F5978" i="1"/>
  <c r="H5977" i="1"/>
  <c r="F5977" i="1"/>
  <c r="H5976" i="1"/>
  <c r="F5976" i="1"/>
  <c r="H5975" i="1"/>
  <c r="F5975" i="1"/>
  <c r="H5974" i="1"/>
  <c r="F5974" i="1"/>
  <c r="H5973" i="1"/>
  <c r="F5973" i="1"/>
  <c r="H5972" i="1"/>
  <c r="F5972" i="1"/>
  <c r="H5971" i="1"/>
  <c r="F5971" i="1"/>
  <c r="H5970" i="1"/>
  <c r="F5970" i="1"/>
  <c r="H5969" i="1"/>
  <c r="F5969" i="1"/>
  <c r="H5968" i="1"/>
  <c r="F5968" i="1"/>
  <c r="H5967" i="1"/>
  <c r="F5967" i="1"/>
  <c r="H5966" i="1"/>
  <c r="F5966" i="1"/>
  <c r="H5965" i="1"/>
  <c r="F5965" i="1"/>
  <c r="H5964" i="1"/>
  <c r="F5964" i="1"/>
  <c r="H5963" i="1"/>
  <c r="F5963" i="1"/>
  <c r="H5962" i="1"/>
  <c r="F5962" i="1"/>
  <c r="H5961" i="1"/>
  <c r="F5961" i="1"/>
  <c r="H5960" i="1"/>
  <c r="F5960" i="1"/>
  <c r="H5959" i="1"/>
  <c r="F5959" i="1"/>
  <c r="H5958" i="1"/>
  <c r="F5958" i="1"/>
  <c r="H5957" i="1"/>
  <c r="F5957" i="1"/>
  <c r="H5956" i="1"/>
  <c r="F5956" i="1"/>
  <c r="H5955" i="1"/>
  <c r="F5955" i="1"/>
  <c r="H5954" i="1"/>
  <c r="F5954" i="1"/>
  <c r="H5953" i="1"/>
  <c r="F5953" i="1"/>
  <c r="H5952" i="1"/>
  <c r="F5952" i="1"/>
  <c r="H5951" i="1"/>
  <c r="F5951" i="1"/>
  <c r="H5950" i="1"/>
  <c r="F5950" i="1"/>
  <c r="H5949" i="1"/>
  <c r="F5949" i="1"/>
  <c r="H5948" i="1"/>
  <c r="F5948" i="1"/>
  <c r="H5947" i="1"/>
  <c r="F5947" i="1"/>
  <c r="H5946" i="1"/>
  <c r="F5946" i="1"/>
  <c r="H5945" i="1"/>
  <c r="F5945" i="1"/>
  <c r="H5944" i="1"/>
  <c r="F5944" i="1"/>
  <c r="H5943" i="1"/>
  <c r="F5943" i="1"/>
  <c r="H5942" i="1"/>
  <c r="F5942" i="1"/>
  <c r="H5941" i="1"/>
  <c r="F5941" i="1"/>
  <c r="H5940" i="1"/>
  <c r="F5940" i="1"/>
  <c r="H5939" i="1"/>
  <c r="F5939" i="1"/>
  <c r="H5938" i="1"/>
  <c r="F5938" i="1"/>
  <c r="H5937" i="1"/>
  <c r="F5937" i="1"/>
  <c r="H5936" i="1"/>
  <c r="F5936" i="1"/>
  <c r="H5935" i="1"/>
  <c r="F5935" i="1"/>
  <c r="H5934" i="1"/>
  <c r="F5934" i="1"/>
  <c r="H5933" i="1"/>
  <c r="F5933" i="1"/>
  <c r="H5932" i="1"/>
  <c r="F5932" i="1"/>
  <c r="H5931" i="1"/>
  <c r="F5931" i="1"/>
  <c r="H5930" i="1"/>
  <c r="F5930" i="1"/>
  <c r="H5929" i="1"/>
  <c r="F5929" i="1"/>
  <c r="H5928" i="1"/>
  <c r="F5928" i="1"/>
  <c r="H5927" i="1"/>
  <c r="F5927" i="1"/>
  <c r="H5926" i="1"/>
  <c r="F5926" i="1"/>
  <c r="H5925" i="1"/>
  <c r="F5925" i="1"/>
  <c r="H5924" i="1"/>
  <c r="F5924" i="1"/>
  <c r="H5923" i="1"/>
  <c r="F5923" i="1"/>
  <c r="H5922" i="1"/>
  <c r="F5922" i="1"/>
  <c r="H5921" i="1"/>
  <c r="F5921" i="1"/>
  <c r="H5920" i="1"/>
  <c r="F5920" i="1"/>
  <c r="H5919" i="1"/>
  <c r="F5919" i="1"/>
  <c r="H5918" i="1"/>
  <c r="F5918" i="1"/>
  <c r="H5917" i="1"/>
  <c r="F5917" i="1"/>
  <c r="H5916" i="1"/>
  <c r="F5916" i="1"/>
  <c r="H5915" i="1"/>
  <c r="F5915" i="1"/>
  <c r="H5914" i="1"/>
  <c r="F5914" i="1"/>
  <c r="H5913" i="1"/>
  <c r="F5913" i="1"/>
  <c r="H5912" i="1"/>
  <c r="F5912" i="1"/>
  <c r="H5911" i="1"/>
  <c r="F5911" i="1"/>
  <c r="H5910" i="1"/>
  <c r="F5910" i="1"/>
  <c r="H5909" i="1"/>
  <c r="F5909" i="1"/>
  <c r="H5908" i="1"/>
  <c r="F5908" i="1"/>
  <c r="H5907" i="1"/>
  <c r="F5907" i="1"/>
  <c r="H5906" i="1"/>
  <c r="F5906" i="1"/>
  <c r="H5905" i="1"/>
  <c r="F5905" i="1"/>
  <c r="H5904" i="1"/>
  <c r="F5904" i="1"/>
  <c r="H5903" i="1"/>
  <c r="F5903" i="1"/>
  <c r="H5902" i="1"/>
  <c r="F5902" i="1"/>
  <c r="H5901" i="1"/>
  <c r="F5901" i="1"/>
  <c r="H5900" i="1"/>
  <c r="F5900" i="1"/>
  <c r="H5899" i="1"/>
  <c r="F5899" i="1"/>
  <c r="H5898" i="1"/>
  <c r="F5898" i="1"/>
  <c r="H5897" i="1"/>
  <c r="F5897" i="1"/>
  <c r="H5896" i="1"/>
  <c r="F5896" i="1"/>
  <c r="H5895" i="1"/>
  <c r="F5895" i="1"/>
  <c r="H5894" i="1"/>
  <c r="F5894" i="1"/>
  <c r="H5893" i="1"/>
  <c r="F5893" i="1"/>
  <c r="H5892" i="1"/>
  <c r="F5892" i="1"/>
  <c r="H5891" i="1"/>
  <c r="F5891" i="1"/>
  <c r="H5890" i="1"/>
  <c r="F5890" i="1"/>
  <c r="H5889" i="1"/>
  <c r="F5889" i="1"/>
  <c r="H5888" i="1"/>
  <c r="F5888" i="1"/>
  <c r="H5887" i="1"/>
  <c r="F5887" i="1"/>
  <c r="H5886" i="1"/>
  <c r="F5886" i="1"/>
  <c r="H5885" i="1"/>
  <c r="F5885" i="1"/>
  <c r="H5884" i="1"/>
  <c r="F5884" i="1"/>
  <c r="H5883" i="1"/>
  <c r="F5883" i="1"/>
  <c r="H5882" i="1"/>
  <c r="F5882" i="1"/>
  <c r="H5881" i="1"/>
  <c r="F5881" i="1"/>
  <c r="H5880" i="1"/>
  <c r="F5880" i="1"/>
  <c r="H5879" i="1"/>
  <c r="F5879" i="1"/>
  <c r="H5878" i="1"/>
  <c r="F5878" i="1"/>
  <c r="H5877" i="1"/>
  <c r="F5877" i="1"/>
  <c r="H5876" i="1"/>
  <c r="F5876" i="1"/>
  <c r="H5875" i="1"/>
  <c r="F5875" i="1"/>
  <c r="H5874" i="1"/>
  <c r="F5874" i="1"/>
  <c r="H5873" i="1"/>
  <c r="F5873" i="1"/>
  <c r="H5872" i="1"/>
  <c r="F5872" i="1"/>
  <c r="H5871" i="1"/>
  <c r="F5871" i="1"/>
  <c r="H5870" i="1"/>
  <c r="F5870" i="1"/>
  <c r="H5869" i="1"/>
  <c r="F5869" i="1"/>
  <c r="H5868" i="1"/>
  <c r="F5868" i="1"/>
  <c r="H5867" i="1"/>
  <c r="F5867" i="1"/>
  <c r="H5866" i="1"/>
  <c r="F5866" i="1"/>
  <c r="H5865" i="1"/>
  <c r="F5865" i="1"/>
  <c r="H5864" i="1"/>
  <c r="F5864" i="1"/>
  <c r="H5863" i="1"/>
  <c r="F5863" i="1"/>
  <c r="H5862" i="1"/>
  <c r="F5862" i="1"/>
  <c r="H5861" i="1"/>
  <c r="F5861" i="1"/>
  <c r="H5860" i="1"/>
  <c r="F5860" i="1"/>
  <c r="H5859" i="1"/>
  <c r="F5859" i="1"/>
  <c r="H5858" i="1"/>
  <c r="F5858" i="1"/>
  <c r="H5857" i="1"/>
  <c r="F5857" i="1"/>
  <c r="H5856" i="1"/>
  <c r="F5856" i="1"/>
  <c r="H5855" i="1"/>
  <c r="F5855" i="1"/>
  <c r="H5854" i="1"/>
  <c r="F5854" i="1"/>
  <c r="H5853" i="1"/>
  <c r="F5853" i="1"/>
  <c r="H5852" i="1"/>
  <c r="F5852" i="1"/>
  <c r="H5851" i="1"/>
  <c r="F5851" i="1"/>
  <c r="H5850" i="1"/>
  <c r="F5850" i="1"/>
  <c r="H5849" i="1"/>
  <c r="F5849" i="1"/>
  <c r="H5848" i="1"/>
  <c r="F5848" i="1"/>
  <c r="H5847" i="1"/>
  <c r="F5847" i="1"/>
  <c r="H5846" i="1"/>
  <c r="F5846" i="1"/>
  <c r="H5845" i="1"/>
  <c r="F5845" i="1"/>
  <c r="H5844" i="1"/>
  <c r="F5844" i="1"/>
  <c r="H5843" i="1"/>
  <c r="F5843" i="1"/>
  <c r="H5842" i="1"/>
  <c r="F5842" i="1"/>
  <c r="H5841" i="1"/>
  <c r="F5841" i="1"/>
  <c r="H5840" i="1"/>
  <c r="F5840" i="1"/>
  <c r="H5839" i="1"/>
  <c r="F5839" i="1"/>
  <c r="H5838" i="1"/>
  <c r="F5838" i="1"/>
  <c r="H5837" i="1"/>
  <c r="F5837" i="1"/>
  <c r="H5836" i="1"/>
  <c r="F5836" i="1"/>
  <c r="H5835" i="1"/>
  <c r="F5835" i="1"/>
  <c r="H5834" i="1"/>
  <c r="F5834" i="1"/>
  <c r="H5833" i="1"/>
  <c r="F5833" i="1"/>
  <c r="H5832" i="1"/>
  <c r="F5832" i="1"/>
  <c r="H5831" i="1"/>
  <c r="F5831" i="1"/>
  <c r="H5830" i="1"/>
  <c r="F5830" i="1"/>
  <c r="H5829" i="1"/>
  <c r="F5829" i="1"/>
  <c r="H5828" i="1"/>
  <c r="F5828" i="1"/>
  <c r="H5827" i="1"/>
  <c r="F5827" i="1"/>
  <c r="H5826" i="1"/>
  <c r="F5826" i="1"/>
  <c r="H5825" i="1"/>
  <c r="F5825" i="1"/>
  <c r="H5824" i="1"/>
  <c r="F5824" i="1"/>
  <c r="H5823" i="1"/>
  <c r="F5823" i="1"/>
  <c r="H5822" i="1"/>
  <c r="F5822" i="1"/>
  <c r="H5821" i="1"/>
  <c r="F5821" i="1"/>
  <c r="H5820" i="1"/>
  <c r="F5820" i="1"/>
  <c r="H5819" i="1"/>
  <c r="F5819" i="1"/>
  <c r="H5818" i="1"/>
  <c r="F5818" i="1"/>
  <c r="H5817" i="1"/>
  <c r="F5817" i="1"/>
  <c r="H5816" i="1"/>
  <c r="F5816" i="1"/>
  <c r="H5815" i="1"/>
  <c r="F5815" i="1"/>
  <c r="H5814" i="1"/>
  <c r="F5814" i="1"/>
  <c r="H5813" i="1"/>
  <c r="F5813" i="1"/>
  <c r="H5812" i="1"/>
  <c r="F5812" i="1"/>
  <c r="H5811" i="1"/>
  <c r="F5811" i="1"/>
  <c r="H5810" i="1"/>
  <c r="F5810" i="1"/>
  <c r="H5809" i="1"/>
  <c r="F5809" i="1"/>
  <c r="H5808" i="1"/>
  <c r="F5808" i="1"/>
  <c r="H5807" i="1"/>
  <c r="F5807" i="1"/>
  <c r="H5806" i="1"/>
  <c r="F5806" i="1"/>
  <c r="H5805" i="1"/>
  <c r="F5805" i="1"/>
  <c r="H5804" i="1"/>
  <c r="F5804" i="1"/>
  <c r="H5803" i="1"/>
  <c r="F5803" i="1"/>
  <c r="H5802" i="1"/>
  <c r="F5802" i="1"/>
  <c r="H5801" i="1"/>
  <c r="F5801" i="1"/>
  <c r="H5800" i="1"/>
  <c r="F5800" i="1"/>
  <c r="H5799" i="1"/>
  <c r="F5799" i="1"/>
  <c r="H5798" i="1"/>
  <c r="F5798" i="1"/>
  <c r="H5797" i="1"/>
  <c r="F5797" i="1"/>
  <c r="H5796" i="1"/>
  <c r="F5796" i="1"/>
  <c r="H5795" i="1"/>
  <c r="F5795" i="1"/>
  <c r="H5794" i="1"/>
  <c r="F5794" i="1"/>
  <c r="H5793" i="1"/>
  <c r="F5793" i="1"/>
  <c r="H5792" i="1"/>
  <c r="F5792" i="1"/>
  <c r="H5791" i="1"/>
  <c r="F5791" i="1"/>
  <c r="H5790" i="1"/>
  <c r="F5790" i="1"/>
  <c r="H5789" i="1"/>
  <c r="F5789" i="1"/>
  <c r="H5788" i="1"/>
  <c r="F5788" i="1"/>
  <c r="H5787" i="1"/>
  <c r="F5787" i="1"/>
  <c r="H5786" i="1"/>
  <c r="F5786" i="1"/>
  <c r="H5785" i="1"/>
  <c r="F5785" i="1"/>
  <c r="H5784" i="1"/>
  <c r="F5784" i="1"/>
  <c r="H5783" i="1"/>
  <c r="F5783" i="1"/>
  <c r="H5782" i="1"/>
  <c r="F5782" i="1"/>
  <c r="H5781" i="1"/>
  <c r="F5781" i="1"/>
  <c r="H5780" i="1"/>
  <c r="F5780" i="1"/>
  <c r="H5779" i="1"/>
  <c r="F5779" i="1"/>
  <c r="H5778" i="1"/>
  <c r="F5778" i="1"/>
  <c r="H5777" i="1"/>
  <c r="F5777" i="1"/>
  <c r="H5776" i="1"/>
  <c r="F5776" i="1"/>
  <c r="H5775" i="1"/>
  <c r="F5775" i="1"/>
  <c r="H5774" i="1"/>
  <c r="F5774" i="1"/>
  <c r="H5773" i="1"/>
  <c r="F5773" i="1"/>
  <c r="H5772" i="1"/>
  <c r="F5772" i="1"/>
  <c r="H5771" i="1"/>
  <c r="F5771" i="1"/>
  <c r="H5770" i="1"/>
  <c r="F5770" i="1"/>
  <c r="H5769" i="1"/>
  <c r="F5769" i="1"/>
  <c r="H5768" i="1"/>
  <c r="F5768" i="1"/>
  <c r="H5767" i="1"/>
  <c r="F5767" i="1"/>
  <c r="H5766" i="1"/>
  <c r="F5766" i="1"/>
  <c r="H5765" i="1"/>
  <c r="F5765" i="1"/>
  <c r="H5764" i="1"/>
  <c r="F5764" i="1"/>
  <c r="H5763" i="1"/>
  <c r="F5763" i="1"/>
  <c r="H5762" i="1"/>
  <c r="F5762" i="1"/>
  <c r="H5761" i="1"/>
  <c r="F5761" i="1"/>
  <c r="H5760" i="1"/>
  <c r="F5760" i="1"/>
  <c r="H5759" i="1"/>
  <c r="F5759" i="1"/>
  <c r="H5758" i="1"/>
  <c r="F5758" i="1"/>
  <c r="H5757" i="1"/>
  <c r="F5757" i="1"/>
  <c r="H5756" i="1"/>
  <c r="F5756" i="1"/>
  <c r="H5755" i="1"/>
  <c r="F5755" i="1"/>
  <c r="H5754" i="1"/>
  <c r="F5754" i="1"/>
  <c r="H5753" i="1"/>
  <c r="F5753" i="1"/>
  <c r="H5752" i="1"/>
  <c r="F5752" i="1"/>
  <c r="H5751" i="1"/>
  <c r="F5751" i="1"/>
  <c r="H5750" i="1"/>
  <c r="F5750" i="1"/>
  <c r="H5749" i="1"/>
  <c r="F5749" i="1"/>
  <c r="H5748" i="1"/>
  <c r="F5748" i="1"/>
  <c r="H5747" i="1"/>
  <c r="F5747" i="1"/>
  <c r="H5746" i="1"/>
  <c r="F5746" i="1"/>
  <c r="H5745" i="1"/>
  <c r="F5745" i="1"/>
  <c r="H5744" i="1"/>
  <c r="F5744" i="1"/>
  <c r="H5743" i="1"/>
  <c r="F5743" i="1"/>
  <c r="H5742" i="1"/>
  <c r="F5742" i="1"/>
  <c r="H5741" i="1"/>
  <c r="F5741" i="1"/>
  <c r="H5740" i="1"/>
  <c r="F5740" i="1"/>
  <c r="H5739" i="1"/>
  <c r="F5739" i="1"/>
  <c r="H5738" i="1"/>
  <c r="F5738" i="1"/>
  <c r="H5737" i="1"/>
  <c r="F5737" i="1"/>
  <c r="H5736" i="1"/>
  <c r="F5736" i="1"/>
  <c r="H5735" i="1"/>
  <c r="F5735" i="1"/>
  <c r="H5734" i="1"/>
  <c r="F5734" i="1"/>
  <c r="H5733" i="1"/>
  <c r="F5733" i="1"/>
  <c r="H5732" i="1"/>
  <c r="F5732" i="1"/>
  <c r="H5731" i="1"/>
  <c r="F5731" i="1"/>
  <c r="H5730" i="1"/>
  <c r="F5730" i="1"/>
  <c r="H5729" i="1"/>
  <c r="F5729" i="1"/>
  <c r="H5728" i="1"/>
  <c r="F5728" i="1"/>
  <c r="H5727" i="1"/>
  <c r="F5727" i="1"/>
  <c r="H5726" i="1"/>
  <c r="F5726" i="1"/>
  <c r="H5725" i="1"/>
  <c r="F5725" i="1"/>
  <c r="H5724" i="1"/>
  <c r="F5724" i="1"/>
  <c r="H5723" i="1"/>
  <c r="F5723" i="1"/>
  <c r="H5722" i="1"/>
  <c r="F5722" i="1"/>
  <c r="H5721" i="1"/>
  <c r="F5721" i="1"/>
  <c r="H5720" i="1"/>
  <c r="F5720" i="1"/>
  <c r="H5719" i="1"/>
  <c r="F5719" i="1"/>
  <c r="H5718" i="1"/>
  <c r="F5718" i="1"/>
  <c r="H5717" i="1"/>
  <c r="F5717" i="1"/>
  <c r="H5716" i="1"/>
  <c r="F5716" i="1"/>
  <c r="H5715" i="1"/>
  <c r="F5715" i="1"/>
  <c r="H5714" i="1"/>
  <c r="F5714" i="1"/>
  <c r="H5713" i="1"/>
  <c r="F5713" i="1"/>
  <c r="H5712" i="1"/>
  <c r="F5712" i="1"/>
  <c r="H5711" i="1"/>
  <c r="F5711" i="1"/>
  <c r="H5710" i="1"/>
  <c r="F5710" i="1"/>
  <c r="H5709" i="1"/>
  <c r="F5709" i="1"/>
  <c r="H5708" i="1"/>
  <c r="F5708" i="1"/>
  <c r="H5707" i="1"/>
  <c r="F5707" i="1"/>
  <c r="H5706" i="1"/>
  <c r="F5706" i="1"/>
  <c r="H5705" i="1"/>
  <c r="F5705" i="1"/>
  <c r="H5704" i="1"/>
  <c r="F5704" i="1"/>
  <c r="H5703" i="1"/>
  <c r="F5703" i="1"/>
  <c r="H5702" i="1"/>
  <c r="F5702" i="1"/>
  <c r="H5701" i="1"/>
  <c r="F5701" i="1"/>
  <c r="H5700" i="1"/>
  <c r="F5700" i="1"/>
  <c r="H5699" i="1"/>
  <c r="F5699" i="1"/>
  <c r="H5698" i="1"/>
  <c r="F5698" i="1"/>
  <c r="H5697" i="1"/>
  <c r="F5697" i="1"/>
  <c r="H5696" i="1"/>
  <c r="F5696" i="1"/>
  <c r="H5695" i="1"/>
  <c r="F5695" i="1"/>
  <c r="H5694" i="1"/>
  <c r="F5694" i="1"/>
  <c r="H5693" i="1"/>
  <c r="F5693" i="1"/>
  <c r="H5692" i="1"/>
  <c r="F5692" i="1"/>
  <c r="H5691" i="1"/>
  <c r="F5691" i="1"/>
  <c r="H5690" i="1"/>
  <c r="F5690" i="1"/>
  <c r="H5689" i="1"/>
  <c r="F5689" i="1"/>
  <c r="H5688" i="1"/>
  <c r="F5688" i="1"/>
  <c r="H5687" i="1"/>
  <c r="F5687" i="1"/>
  <c r="H5686" i="1"/>
  <c r="F5686" i="1"/>
  <c r="H5685" i="1"/>
  <c r="F5685" i="1"/>
  <c r="H5684" i="1"/>
  <c r="F5684" i="1"/>
  <c r="H5683" i="1"/>
  <c r="F5683" i="1"/>
  <c r="H5682" i="1"/>
  <c r="F5682" i="1"/>
  <c r="H5681" i="1"/>
  <c r="F5681" i="1"/>
  <c r="H5680" i="1"/>
  <c r="F5680" i="1"/>
  <c r="H5679" i="1"/>
  <c r="F5679" i="1"/>
  <c r="H5678" i="1"/>
  <c r="F5678" i="1"/>
  <c r="H5677" i="1"/>
  <c r="F5677" i="1"/>
  <c r="H5676" i="1"/>
  <c r="F5676" i="1"/>
  <c r="H5675" i="1"/>
  <c r="F5675" i="1"/>
  <c r="H5674" i="1"/>
  <c r="F5674" i="1"/>
  <c r="H5673" i="1"/>
  <c r="F5673" i="1"/>
  <c r="H5672" i="1"/>
  <c r="F5672" i="1"/>
  <c r="H5671" i="1"/>
  <c r="F5671" i="1"/>
  <c r="H5670" i="1"/>
  <c r="F5670" i="1"/>
  <c r="H5669" i="1"/>
  <c r="F5669" i="1"/>
  <c r="H5668" i="1"/>
  <c r="F5668" i="1"/>
  <c r="H5667" i="1"/>
  <c r="F5667" i="1"/>
  <c r="H5666" i="1"/>
  <c r="F5666" i="1"/>
  <c r="H5665" i="1"/>
  <c r="F5665" i="1"/>
  <c r="H5664" i="1"/>
  <c r="F5664" i="1"/>
  <c r="H5663" i="1"/>
  <c r="F5663" i="1"/>
  <c r="H5662" i="1"/>
  <c r="F5662" i="1"/>
  <c r="H5661" i="1"/>
  <c r="F5661" i="1"/>
  <c r="H5660" i="1"/>
  <c r="F5660" i="1"/>
  <c r="H5659" i="1"/>
  <c r="F5659" i="1"/>
  <c r="H5658" i="1"/>
  <c r="F5658" i="1"/>
  <c r="H5657" i="1"/>
  <c r="F5657" i="1"/>
  <c r="H5656" i="1"/>
  <c r="F5656" i="1"/>
  <c r="H5655" i="1"/>
  <c r="F5655" i="1"/>
  <c r="H5654" i="1"/>
  <c r="F5654" i="1"/>
  <c r="H5653" i="1"/>
  <c r="F5653" i="1"/>
  <c r="H5652" i="1"/>
  <c r="F5652" i="1"/>
  <c r="H5651" i="1"/>
  <c r="F5651" i="1"/>
  <c r="H5650" i="1"/>
  <c r="F5650" i="1"/>
  <c r="H5649" i="1"/>
  <c r="F5649" i="1"/>
  <c r="H5648" i="1"/>
  <c r="F5648" i="1"/>
  <c r="H5647" i="1"/>
  <c r="F5647" i="1"/>
  <c r="H5646" i="1"/>
  <c r="F5646" i="1"/>
  <c r="H5645" i="1"/>
  <c r="F5645" i="1"/>
  <c r="H5644" i="1"/>
  <c r="F5644" i="1"/>
  <c r="H5643" i="1"/>
  <c r="F5643" i="1"/>
  <c r="H5642" i="1"/>
  <c r="F5642" i="1"/>
  <c r="H5641" i="1"/>
  <c r="F5641" i="1"/>
  <c r="H5640" i="1"/>
  <c r="F5640" i="1"/>
  <c r="H5639" i="1"/>
  <c r="F5639" i="1"/>
  <c r="H5638" i="1"/>
  <c r="F5638" i="1"/>
  <c r="H5637" i="1"/>
  <c r="F5637" i="1"/>
  <c r="H5636" i="1"/>
  <c r="F5636" i="1"/>
  <c r="H5635" i="1"/>
  <c r="F5635" i="1"/>
  <c r="H5634" i="1"/>
  <c r="F5634" i="1"/>
  <c r="H5633" i="1"/>
  <c r="F5633" i="1"/>
  <c r="H5632" i="1"/>
  <c r="F5632" i="1"/>
  <c r="H5631" i="1"/>
  <c r="F5631" i="1"/>
  <c r="H5630" i="1"/>
  <c r="F5630" i="1"/>
  <c r="H5629" i="1"/>
  <c r="F5629" i="1"/>
  <c r="H5628" i="1"/>
  <c r="F5628" i="1"/>
  <c r="H5627" i="1"/>
  <c r="F5627" i="1"/>
  <c r="H5626" i="1"/>
  <c r="F5626" i="1"/>
  <c r="H5625" i="1"/>
  <c r="F5625" i="1"/>
  <c r="H5624" i="1"/>
  <c r="F5624" i="1"/>
  <c r="H5623" i="1"/>
  <c r="F5623" i="1"/>
  <c r="H5622" i="1"/>
  <c r="F5622" i="1"/>
  <c r="H5621" i="1"/>
  <c r="F5621" i="1"/>
  <c r="H5620" i="1"/>
  <c r="F5620" i="1"/>
  <c r="H5619" i="1"/>
  <c r="F5619" i="1"/>
  <c r="H5618" i="1"/>
  <c r="F5618" i="1"/>
  <c r="H5617" i="1"/>
  <c r="F5617" i="1"/>
  <c r="H5616" i="1"/>
  <c r="F5616" i="1"/>
  <c r="H5615" i="1"/>
  <c r="F5615" i="1"/>
  <c r="H5614" i="1"/>
  <c r="F5614" i="1"/>
  <c r="H5613" i="1"/>
  <c r="F5613" i="1"/>
  <c r="H5612" i="1"/>
  <c r="F5612" i="1"/>
  <c r="H5611" i="1"/>
  <c r="F5611" i="1"/>
  <c r="H5610" i="1"/>
  <c r="F5610" i="1"/>
  <c r="H5609" i="1"/>
  <c r="F5609" i="1"/>
  <c r="H5608" i="1"/>
  <c r="F5608" i="1"/>
  <c r="H5607" i="1"/>
  <c r="F5607" i="1"/>
  <c r="H5606" i="1"/>
  <c r="F5606" i="1"/>
  <c r="H5605" i="1"/>
  <c r="F5605" i="1"/>
  <c r="H5604" i="1"/>
  <c r="F5604" i="1"/>
  <c r="H5603" i="1"/>
  <c r="F5603" i="1"/>
  <c r="H5602" i="1"/>
  <c r="F5602" i="1"/>
  <c r="H5601" i="1"/>
  <c r="F5601" i="1"/>
  <c r="H5600" i="1"/>
  <c r="F5600" i="1"/>
  <c r="H5599" i="1"/>
  <c r="F5599" i="1"/>
  <c r="H5598" i="1"/>
  <c r="F5598" i="1"/>
  <c r="H5597" i="1"/>
  <c r="F5597" i="1"/>
  <c r="H5596" i="1"/>
  <c r="F5596" i="1"/>
  <c r="H5595" i="1"/>
  <c r="F5595" i="1"/>
  <c r="H5594" i="1"/>
  <c r="F5594" i="1"/>
  <c r="H5593" i="1"/>
  <c r="F5593" i="1"/>
  <c r="H5592" i="1"/>
  <c r="F5592" i="1"/>
  <c r="H5591" i="1"/>
  <c r="F5591" i="1"/>
  <c r="H5590" i="1"/>
  <c r="F5590" i="1"/>
  <c r="H5589" i="1"/>
  <c r="F5589" i="1"/>
  <c r="H5588" i="1"/>
  <c r="F5588" i="1"/>
  <c r="H5587" i="1"/>
  <c r="F5587" i="1"/>
  <c r="H5586" i="1"/>
  <c r="F5586" i="1"/>
  <c r="H5585" i="1"/>
  <c r="F5585" i="1"/>
  <c r="H5584" i="1"/>
  <c r="F5584" i="1"/>
  <c r="H5583" i="1"/>
  <c r="F5583" i="1"/>
  <c r="H5582" i="1"/>
  <c r="F5582" i="1"/>
  <c r="H5581" i="1"/>
  <c r="F5581" i="1"/>
  <c r="H5580" i="1"/>
  <c r="F5580" i="1"/>
  <c r="H5579" i="1"/>
  <c r="F5579" i="1"/>
  <c r="H5578" i="1"/>
  <c r="F5578" i="1"/>
  <c r="H5577" i="1"/>
  <c r="F5577" i="1"/>
  <c r="H5576" i="1"/>
  <c r="F5576" i="1"/>
  <c r="H5575" i="1"/>
  <c r="F5575" i="1"/>
  <c r="H5574" i="1"/>
  <c r="F5574" i="1"/>
  <c r="H5573" i="1"/>
  <c r="F5573" i="1"/>
  <c r="H5572" i="1"/>
  <c r="F5572" i="1"/>
  <c r="H5571" i="1"/>
  <c r="F5571" i="1"/>
  <c r="H5570" i="1"/>
  <c r="F5570" i="1"/>
  <c r="H5569" i="1"/>
  <c r="F5569" i="1"/>
  <c r="H5568" i="1"/>
  <c r="F5568" i="1"/>
  <c r="H5567" i="1"/>
  <c r="F5567" i="1"/>
  <c r="H5566" i="1"/>
  <c r="F5566" i="1"/>
  <c r="H5565" i="1"/>
  <c r="F5565" i="1"/>
  <c r="H5564" i="1"/>
  <c r="F5564" i="1"/>
  <c r="H5563" i="1"/>
  <c r="F5563" i="1"/>
  <c r="H5562" i="1"/>
  <c r="F5562" i="1"/>
  <c r="H5561" i="1"/>
  <c r="F5561" i="1"/>
  <c r="H5560" i="1"/>
  <c r="F5560" i="1"/>
  <c r="H5559" i="1"/>
  <c r="F5559" i="1"/>
  <c r="H5558" i="1"/>
  <c r="F5558" i="1"/>
  <c r="H5557" i="1"/>
  <c r="F5557" i="1"/>
  <c r="H5556" i="1"/>
  <c r="F5556" i="1"/>
  <c r="H5555" i="1"/>
  <c r="F5555" i="1"/>
  <c r="H5554" i="1"/>
  <c r="F5554" i="1"/>
  <c r="H5553" i="1"/>
  <c r="F5553" i="1"/>
  <c r="H5552" i="1"/>
  <c r="F5552" i="1"/>
  <c r="H5551" i="1"/>
  <c r="F5551" i="1"/>
  <c r="H5550" i="1"/>
  <c r="F5550" i="1"/>
  <c r="H5549" i="1"/>
  <c r="F5549" i="1"/>
  <c r="H5548" i="1"/>
  <c r="F5548" i="1"/>
  <c r="H5547" i="1"/>
  <c r="F5547" i="1"/>
  <c r="H5546" i="1"/>
  <c r="F5546" i="1"/>
  <c r="H5545" i="1"/>
  <c r="F5545" i="1"/>
  <c r="H5544" i="1"/>
  <c r="F5544" i="1"/>
  <c r="H5543" i="1"/>
  <c r="F5543" i="1"/>
  <c r="H5542" i="1"/>
  <c r="F5542" i="1"/>
  <c r="H5541" i="1"/>
  <c r="F5541" i="1"/>
  <c r="H5540" i="1"/>
  <c r="F5540" i="1"/>
  <c r="H5539" i="1"/>
  <c r="F5539" i="1"/>
  <c r="H5538" i="1"/>
  <c r="F5538" i="1"/>
  <c r="H5537" i="1"/>
  <c r="F5537" i="1"/>
  <c r="H5536" i="1"/>
  <c r="F5536" i="1"/>
  <c r="H5535" i="1"/>
  <c r="F5535" i="1"/>
  <c r="H5534" i="1"/>
  <c r="F5534" i="1"/>
  <c r="H5533" i="1"/>
  <c r="F5533" i="1"/>
  <c r="H5532" i="1"/>
  <c r="F5532" i="1"/>
  <c r="H5531" i="1"/>
  <c r="F5531" i="1"/>
  <c r="H5530" i="1"/>
  <c r="F5530" i="1"/>
  <c r="H5529" i="1"/>
  <c r="F5529" i="1"/>
  <c r="H5528" i="1"/>
  <c r="F5528" i="1"/>
  <c r="H5527" i="1"/>
  <c r="F5527" i="1"/>
  <c r="H5526" i="1"/>
  <c r="F5526" i="1"/>
  <c r="H5525" i="1"/>
  <c r="F5525" i="1"/>
  <c r="H5524" i="1"/>
  <c r="F5524" i="1"/>
  <c r="H5523" i="1"/>
  <c r="F5523" i="1"/>
  <c r="H5522" i="1"/>
  <c r="F5522" i="1"/>
  <c r="H5521" i="1"/>
  <c r="F5521" i="1"/>
  <c r="H5520" i="1"/>
  <c r="F5520" i="1"/>
  <c r="H5519" i="1"/>
  <c r="F5519" i="1"/>
  <c r="H5518" i="1"/>
  <c r="F5518" i="1"/>
  <c r="H5517" i="1"/>
  <c r="F5517" i="1"/>
  <c r="H5516" i="1"/>
  <c r="F5516" i="1"/>
  <c r="H5515" i="1"/>
  <c r="F5515" i="1"/>
  <c r="H5514" i="1"/>
  <c r="F5514" i="1"/>
  <c r="H5513" i="1"/>
  <c r="F5513" i="1"/>
  <c r="H5512" i="1"/>
  <c r="F5512" i="1"/>
  <c r="H5511" i="1"/>
  <c r="F5511" i="1"/>
  <c r="H5510" i="1"/>
  <c r="F5510" i="1"/>
  <c r="H5509" i="1"/>
  <c r="F5509" i="1"/>
  <c r="H5508" i="1"/>
  <c r="F5508" i="1"/>
  <c r="H5507" i="1"/>
  <c r="F5507" i="1"/>
  <c r="H5506" i="1"/>
  <c r="F5506" i="1"/>
  <c r="H5505" i="1"/>
  <c r="F5505" i="1"/>
  <c r="H5504" i="1"/>
  <c r="F5504" i="1"/>
  <c r="H5503" i="1"/>
  <c r="F5503" i="1"/>
  <c r="H5502" i="1"/>
  <c r="F5502" i="1"/>
  <c r="H5501" i="1"/>
  <c r="F5501" i="1"/>
  <c r="H5500" i="1"/>
  <c r="F5500" i="1"/>
  <c r="H5499" i="1"/>
  <c r="F5499" i="1"/>
  <c r="H5498" i="1"/>
  <c r="F5498" i="1"/>
  <c r="H5497" i="1"/>
  <c r="F5497" i="1"/>
  <c r="H5496" i="1"/>
  <c r="F5496" i="1"/>
  <c r="H5495" i="1"/>
  <c r="F5495" i="1"/>
  <c r="H5494" i="1"/>
  <c r="F5494" i="1"/>
  <c r="H5493" i="1"/>
  <c r="F5493" i="1"/>
  <c r="H5492" i="1"/>
  <c r="F5492" i="1"/>
  <c r="H5491" i="1"/>
  <c r="F5491" i="1"/>
  <c r="H5490" i="1"/>
  <c r="F5490" i="1"/>
  <c r="H5489" i="1"/>
  <c r="F5489" i="1"/>
  <c r="H5488" i="1"/>
  <c r="F5488" i="1"/>
  <c r="H5487" i="1"/>
  <c r="F5487" i="1"/>
  <c r="H5486" i="1"/>
  <c r="F5486" i="1"/>
  <c r="H5485" i="1"/>
  <c r="F5485" i="1"/>
  <c r="H5484" i="1"/>
  <c r="F5484" i="1"/>
  <c r="H5483" i="1"/>
  <c r="F5483" i="1"/>
  <c r="H5482" i="1"/>
  <c r="F5482" i="1"/>
  <c r="H5481" i="1"/>
  <c r="F5481" i="1"/>
  <c r="H5480" i="1"/>
  <c r="F5480" i="1"/>
  <c r="H5479" i="1"/>
  <c r="F5479" i="1"/>
  <c r="H5478" i="1"/>
  <c r="F5478" i="1"/>
  <c r="H5477" i="1"/>
  <c r="F5477" i="1"/>
  <c r="H5476" i="1"/>
  <c r="F5476" i="1"/>
  <c r="H5475" i="1"/>
  <c r="F5475" i="1"/>
  <c r="H5474" i="1"/>
  <c r="F5474" i="1"/>
  <c r="H5473" i="1"/>
  <c r="F5473" i="1"/>
  <c r="H5472" i="1"/>
  <c r="F5472" i="1"/>
  <c r="H5471" i="1"/>
  <c r="F5471" i="1"/>
  <c r="H5470" i="1"/>
  <c r="F5470" i="1"/>
  <c r="H5469" i="1"/>
  <c r="F5469" i="1"/>
  <c r="H5468" i="1"/>
  <c r="F5468" i="1"/>
  <c r="H5467" i="1"/>
  <c r="F5467" i="1"/>
  <c r="H5466" i="1"/>
  <c r="F5466" i="1"/>
  <c r="H5465" i="1"/>
  <c r="F5465" i="1"/>
  <c r="H5464" i="1"/>
  <c r="F5464" i="1"/>
  <c r="H5463" i="1"/>
  <c r="F5463" i="1"/>
  <c r="H5462" i="1"/>
  <c r="F5462" i="1"/>
  <c r="H5461" i="1"/>
  <c r="F5461" i="1"/>
  <c r="H5460" i="1"/>
  <c r="F5460" i="1"/>
  <c r="H5459" i="1"/>
  <c r="F5459" i="1"/>
  <c r="H5458" i="1"/>
  <c r="F5458" i="1"/>
  <c r="H5457" i="1"/>
  <c r="F5457" i="1"/>
  <c r="H5456" i="1"/>
  <c r="F5456" i="1"/>
  <c r="H5455" i="1"/>
  <c r="F5455" i="1"/>
  <c r="H5454" i="1"/>
  <c r="F5454" i="1"/>
  <c r="H5453" i="1"/>
  <c r="F5453" i="1"/>
  <c r="H5452" i="1"/>
  <c r="F5452" i="1"/>
  <c r="H5451" i="1"/>
  <c r="F5451" i="1"/>
  <c r="H5450" i="1"/>
  <c r="F5450" i="1"/>
  <c r="H5449" i="1"/>
  <c r="F5449" i="1"/>
  <c r="H5448" i="1"/>
  <c r="F5448" i="1"/>
  <c r="H5447" i="1"/>
  <c r="F5447" i="1"/>
  <c r="H5446" i="1"/>
  <c r="F5446" i="1"/>
  <c r="H5445" i="1"/>
  <c r="F5445" i="1"/>
  <c r="H5444" i="1"/>
  <c r="F5444" i="1"/>
  <c r="H5443" i="1"/>
  <c r="F5443" i="1"/>
  <c r="H5442" i="1"/>
  <c r="F5442" i="1"/>
  <c r="H5441" i="1"/>
  <c r="F5441" i="1"/>
  <c r="H5440" i="1"/>
  <c r="F5440" i="1"/>
  <c r="H5439" i="1"/>
  <c r="F5439" i="1"/>
  <c r="H5438" i="1"/>
  <c r="F5438" i="1"/>
  <c r="H5437" i="1"/>
  <c r="F5437" i="1"/>
  <c r="H5436" i="1"/>
  <c r="F5436" i="1"/>
  <c r="H5435" i="1"/>
  <c r="F5435" i="1"/>
  <c r="H5434" i="1"/>
  <c r="F5434" i="1"/>
  <c r="H5433" i="1"/>
  <c r="F5433" i="1"/>
  <c r="H5432" i="1"/>
  <c r="F5432" i="1"/>
  <c r="H5431" i="1"/>
  <c r="F5431" i="1"/>
  <c r="H5430" i="1"/>
  <c r="F5430" i="1"/>
  <c r="H5429" i="1"/>
  <c r="F5429" i="1"/>
  <c r="H5428" i="1"/>
  <c r="F5428" i="1"/>
  <c r="H5427" i="1"/>
  <c r="F5427" i="1"/>
  <c r="H5426" i="1"/>
  <c r="F5426" i="1"/>
  <c r="H5425" i="1"/>
  <c r="F5425" i="1"/>
  <c r="H5424" i="1"/>
  <c r="F5424" i="1"/>
  <c r="H5423" i="1"/>
  <c r="F5423" i="1"/>
  <c r="H5422" i="1"/>
  <c r="F5422" i="1"/>
  <c r="H5421" i="1"/>
  <c r="F5421" i="1"/>
  <c r="H5420" i="1"/>
  <c r="F5420" i="1"/>
  <c r="H5419" i="1"/>
  <c r="F5419" i="1"/>
  <c r="H5418" i="1"/>
  <c r="F5418" i="1"/>
  <c r="H5417" i="1"/>
  <c r="F5417" i="1"/>
  <c r="H5416" i="1"/>
  <c r="F5416" i="1"/>
  <c r="H5415" i="1"/>
  <c r="F5415" i="1"/>
  <c r="H5414" i="1"/>
  <c r="F5414" i="1"/>
  <c r="H5413" i="1"/>
  <c r="F5413" i="1"/>
  <c r="H5412" i="1"/>
  <c r="F5412" i="1"/>
  <c r="H5411" i="1"/>
  <c r="F5411" i="1"/>
  <c r="H5410" i="1"/>
  <c r="F5410" i="1"/>
  <c r="H5409" i="1"/>
  <c r="F5409" i="1"/>
  <c r="H5408" i="1"/>
  <c r="F5408" i="1"/>
  <c r="H5407" i="1"/>
  <c r="F5407" i="1"/>
  <c r="H5406" i="1"/>
  <c r="F5406" i="1"/>
  <c r="H5405" i="1"/>
  <c r="F5405" i="1"/>
  <c r="H5404" i="1"/>
  <c r="F5404" i="1"/>
  <c r="H5403" i="1"/>
  <c r="F5403" i="1"/>
  <c r="H5402" i="1"/>
  <c r="F5402" i="1"/>
  <c r="H5401" i="1"/>
  <c r="F5401" i="1"/>
  <c r="H5400" i="1"/>
  <c r="F5400" i="1"/>
  <c r="H5399" i="1"/>
  <c r="F5399" i="1"/>
  <c r="H5398" i="1"/>
  <c r="F5398" i="1"/>
  <c r="H5397" i="1"/>
  <c r="F5397" i="1"/>
  <c r="H5396" i="1"/>
  <c r="F5396" i="1"/>
  <c r="H5395" i="1"/>
  <c r="F5395" i="1"/>
  <c r="H5394" i="1"/>
  <c r="F5394" i="1"/>
  <c r="H5393" i="1"/>
  <c r="F5393" i="1"/>
  <c r="H5392" i="1"/>
  <c r="F5392" i="1"/>
  <c r="H5391" i="1"/>
  <c r="F5391" i="1"/>
  <c r="H5390" i="1"/>
  <c r="F5390" i="1"/>
  <c r="H5389" i="1"/>
  <c r="F5389" i="1"/>
  <c r="H5388" i="1"/>
  <c r="F5388" i="1"/>
  <c r="H5387" i="1"/>
  <c r="F5387" i="1"/>
  <c r="H5386" i="1"/>
  <c r="F5386" i="1"/>
  <c r="H5385" i="1"/>
  <c r="F5385" i="1"/>
  <c r="H5384" i="1"/>
  <c r="F5384" i="1"/>
  <c r="H5383" i="1"/>
  <c r="F5383" i="1"/>
  <c r="H5382" i="1"/>
  <c r="F5382" i="1"/>
  <c r="H5381" i="1"/>
  <c r="F5381" i="1"/>
  <c r="H5380" i="1"/>
  <c r="F5380" i="1"/>
  <c r="H5379" i="1"/>
  <c r="F5379" i="1"/>
  <c r="H5378" i="1"/>
  <c r="F5378" i="1"/>
  <c r="H5377" i="1"/>
  <c r="F5377" i="1"/>
  <c r="H5376" i="1"/>
  <c r="F5376" i="1"/>
  <c r="H5375" i="1"/>
  <c r="F5375" i="1"/>
  <c r="H5374" i="1"/>
  <c r="F5374" i="1"/>
  <c r="H5373" i="1"/>
  <c r="F5373" i="1"/>
  <c r="H5372" i="1"/>
  <c r="F5372" i="1"/>
  <c r="H5371" i="1"/>
  <c r="F5371" i="1"/>
  <c r="H5370" i="1"/>
  <c r="F5370" i="1"/>
  <c r="H5369" i="1"/>
  <c r="F5369" i="1"/>
  <c r="H5368" i="1"/>
  <c r="F5368" i="1"/>
  <c r="H5367" i="1"/>
  <c r="F5367" i="1"/>
  <c r="H5366" i="1"/>
  <c r="F5366" i="1"/>
  <c r="H5365" i="1"/>
  <c r="F5365" i="1"/>
  <c r="H5364" i="1"/>
  <c r="F5364" i="1"/>
  <c r="H5363" i="1"/>
  <c r="F5363" i="1"/>
  <c r="H5362" i="1"/>
  <c r="F5362" i="1"/>
  <c r="H5361" i="1"/>
  <c r="F5361" i="1"/>
  <c r="H5360" i="1"/>
  <c r="F5360" i="1"/>
  <c r="H5359" i="1"/>
  <c r="F5359" i="1"/>
  <c r="H5358" i="1"/>
  <c r="F5358" i="1"/>
  <c r="H5357" i="1"/>
  <c r="F5357" i="1"/>
  <c r="H5356" i="1"/>
  <c r="F5356" i="1"/>
  <c r="H5355" i="1"/>
  <c r="F5355" i="1"/>
  <c r="H5354" i="1"/>
  <c r="F5354" i="1"/>
  <c r="H5353" i="1"/>
  <c r="F5353" i="1"/>
  <c r="H5352" i="1"/>
  <c r="F5352" i="1"/>
  <c r="H5351" i="1"/>
  <c r="F5351" i="1"/>
  <c r="H5350" i="1"/>
  <c r="F5350" i="1"/>
  <c r="H5349" i="1"/>
  <c r="F5349" i="1"/>
  <c r="H5348" i="1"/>
  <c r="F5348" i="1"/>
  <c r="H5347" i="1"/>
  <c r="F5347" i="1"/>
  <c r="H5346" i="1"/>
  <c r="F5346" i="1"/>
  <c r="H5345" i="1"/>
  <c r="F5345" i="1"/>
  <c r="H5344" i="1"/>
  <c r="F5344" i="1"/>
  <c r="H5343" i="1"/>
  <c r="F5343" i="1"/>
  <c r="H5342" i="1"/>
  <c r="F5342" i="1"/>
  <c r="H5341" i="1"/>
  <c r="F5341" i="1"/>
  <c r="H5340" i="1"/>
  <c r="F5340" i="1"/>
  <c r="H5339" i="1"/>
  <c r="F5339" i="1"/>
  <c r="H5338" i="1"/>
  <c r="F5338" i="1"/>
  <c r="H5337" i="1"/>
  <c r="F5337" i="1"/>
  <c r="H5336" i="1"/>
  <c r="F5336" i="1"/>
  <c r="H5335" i="1"/>
  <c r="F5335" i="1"/>
  <c r="H5334" i="1"/>
  <c r="F5334" i="1"/>
  <c r="H5333" i="1"/>
  <c r="F5333" i="1"/>
  <c r="H5332" i="1"/>
  <c r="F5332" i="1"/>
  <c r="H5331" i="1"/>
  <c r="F5331" i="1"/>
  <c r="H5330" i="1"/>
  <c r="F5330" i="1"/>
  <c r="H5329" i="1"/>
  <c r="F5329" i="1"/>
  <c r="H5328" i="1"/>
  <c r="F5328" i="1"/>
  <c r="H5327" i="1"/>
  <c r="F5327" i="1"/>
  <c r="H5326" i="1"/>
  <c r="F5326" i="1"/>
  <c r="H5325" i="1"/>
  <c r="F5325" i="1"/>
  <c r="H5324" i="1"/>
  <c r="F5324" i="1"/>
  <c r="H5323" i="1"/>
  <c r="F5323" i="1"/>
  <c r="H5322" i="1"/>
  <c r="F5322" i="1"/>
  <c r="H5321" i="1"/>
  <c r="F5321" i="1"/>
  <c r="H5320" i="1"/>
  <c r="F5320" i="1"/>
  <c r="H5319" i="1"/>
  <c r="F5319" i="1"/>
  <c r="H5318" i="1"/>
  <c r="F5318" i="1"/>
  <c r="H5317" i="1"/>
  <c r="F5317" i="1"/>
  <c r="H5316" i="1"/>
  <c r="F5316" i="1"/>
  <c r="H5315" i="1"/>
  <c r="F5315" i="1"/>
  <c r="H5314" i="1"/>
  <c r="F5314" i="1"/>
  <c r="H5313" i="1"/>
  <c r="F5313" i="1"/>
  <c r="H5312" i="1"/>
  <c r="F5312" i="1"/>
  <c r="H5311" i="1"/>
  <c r="F5311" i="1"/>
  <c r="H5310" i="1"/>
  <c r="F5310" i="1"/>
  <c r="H5309" i="1"/>
  <c r="F5309" i="1"/>
  <c r="H5308" i="1"/>
  <c r="F5308" i="1"/>
  <c r="H5307" i="1"/>
  <c r="F5307" i="1"/>
  <c r="H5306" i="1"/>
  <c r="F5306" i="1"/>
  <c r="H5305" i="1"/>
  <c r="F5305" i="1"/>
  <c r="H5304" i="1"/>
  <c r="F5304" i="1"/>
  <c r="H5303" i="1"/>
  <c r="F5303" i="1"/>
  <c r="H5302" i="1"/>
  <c r="F5302" i="1"/>
  <c r="H5301" i="1"/>
  <c r="F5301" i="1"/>
  <c r="H5300" i="1"/>
  <c r="F5300" i="1"/>
  <c r="H5299" i="1"/>
  <c r="F5299" i="1"/>
  <c r="H5298" i="1"/>
  <c r="F5298" i="1"/>
  <c r="H5297" i="1"/>
  <c r="F5297" i="1"/>
  <c r="H5296" i="1"/>
  <c r="F5296" i="1"/>
  <c r="H5295" i="1"/>
  <c r="F5295" i="1"/>
  <c r="H5294" i="1"/>
  <c r="F5294" i="1"/>
  <c r="H5293" i="1"/>
  <c r="F5293" i="1"/>
  <c r="H5292" i="1"/>
  <c r="F5292" i="1"/>
  <c r="H5291" i="1"/>
  <c r="F5291" i="1"/>
  <c r="H5290" i="1"/>
  <c r="F5290" i="1"/>
  <c r="H5289" i="1"/>
  <c r="F5289" i="1"/>
  <c r="H5288" i="1"/>
  <c r="F5288" i="1"/>
  <c r="H5287" i="1"/>
  <c r="F5287" i="1"/>
  <c r="H5286" i="1"/>
  <c r="F5286" i="1"/>
  <c r="H5285" i="1"/>
  <c r="F5285" i="1"/>
  <c r="H5284" i="1"/>
  <c r="F5284" i="1"/>
  <c r="H5283" i="1"/>
  <c r="F5283" i="1"/>
  <c r="H5282" i="1"/>
  <c r="F5282" i="1"/>
  <c r="H5281" i="1"/>
  <c r="F5281" i="1"/>
  <c r="H5280" i="1"/>
  <c r="F5280" i="1"/>
  <c r="H5279" i="1"/>
  <c r="F5279" i="1"/>
  <c r="H5278" i="1"/>
  <c r="F5278" i="1"/>
  <c r="H5277" i="1"/>
  <c r="F5277" i="1"/>
  <c r="H5276" i="1"/>
  <c r="F5276" i="1"/>
  <c r="H5275" i="1"/>
  <c r="F5275" i="1"/>
  <c r="H5274" i="1"/>
  <c r="F5274" i="1"/>
  <c r="H5273" i="1"/>
  <c r="F5273" i="1"/>
  <c r="H5272" i="1"/>
  <c r="F5272" i="1"/>
  <c r="H5271" i="1"/>
  <c r="F5271" i="1"/>
  <c r="H5270" i="1"/>
  <c r="F5270" i="1"/>
  <c r="H5269" i="1"/>
  <c r="F5269" i="1"/>
  <c r="H5268" i="1"/>
  <c r="F5268" i="1"/>
  <c r="H5267" i="1"/>
  <c r="F5267" i="1"/>
  <c r="H5266" i="1"/>
  <c r="F5266" i="1"/>
  <c r="H5265" i="1"/>
  <c r="F5265" i="1"/>
  <c r="H5264" i="1"/>
  <c r="F5264" i="1"/>
  <c r="H5263" i="1"/>
  <c r="F5263" i="1"/>
  <c r="H5262" i="1"/>
  <c r="F5262" i="1"/>
  <c r="H5261" i="1"/>
  <c r="F5261" i="1"/>
  <c r="H5260" i="1"/>
  <c r="F5260" i="1"/>
  <c r="H5259" i="1"/>
  <c r="F5259" i="1"/>
  <c r="H5258" i="1"/>
  <c r="F5258" i="1"/>
  <c r="H5257" i="1"/>
  <c r="F5257" i="1"/>
  <c r="H5256" i="1"/>
  <c r="F5256" i="1"/>
  <c r="H5255" i="1"/>
  <c r="F5255" i="1"/>
  <c r="H5254" i="1"/>
  <c r="F5254" i="1"/>
  <c r="H5253" i="1"/>
  <c r="F5253" i="1"/>
  <c r="H5252" i="1"/>
  <c r="F5252" i="1"/>
  <c r="H5251" i="1"/>
  <c r="F5251" i="1"/>
  <c r="H5250" i="1"/>
  <c r="F5250" i="1"/>
  <c r="H5249" i="1"/>
  <c r="F5249" i="1"/>
  <c r="H5248" i="1"/>
  <c r="F5248" i="1"/>
  <c r="H5247" i="1"/>
  <c r="F5247" i="1"/>
  <c r="H5246" i="1"/>
  <c r="F5246" i="1"/>
  <c r="H5245" i="1"/>
  <c r="F5245" i="1"/>
  <c r="H5244" i="1"/>
  <c r="F5244" i="1"/>
  <c r="H5243" i="1"/>
  <c r="F5243" i="1"/>
  <c r="H5242" i="1"/>
  <c r="F5242" i="1"/>
  <c r="H5241" i="1"/>
  <c r="F5241" i="1"/>
  <c r="H5240" i="1"/>
  <c r="F5240" i="1"/>
  <c r="H5239" i="1"/>
  <c r="F5239" i="1"/>
  <c r="H5238" i="1"/>
  <c r="F5238" i="1"/>
  <c r="H5237" i="1"/>
  <c r="F5237" i="1"/>
  <c r="H5236" i="1"/>
  <c r="F5236" i="1"/>
  <c r="H5235" i="1"/>
  <c r="F5235" i="1"/>
  <c r="H5234" i="1"/>
  <c r="F5234" i="1"/>
  <c r="H5233" i="1"/>
  <c r="F5233" i="1"/>
  <c r="H5232" i="1"/>
  <c r="F5232" i="1"/>
  <c r="H5231" i="1"/>
  <c r="F5231" i="1"/>
  <c r="H5230" i="1"/>
  <c r="F5230" i="1"/>
  <c r="H5229" i="1"/>
  <c r="F5229" i="1"/>
  <c r="H5228" i="1"/>
  <c r="F5228" i="1"/>
  <c r="H5227" i="1"/>
  <c r="F5227" i="1"/>
  <c r="H5226" i="1"/>
  <c r="F5226" i="1"/>
  <c r="H5225" i="1"/>
  <c r="F5225" i="1"/>
  <c r="H5224" i="1"/>
  <c r="F5224" i="1"/>
  <c r="H5223" i="1"/>
  <c r="F5223" i="1"/>
  <c r="H5222" i="1"/>
  <c r="F5222" i="1"/>
  <c r="H5221" i="1"/>
  <c r="F5221" i="1"/>
  <c r="H5220" i="1"/>
  <c r="F5220" i="1"/>
  <c r="H5219" i="1"/>
  <c r="F5219" i="1"/>
  <c r="H5218" i="1"/>
  <c r="F5218" i="1"/>
  <c r="H5217" i="1"/>
  <c r="F5217" i="1"/>
  <c r="H5216" i="1"/>
  <c r="F5216" i="1"/>
  <c r="H5215" i="1"/>
  <c r="F5215" i="1"/>
  <c r="H5214" i="1"/>
  <c r="F5214" i="1"/>
  <c r="H5213" i="1"/>
  <c r="F5213" i="1"/>
  <c r="H5212" i="1"/>
  <c r="F5212" i="1"/>
  <c r="H5211" i="1"/>
  <c r="F5211" i="1"/>
  <c r="H5210" i="1"/>
  <c r="F5210" i="1"/>
  <c r="H5209" i="1"/>
  <c r="F5209" i="1"/>
  <c r="H5208" i="1"/>
  <c r="F5208" i="1"/>
  <c r="H5207" i="1"/>
  <c r="F5207" i="1"/>
  <c r="H5206" i="1"/>
  <c r="F5206" i="1"/>
  <c r="H5205" i="1"/>
  <c r="F5205" i="1"/>
  <c r="H5204" i="1"/>
  <c r="F5204" i="1"/>
  <c r="H5203" i="1"/>
  <c r="F5203" i="1"/>
  <c r="H5202" i="1"/>
  <c r="F5202" i="1"/>
  <c r="H5201" i="1"/>
  <c r="F5201" i="1"/>
  <c r="H5200" i="1"/>
  <c r="F5200" i="1"/>
  <c r="H5199" i="1"/>
  <c r="F5199" i="1"/>
  <c r="H5198" i="1"/>
  <c r="F5198" i="1"/>
  <c r="H5197" i="1"/>
  <c r="F5197" i="1"/>
  <c r="H5196" i="1"/>
  <c r="F5196" i="1"/>
  <c r="H5195" i="1"/>
  <c r="F5195" i="1"/>
  <c r="H5194" i="1"/>
  <c r="F5194" i="1"/>
  <c r="H5193" i="1"/>
  <c r="F5193" i="1"/>
  <c r="H5192" i="1"/>
  <c r="F5192" i="1"/>
  <c r="H5191" i="1"/>
  <c r="F5191" i="1"/>
  <c r="H5190" i="1"/>
  <c r="F5190" i="1"/>
  <c r="H5189" i="1"/>
  <c r="F5189" i="1"/>
  <c r="H5188" i="1"/>
  <c r="F5188" i="1"/>
  <c r="H5187" i="1"/>
  <c r="F5187" i="1"/>
  <c r="H5186" i="1"/>
  <c r="F5186" i="1"/>
  <c r="H5185" i="1"/>
  <c r="F5185" i="1"/>
  <c r="H5184" i="1"/>
  <c r="F5184" i="1"/>
  <c r="H5183" i="1"/>
  <c r="F5183" i="1"/>
  <c r="H5182" i="1"/>
  <c r="F5182" i="1"/>
  <c r="H5181" i="1"/>
  <c r="F5181" i="1"/>
  <c r="H5180" i="1"/>
  <c r="F5180" i="1"/>
  <c r="H5179" i="1"/>
  <c r="F5179" i="1"/>
  <c r="H5178" i="1"/>
  <c r="F5178" i="1"/>
  <c r="H5177" i="1"/>
  <c r="F5177" i="1"/>
  <c r="H5176" i="1"/>
  <c r="F5176" i="1"/>
  <c r="H5175" i="1"/>
  <c r="F5175" i="1"/>
  <c r="H5174" i="1"/>
  <c r="F5174" i="1"/>
  <c r="H5173" i="1"/>
  <c r="F5173" i="1"/>
  <c r="H5172" i="1"/>
  <c r="F5172" i="1"/>
  <c r="H5171" i="1"/>
  <c r="F5171" i="1"/>
  <c r="H5170" i="1"/>
  <c r="F5170" i="1"/>
  <c r="H5169" i="1"/>
  <c r="F5169" i="1"/>
  <c r="H5168" i="1"/>
  <c r="F5168" i="1"/>
  <c r="H5167" i="1"/>
  <c r="F5167" i="1"/>
  <c r="H5166" i="1"/>
  <c r="F5166" i="1"/>
  <c r="H5165" i="1"/>
  <c r="F5165" i="1"/>
  <c r="H5164" i="1"/>
  <c r="F5164" i="1"/>
  <c r="H5163" i="1"/>
  <c r="F5163" i="1"/>
  <c r="H5162" i="1"/>
  <c r="F5162" i="1"/>
  <c r="H5161" i="1"/>
  <c r="F5161" i="1"/>
  <c r="H5160" i="1"/>
  <c r="F5160" i="1"/>
  <c r="H5159" i="1"/>
  <c r="F5159" i="1"/>
  <c r="H5158" i="1"/>
  <c r="F5158" i="1"/>
  <c r="H5157" i="1"/>
  <c r="F5157" i="1"/>
  <c r="H5156" i="1"/>
  <c r="F5156" i="1"/>
  <c r="H5155" i="1"/>
  <c r="F5155" i="1"/>
  <c r="H5154" i="1"/>
  <c r="F5154" i="1"/>
  <c r="H5153" i="1"/>
  <c r="F5153" i="1"/>
  <c r="H5152" i="1"/>
  <c r="F5152" i="1"/>
  <c r="H5151" i="1"/>
  <c r="F5151" i="1"/>
  <c r="H5150" i="1"/>
  <c r="F5150" i="1"/>
  <c r="H5149" i="1"/>
  <c r="F5149" i="1"/>
  <c r="H5148" i="1"/>
  <c r="F5148" i="1"/>
  <c r="H5147" i="1"/>
  <c r="F5147" i="1"/>
  <c r="H5146" i="1"/>
  <c r="F5146" i="1"/>
  <c r="H5145" i="1"/>
  <c r="F5145" i="1"/>
  <c r="H5144" i="1"/>
  <c r="F5144" i="1"/>
  <c r="H5143" i="1"/>
  <c r="F5143" i="1"/>
  <c r="H5142" i="1"/>
  <c r="F5142" i="1"/>
  <c r="H5141" i="1"/>
  <c r="F5141" i="1"/>
  <c r="H5140" i="1"/>
  <c r="F5140" i="1"/>
  <c r="H5139" i="1"/>
  <c r="F5139" i="1"/>
  <c r="H5138" i="1"/>
  <c r="F5138" i="1"/>
  <c r="H5137" i="1"/>
  <c r="F5137" i="1"/>
  <c r="H5136" i="1"/>
  <c r="F5136" i="1"/>
  <c r="H5135" i="1"/>
  <c r="F5135" i="1"/>
  <c r="H5134" i="1"/>
  <c r="F5134" i="1"/>
  <c r="H5133" i="1"/>
  <c r="F5133" i="1"/>
  <c r="H5132" i="1"/>
  <c r="F5132" i="1"/>
  <c r="H5131" i="1"/>
  <c r="F5131" i="1"/>
  <c r="H5130" i="1"/>
  <c r="F5130" i="1"/>
  <c r="H5129" i="1"/>
  <c r="F5129" i="1"/>
  <c r="H5128" i="1"/>
  <c r="F5128" i="1"/>
  <c r="H5127" i="1"/>
  <c r="F5127" i="1"/>
  <c r="H5126" i="1"/>
  <c r="F5126" i="1"/>
  <c r="H5125" i="1"/>
  <c r="F5125" i="1"/>
  <c r="H5124" i="1"/>
  <c r="F5124" i="1"/>
  <c r="H5123" i="1"/>
  <c r="F5123" i="1"/>
  <c r="H5122" i="1"/>
  <c r="F5122" i="1"/>
  <c r="H5121" i="1"/>
  <c r="F5121" i="1"/>
  <c r="H5120" i="1"/>
  <c r="F5120" i="1"/>
  <c r="H5119" i="1"/>
  <c r="F5119" i="1"/>
  <c r="H5118" i="1"/>
  <c r="F5118" i="1"/>
  <c r="H5117" i="1"/>
  <c r="F5117" i="1"/>
  <c r="H5116" i="1"/>
  <c r="F5116" i="1"/>
  <c r="H5115" i="1"/>
  <c r="F5115" i="1"/>
  <c r="H5114" i="1"/>
  <c r="F5114" i="1"/>
  <c r="H5113" i="1"/>
  <c r="F5113" i="1"/>
  <c r="H5112" i="1"/>
  <c r="F5112" i="1"/>
  <c r="H5111" i="1"/>
  <c r="F5111" i="1"/>
  <c r="H5110" i="1"/>
  <c r="F5110" i="1"/>
  <c r="H5109" i="1"/>
  <c r="F5109" i="1"/>
  <c r="H5108" i="1"/>
  <c r="F5108" i="1"/>
  <c r="H5107" i="1"/>
  <c r="F5107" i="1"/>
  <c r="H5106" i="1"/>
  <c r="F5106" i="1"/>
  <c r="H5105" i="1"/>
  <c r="F5105" i="1"/>
  <c r="H5104" i="1"/>
  <c r="F5104" i="1"/>
  <c r="H5103" i="1"/>
  <c r="F5103" i="1"/>
  <c r="H5102" i="1"/>
  <c r="F5102" i="1"/>
  <c r="H5101" i="1"/>
  <c r="F5101" i="1"/>
  <c r="H5100" i="1"/>
  <c r="F5100" i="1"/>
  <c r="H5099" i="1"/>
  <c r="F5099" i="1"/>
  <c r="H5098" i="1"/>
  <c r="F5098" i="1"/>
  <c r="H5097" i="1"/>
  <c r="F5097" i="1"/>
  <c r="H5096" i="1"/>
  <c r="F5096" i="1"/>
  <c r="H5095" i="1"/>
  <c r="F5095" i="1"/>
  <c r="H5094" i="1"/>
  <c r="F5094" i="1"/>
  <c r="H5093" i="1"/>
  <c r="F5093" i="1"/>
  <c r="H5092" i="1"/>
  <c r="F5092" i="1"/>
  <c r="H5091" i="1"/>
  <c r="F5091" i="1"/>
  <c r="H5090" i="1"/>
  <c r="F5090" i="1"/>
  <c r="H5089" i="1"/>
  <c r="F5089" i="1"/>
  <c r="H5088" i="1"/>
  <c r="F5088" i="1"/>
  <c r="H5087" i="1"/>
  <c r="F5087" i="1"/>
  <c r="H5086" i="1"/>
  <c r="F5086" i="1"/>
  <c r="H5085" i="1"/>
  <c r="F5085" i="1"/>
  <c r="H5084" i="1"/>
  <c r="F5084" i="1"/>
  <c r="H5083" i="1"/>
  <c r="F5083" i="1"/>
  <c r="H5082" i="1"/>
  <c r="F5082" i="1"/>
  <c r="H5081" i="1"/>
  <c r="F5081" i="1"/>
  <c r="H5080" i="1"/>
  <c r="F5080" i="1"/>
  <c r="H5079" i="1"/>
  <c r="F5079" i="1"/>
  <c r="H5078" i="1"/>
  <c r="F5078" i="1"/>
  <c r="H5077" i="1"/>
  <c r="F5077" i="1"/>
  <c r="H5076" i="1"/>
  <c r="F5076" i="1"/>
  <c r="H5075" i="1"/>
  <c r="F5075" i="1"/>
  <c r="H5074" i="1"/>
  <c r="F5074" i="1"/>
  <c r="H5073" i="1"/>
  <c r="F5073" i="1"/>
  <c r="H5072" i="1"/>
  <c r="F5072" i="1"/>
  <c r="H5071" i="1"/>
  <c r="F5071" i="1"/>
  <c r="H5070" i="1"/>
  <c r="F5070" i="1"/>
  <c r="H5069" i="1"/>
  <c r="F5069" i="1"/>
  <c r="H5068" i="1"/>
  <c r="F5068" i="1"/>
  <c r="H5067" i="1"/>
  <c r="F5067" i="1"/>
  <c r="H5066" i="1"/>
  <c r="F5066" i="1"/>
  <c r="H5065" i="1"/>
  <c r="F5065" i="1"/>
  <c r="H5064" i="1"/>
  <c r="F5064" i="1"/>
  <c r="H5063" i="1"/>
  <c r="F5063" i="1"/>
  <c r="H5062" i="1"/>
  <c r="F5062" i="1"/>
  <c r="H5061" i="1"/>
  <c r="F5061" i="1"/>
  <c r="H5060" i="1"/>
  <c r="F5060" i="1"/>
  <c r="H5059" i="1"/>
  <c r="F5059" i="1"/>
  <c r="H5058" i="1"/>
  <c r="F5058" i="1"/>
  <c r="H5057" i="1"/>
  <c r="F5057" i="1"/>
  <c r="H5056" i="1"/>
  <c r="F5056" i="1"/>
  <c r="H5055" i="1"/>
  <c r="F5055" i="1"/>
  <c r="H5054" i="1"/>
  <c r="F5054" i="1"/>
  <c r="H5053" i="1"/>
  <c r="F5053" i="1"/>
  <c r="H5052" i="1"/>
  <c r="F5052" i="1"/>
  <c r="H5051" i="1"/>
  <c r="F5051" i="1"/>
  <c r="H5050" i="1"/>
  <c r="F5050" i="1"/>
  <c r="H5049" i="1"/>
  <c r="F5049" i="1"/>
  <c r="H5048" i="1"/>
  <c r="F5048" i="1"/>
  <c r="H5047" i="1"/>
  <c r="F5047" i="1"/>
  <c r="H5046" i="1"/>
  <c r="F5046" i="1"/>
  <c r="H5045" i="1"/>
  <c r="F5045" i="1"/>
  <c r="H5044" i="1"/>
  <c r="F5044" i="1"/>
  <c r="H5043" i="1"/>
  <c r="F5043" i="1"/>
  <c r="H5042" i="1"/>
  <c r="F5042" i="1"/>
  <c r="H5041" i="1"/>
  <c r="F5041" i="1"/>
  <c r="H5040" i="1"/>
  <c r="F5040" i="1"/>
  <c r="H5039" i="1"/>
  <c r="F5039" i="1"/>
  <c r="H5038" i="1"/>
  <c r="F5038" i="1"/>
  <c r="H5037" i="1"/>
  <c r="F5037" i="1"/>
  <c r="H5036" i="1"/>
  <c r="F5036" i="1"/>
  <c r="H5035" i="1"/>
  <c r="F5035" i="1"/>
  <c r="H5034" i="1"/>
  <c r="F5034" i="1"/>
  <c r="H5033" i="1"/>
  <c r="F5033" i="1"/>
  <c r="H5032" i="1"/>
  <c r="F5032" i="1"/>
  <c r="H5031" i="1"/>
  <c r="F5031" i="1"/>
  <c r="H5030" i="1"/>
  <c r="F5030" i="1"/>
  <c r="H5029" i="1"/>
  <c r="F5029" i="1"/>
  <c r="H5028" i="1"/>
  <c r="F5028" i="1"/>
  <c r="H5027" i="1"/>
  <c r="F5027" i="1"/>
  <c r="H5026" i="1"/>
  <c r="F5026" i="1"/>
  <c r="H5025" i="1"/>
  <c r="F5025" i="1"/>
  <c r="H5024" i="1"/>
  <c r="F5024" i="1"/>
  <c r="H5023" i="1"/>
  <c r="F5023" i="1"/>
  <c r="H5022" i="1"/>
  <c r="F5022" i="1"/>
  <c r="H5021" i="1"/>
  <c r="F5021" i="1"/>
  <c r="H5020" i="1"/>
  <c r="F5020" i="1"/>
  <c r="H5019" i="1"/>
  <c r="F5019" i="1"/>
  <c r="H5018" i="1"/>
  <c r="F5018" i="1"/>
  <c r="H5017" i="1"/>
  <c r="F5017" i="1"/>
  <c r="H5016" i="1"/>
  <c r="F5016" i="1"/>
  <c r="H5015" i="1"/>
  <c r="F5015" i="1"/>
  <c r="H5014" i="1"/>
  <c r="F5014" i="1"/>
  <c r="H5013" i="1"/>
  <c r="F5013" i="1"/>
  <c r="H5012" i="1"/>
  <c r="F5012" i="1"/>
  <c r="H5011" i="1"/>
  <c r="F5011" i="1"/>
  <c r="H5010" i="1"/>
  <c r="F5010" i="1"/>
  <c r="H5009" i="1"/>
  <c r="F5009" i="1"/>
  <c r="H5008" i="1"/>
  <c r="F5008" i="1"/>
  <c r="H5007" i="1"/>
  <c r="F5007" i="1"/>
  <c r="H5006" i="1"/>
  <c r="F5006" i="1"/>
  <c r="H5005" i="1"/>
  <c r="F5005" i="1"/>
  <c r="H5004" i="1"/>
  <c r="F5004" i="1"/>
  <c r="H5003" i="1"/>
  <c r="F5003" i="1"/>
  <c r="H5002" i="1"/>
  <c r="F5002" i="1"/>
  <c r="H5001" i="1"/>
  <c r="F5001" i="1"/>
  <c r="H5000" i="1"/>
  <c r="F5000" i="1"/>
  <c r="H4999" i="1"/>
  <c r="F4999" i="1"/>
  <c r="H4998" i="1"/>
  <c r="F4998" i="1"/>
  <c r="H4997" i="1"/>
  <c r="F4997" i="1"/>
  <c r="H4996" i="1"/>
  <c r="F4996" i="1"/>
  <c r="H4995" i="1"/>
  <c r="F4995" i="1"/>
  <c r="H4994" i="1"/>
  <c r="F4994" i="1"/>
  <c r="H4993" i="1"/>
  <c r="F4993" i="1"/>
  <c r="H4992" i="1"/>
  <c r="F4992" i="1"/>
  <c r="H4991" i="1"/>
  <c r="F4991" i="1"/>
  <c r="H4990" i="1"/>
  <c r="F4990" i="1"/>
  <c r="H4989" i="1"/>
  <c r="F4989" i="1"/>
  <c r="H4988" i="1"/>
  <c r="F4988" i="1"/>
  <c r="H4987" i="1"/>
  <c r="F4987" i="1"/>
  <c r="H4986" i="1"/>
  <c r="F4986" i="1"/>
  <c r="H4985" i="1"/>
  <c r="F4985" i="1"/>
  <c r="H4984" i="1"/>
  <c r="F4984" i="1"/>
  <c r="H4983" i="1"/>
  <c r="F4983"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F4901" i="1"/>
  <c r="F4902" i="1"/>
  <c r="F4903" i="1"/>
  <c r="F4904" i="1"/>
  <c r="F4905" i="1"/>
  <c r="F4906" i="1"/>
  <c r="F4907" i="1"/>
  <c r="F4908" i="1"/>
  <c r="F4909" i="1"/>
  <c r="F4910" i="1"/>
  <c r="F4911" i="1"/>
  <c r="F4912" i="1"/>
  <c r="F4913" i="1"/>
  <c r="F4914" i="1"/>
  <c r="F4915" i="1"/>
  <c r="F4916" i="1"/>
  <c r="F4917" i="1"/>
  <c r="F4918" i="1"/>
  <c r="F4919" i="1"/>
  <c r="F4920" i="1"/>
  <c r="F4921" i="1"/>
  <c r="H4901" i="1"/>
  <c r="H4902" i="1"/>
  <c r="H4903" i="1"/>
  <c r="H4904" i="1"/>
  <c r="H4905" i="1"/>
  <c r="H4906" i="1"/>
  <c r="H4907" i="1"/>
  <c r="H4908" i="1"/>
  <c r="H4909" i="1"/>
  <c r="H4910" i="1"/>
  <c r="H4911" i="1"/>
  <c r="H4912" i="1"/>
  <c r="H4913" i="1"/>
  <c r="H4914" i="1"/>
  <c r="H4915" i="1"/>
  <c r="H4916" i="1"/>
  <c r="H4917" i="1"/>
  <c r="H4918" i="1"/>
  <c r="H4919" i="1"/>
  <c r="H4920" i="1"/>
  <c r="H492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CD39E5-0F51-4C4A-A693-15214B045A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F80546-A6B5-42A4-A4D0-74F923E6DA4B}" name="WorksheetConnection_gold_rate_history_2006-2025.xlsx!Table1" type="102" refreshedVersion="8" minRefreshableVersion="5">
    <extLst>
      <ext xmlns:x15="http://schemas.microsoft.com/office/spreadsheetml/2010/11/main" uri="{DE250136-89BD-433C-8126-D09CA5730AF9}">
        <x15:connection id="Table1" autoDelete="1">
          <x15:rangePr sourceName="_xlcn.WorksheetConnection_gold_rate_history_20062025.xlsxTable1"/>
        </x15:connection>
      </ext>
    </extLst>
  </connection>
</connections>
</file>

<file path=xl/sharedStrings.xml><?xml version="1.0" encoding="utf-8"?>
<sst xmlns="http://schemas.openxmlformats.org/spreadsheetml/2006/main" count="20636" uniqueCount="94">
  <si>
    <t>Date</t>
  </si>
  <si>
    <t>Country</t>
  </si>
  <si>
    <t>State</t>
  </si>
  <si>
    <t>Location</t>
  </si>
  <si>
    <t>India</t>
  </si>
  <si>
    <t>Tamilnadu</t>
  </si>
  <si>
    <t>Chennai</t>
  </si>
  <si>
    <t>1 savaran24K(8 grams)</t>
  </si>
  <si>
    <t>1 savaran22k(8 grams)</t>
  </si>
  <si>
    <t>Pure Gold24k(1g)</t>
  </si>
  <si>
    <t>Standard Gold22K (1g)</t>
  </si>
  <si>
    <t>Descriptive analysis</t>
  </si>
  <si>
    <t>Mean</t>
  </si>
  <si>
    <t>Standard Error</t>
  </si>
  <si>
    <t>Median</t>
  </si>
  <si>
    <t>Mode</t>
  </si>
  <si>
    <t>Standard Deviation</t>
  </si>
  <si>
    <t>Sample Variance</t>
  </si>
  <si>
    <t>Kurtosis</t>
  </si>
  <si>
    <t>Skewness</t>
  </si>
  <si>
    <t>Range</t>
  </si>
  <si>
    <t>Minimum</t>
  </si>
  <si>
    <t>Maximum</t>
  </si>
  <si>
    <t>Sum</t>
  </si>
  <si>
    <t>Count</t>
  </si>
  <si>
    <t>Values</t>
  </si>
  <si>
    <t>Top 5 gold rate</t>
  </si>
  <si>
    <t>Bottom 5 gold rate</t>
  </si>
  <si>
    <t>Practice: TODAY(), NOW(), YEAR(), MONTH(), WEEKDAY(), DATEDIF()</t>
  </si>
  <si>
    <r>
      <t>Task:</t>
    </r>
    <r>
      <rPr>
        <sz val="12"/>
        <color rgb="FF000000"/>
        <rFont val="Arial"/>
        <family val="2"/>
      </rPr>
      <t xml:space="preserve"> Calculate age, duration, or time differences from your dataset.</t>
    </r>
  </si>
  <si>
    <t>Today</t>
  </si>
  <si>
    <t>Now</t>
  </si>
  <si>
    <t>year</t>
  </si>
  <si>
    <t>no of years(2006-2026)</t>
  </si>
  <si>
    <t>no of months(2006-2026)</t>
  </si>
  <si>
    <t>years</t>
  </si>
  <si>
    <t>months</t>
  </si>
  <si>
    <t xml:space="preserve">Datedif: </t>
  </si>
  <si>
    <t>Use: VLOOKUP()</t>
  </si>
  <si>
    <r>
      <t>Task:</t>
    </r>
    <r>
      <rPr>
        <sz val="12"/>
        <color rgb="FF000000"/>
        <rFont val="Arial"/>
        <family val="2"/>
      </rPr>
      <t xml:space="preserve"> Duplicate the dataset using Vlookup function.</t>
    </r>
  </si>
  <si>
    <t>Retriving the data for particular date from the  dataset using Vlookup function</t>
  </si>
  <si>
    <t>Gold-Rate(8 grams)</t>
  </si>
  <si>
    <t>Gold-Rate(1 gram)</t>
  </si>
  <si>
    <t>(24K)</t>
  </si>
  <si>
    <t>(22k)</t>
  </si>
  <si>
    <t>Grand Total</t>
  </si>
  <si>
    <t>2006</t>
  </si>
  <si>
    <t>2007</t>
  </si>
  <si>
    <t>2008</t>
  </si>
  <si>
    <t>2009</t>
  </si>
  <si>
    <t>2010</t>
  </si>
  <si>
    <t>2011</t>
  </si>
  <si>
    <t>2012</t>
  </si>
  <si>
    <t>2013</t>
  </si>
  <si>
    <t>2014</t>
  </si>
  <si>
    <t>2015</t>
  </si>
  <si>
    <t>2016</t>
  </si>
  <si>
    <t>2017</t>
  </si>
  <si>
    <t>2018</t>
  </si>
  <si>
    <t>2019</t>
  </si>
  <si>
    <t>2020</t>
  </si>
  <si>
    <t>2021</t>
  </si>
  <si>
    <t>2022</t>
  </si>
  <si>
    <t>2023</t>
  </si>
  <si>
    <t>2024</t>
  </si>
  <si>
    <t>2025</t>
  </si>
  <si>
    <t>Jan</t>
  </si>
  <si>
    <t>Feb</t>
  </si>
  <si>
    <t>Mar</t>
  </si>
  <si>
    <t>Apr</t>
  </si>
  <si>
    <t>May</t>
  </si>
  <si>
    <t>Jun</t>
  </si>
  <si>
    <t>Jul</t>
  </si>
  <si>
    <t>Aug</t>
  </si>
  <si>
    <t>Sep</t>
  </si>
  <si>
    <t>Oct</t>
  </si>
  <si>
    <t>Nov</t>
  </si>
  <si>
    <t>Dec</t>
  </si>
  <si>
    <t>Row Labels</t>
  </si>
  <si>
    <t>Average of 1 savaran22k(8 grams)</t>
  </si>
  <si>
    <t>Average 22k Gold price per year</t>
  </si>
  <si>
    <t>YEARS</t>
  </si>
  <si>
    <t>YEARS/ MONTHS</t>
  </si>
  <si>
    <t>1 SAVARAN( 8 GRAMS)</t>
  </si>
  <si>
    <t>Average of 1 savaran24K(8 grams)</t>
  </si>
  <si>
    <t>22K Vs 24K</t>
  </si>
  <si>
    <t>YEAR-WISE GOLD PRICE ANALYSIS (22K)</t>
  </si>
  <si>
    <r>
      <t xml:space="preserve">                              </t>
    </r>
    <r>
      <rPr>
        <sz val="11"/>
        <color theme="1"/>
        <rFont val="Amasis MT Pro Black"/>
        <family val="1"/>
      </rPr>
      <t xml:space="preserve">   GOLD PRICE ANALYSIS (2006 -2025) DASHBOARD</t>
    </r>
  </si>
  <si>
    <t>Min Price 22k(8 grams)</t>
  </si>
  <si>
    <t>Max price 22k(8 grams)</t>
  </si>
  <si>
    <t>Min price 24K(8 grams)</t>
  </si>
  <si>
    <t>Max price 24K(8 grams)</t>
  </si>
  <si>
    <t>Max Vs Min</t>
  </si>
  <si>
    <t>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</si>
</sst>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45]\ #,##0.00"/>
    <numFmt numFmtId="165" formatCode="[$₹-4009]\ #,##0.00"/>
    <numFmt numFmtId="166" formatCode="[$₹-44C]#,##0.00"/>
    <numFmt numFmtId="167" formatCode="[$₹-458]#,##0.00"/>
    <numFmt numFmtId="168" formatCode="[$₹-448]\ #,##0.00"/>
    <numFmt numFmtId="169" formatCode="[$₹-449]\ #,##0.00"/>
    <numFmt numFmtId="170" formatCode="[$₹-439]#,##0;[$₹-439]\-#,##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i/>
      <sz val="11"/>
      <color theme="1"/>
      <name val="Calibri"/>
      <family val="2"/>
      <scheme val="minor"/>
    </font>
    <font>
      <b/>
      <i/>
      <sz val="11"/>
      <color theme="0"/>
      <name val="Calibri"/>
      <family val="2"/>
      <scheme val="minor"/>
    </font>
    <font>
      <sz val="13.95"/>
      <color rgb="FF000000"/>
      <name val="Arial"/>
      <family val="2"/>
    </font>
    <font>
      <b/>
      <sz val="12"/>
      <color rgb="FF000000"/>
      <name val="Arial"/>
      <family val="2"/>
    </font>
    <font>
      <sz val="12"/>
      <color theme="1"/>
      <name val="Calibri"/>
      <family val="2"/>
      <scheme val="minor"/>
    </font>
    <font>
      <b/>
      <sz val="12"/>
      <color rgb="FF0B5394"/>
      <name val="Arial"/>
      <family val="2"/>
    </font>
    <font>
      <sz val="12"/>
      <color rgb="FF000000"/>
      <name val="Arial"/>
      <family val="2"/>
    </font>
    <font>
      <sz val="11"/>
      <color theme="1"/>
      <name val="Amasis MT Pro Black"/>
      <family val="1"/>
    </font>
    <font>
      <sz val="11"/>
      <color theme="2" tint="-9.9978637043366805E-2"/>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rgb="FFFFFFFF"/>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7" tint="0.79998168889431442"/>
        <bgColor indexed="64"/>
      </patternFill>
    </fill>
    <fill>
      <patternFill patternType="solid">
        <fgColor theme="7" tint="0.79998168889431442"/>
        <bgColor theme="0" tint="-0.14999847407452621"/>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style="thin">
        <color theme="9"/>
      </right>
      <top style="thin">
        <color theme="9"/>
      </top>
      <bottom style="thin">
        <color theme="9"/>
      </bottom>
      <diagonal/>
    </border>
    <border>
      <left style="medium">
        <color rgb="FFDEE2E6"/>
      </left>
      <right style="medium">
        <color rgb="FFDEE2E6"/>
      </right>
      <top style="medium">
        <color rgb="FFDEE2E6"/>
      </top>
      <bottom style="medium">
        <color rgb="FFDEE2E6"/>
      </bottom>
      <diagonal/>
    </border>
    <border>
      <left style="medium">
        <color rgb="FFDEE2E6"/>
      </left>
      <right style="medium">
        <color rgb="FFDEE2E6"/>
      </right>
      <top style="medium">
        <color rgb="FFDEE2E6"/>
      </top>
      <bottom/>
      <diagonal/>
    </border>
    <border>
      <left style="thin">
        <color theme="9"/>
      </left>
      <right style="thin">
        <color theme="9"/>
      </right>
      <top style="thin">
        <color theme="9"/>
      </top>
      <bottom/>
      <diagonal/>
    </border>
    <border>
      <left style="thin">
        <color theme="9"/>
      </left>
      <right style="thin">
        <color theme="9"/>
      </right>
      <top style="thin">
        <color theme="9"/>
      </top>
      <bottom style="medium">
        <color theme="9"/>
      </bottom>
      <diagonal/>
    </border>
    <border>
      <left/>
      <right/>
      <top style="medium">
        <color indexed="64"/>
      </top>
      <bottom style="thin">
        <color indexed="64"/>
      </bottom>
      <diagonal/>
    </border>
    <border>
      <left style="thin">
        <color theme="1"/>
      </left>
      <right/>
      <top style="thin">
        <color theme="1"/>
      </top>
      <bottom style="thin">
        <color theme="1"/>
      </bottom>
      <diagonal/>
    </border>
    <border>
      <left/>
      <right style="thin">
        <color theme="1"/>
      </right>
      <top style="medium">
        <color indexed="64"/>
      </top>
      <bottom style="thin">
        <color indexed="64"/>
      </bottom>
      <diagonal/>
    </border>
    <border>
      <left/>
      <right style="thin">
        <color theme="1"/>
      </right>
      <top style="thin">
        <color theme="1"/>
      </top>
      <bottom style="thin">
        <color theme="1"/>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9">
    <xf numFmtId="0" fontId="0" fillId="0" borderId="0" xfId="0"/>
    <xf numFmtId="164" fontId="0" fillId="0" borderId="0" xfId="0" applyNumberFormat="1"/>
    <xf numFmtId="165" fontId="0" fillId="0" borderId="0" xfId="0" applyNumberFormat="1"/>
    <xf numFmtId="0" fontId="0" fillId="33" borderId="10" xfId="0" applyFill="1" applyBorder="1"/>
    <xf numFmtId="165" fontId="0" fillId="33" borderId="10" xfId="0" applyNumberFormat="1" applyFill="1" applyBorder="1"/>
    <xf numFmtId="0" fontId="0" fillId="33" borderId="13" xfId="0" applyFill="1" applyBorder="1"/>
    <xf numFmtId="165" fontId="0" fillId="33" borderId="13" xfId="0" applyNumberFormat="1" applyFill="1" applyBorder="1"/>
    <xf numFmtId="15" fontId="0" fillId="0" borderId="0" xfId="0" applyNumberFormat="1"/>
    <xf numFmtId="15" fontId="18" fillId="34" borderId="11" xfId="0" applyNumberFormat="1" applyFont="1" applyFill="1" applyBorder="1" applyAlignment="1">
      <alignment horizontal="center" vertical="center" wrapText="1"/>
    </xf>
    <xf numFmtId="15" fontId="18" fillId="34" borderId="12" xfId="0" applyNumberFormat="1" applyFont="1" applyFill="1" applyBorder="1" applyAlignment="1">
      <alignment horizontal="center" vertical="center" wrapText="1"/>
    </xf>
    <xf numFmtId="15" fontId="18" fillId="0" borderId="11" xfId="0" applyNumberFormat="1" applyFont="1" applyBorder="1" applyAlignment="1">
      <alignment horizontal="center" vertical="center" wrapText="1"/>
    </xf>
    <xf numFmtId="15" fontId="18" fillId="0" borderId="12" xfId="0" applyNumberFormat="1" applyFont="1" applyBorder="1" applyAlignment="1">
      <alignment horizontal="center" vertical="center" wrapText="1"/>
    </xf>
    <xf numFmtId="164" fontId="0" fillId="0" borderId="0" xfId="0" applyNumberFormat="1" applyAlignment="1">
      <alignment horizontal="right"/>
    </xf>
    <xf numFmtId="164" fontId="18" fillId="34" borderId="11" xfId="0" applyNumberFormat="1" applyFont="1" applyFill="1" applyBorder="1" applyAlignment="1">
      <alignment horizontal="right" vertical="center" wrapText="1"/>
    </xf>
    <xf numFmtId="164" fontId="18" fillId="0" borderId="11" xfId="0" applyNumberFormat="1" applyFont="1" applyBorder="1" applyAlignment="1">
      <alignment horizontal="center" vertical="center" wrapText="1"/>
    </xf>
    <xf numFmtId="164" fontId="18" fillId="34" borderId="11" xfId="0" applyNumberFormat="1" applyFont="1" applyFill="1" applyBorder="1" applyAlignment="1">
      <alignment horizontal="center" vertical="center" wrapText="1"/>
    </xf>
    <xf numFmtId="164" fontId="18" fillId="0" borderId="12" xfId="0" applyNumberFormat="1" applyFont="1" applyBorder="1" applyAlignment="1">
      <alignment horizontal="center" vertical="center" wrapText="1"/>
    </xf>
    <xf numFmtId="164" fontId="0" fillId="33" borderId="10" xfId="0" applyNumberFormat="1" applyFill="1" applyBorder="1"/>
    <xf numFmtId="164" fontId="0" fillId="33" borderId="13" xfId="0" applyNumberFormat="1" applyFill="1" applyBorder="1"/>
    <xf numFmtId="166" fontId="0" fillId="0" borderId="0" xfId="0" applyNumberFormat="1" applyAlignment="1">
      <alignment horizontal="right"/>
    </xf>
    <xf numFmtId="166" fontId="18" fillId="34" borderId="11" xfId="0" applyNumberFormat="1" applyFont="1" applyFill="1" applyBorder="1" applyAlignment="1">
      <alignment horizontal="right" vertical="center" wrapText="1"/>
    </xf>
    <xf numFmtId="165" fontId="18" fillId="0" borderId="11" xfId="0" applyNumberFormat="1" applyFont="1" applyBorder="1" applyAlignment="1">
      <alignment horizontal="center" vertical="center" wrapText="1"/>
    </xf>
    <xf numFmtId="165" fontId="18" fillId="34" borderId="11" xfId="0" applyNumberFormat="1" applyFont="1" applyFill="1" applyBorder="1" applyAlignment="1">
      <alignment horizontal="center" vertical="center" wrapText="1"/>
    </xf>
    <xf numFmtId="165" fontId="18" fillId="0" borderId="12" xfId="0" applyNumberFormat="1" applyFont="1" applyBorder="1" applyAlignment="1">
      <alignment horizontal="center" vertical="center" wrapText="1"/>
    </xf>
    <xf numFmtId="0" fontId="16" fillId="0" borderId="0" xfId="0" applyFont="1"/>
    <xf numFmtId="0" fontId="19" fillId="0" borderId="15" xfId="0" applyFont="1" applyBorder="1" applyAlignment="1">
      <alignment horizontal="centerContinuous"/>
    </xf>
    <xf numFmtId="164" fontId="16" fillId="0" borderId="14" xfId="0" applyNumberFormat="1" applyFont="1" applyBorder="1"/>
    <xf numFmtId="165" fontId="16" fillId="0" borderId="14" xfId="0" applyNumberFormat="1" applyFont="1" applyBorder="1"/>
    <xf numFmtId="0" fontId="13" fillId="35" borderId="16" xfId="0" applyFont="1" applyFill="1" applyBorder="1"/>
    <xf numFmtId="0" fontId="20" fillId="35" borderId="17" xfId="0" applyFont="1" applyFill="1" applyBorder="1" applyAlignment="1">
      <alignment horizontal="centerContinuous"/>
    </xf>
    <xf numFmtId="0" fontId="0" fillId="36" borderId="16" xfId="0" applyFill="1" applyBorder="1"/>
    <xf numFmtId="0" fontId="16" fillId="36" borderId="18" xfId="0" applyFont="1" applyFill="1" applyBorder="1"/>
    <xf numFmtId="0" fontId="0" fillId="0" borderId="16" xfId="0" applyBorder="1"/>
    <xf numFmtId="0" fontId="0" fillId="0" borderId="18" xfId="0" applyBorder="1"/>
    <xf numFmtId="0" fontId="0" fillId="36" borderId="18" xfId="0" applyFill="1" applyBorder="1"/>
    <xf numFmtId="0" fontId="0" fillId="0" borderId="19" xfId="0" applyBorder="1"/>
    <xf numFmtId="0" fontId="0" fillId="0" borderId="20" xfId="0" applyBorder="1"/>
    <xf numFmtId="167" fontId="0" fillId="0" borderId="0" xfId="0" applyNumberFormat="1"/>
    <xf numFmtId="167" fontId="0" fillId="0" borderId="18" xfId="0" applyNumberFormat="1" applyBorder="1"/>
    <xf numFmtId="167" fontId="0" fillId="36" borderId="18" xfId="0" applyNumberFormat="1" applyFill="1" applyBorder="1"/>
    <xf numFmtId="0" fontId="0" fillId="37" borderId="16" xfId="0" applyFill="1" applyBorder="1"/>
    <xf numFmtId="0" fontId="0" fillId="37" borderId="18" xfId="0" applyFill="1" applyBorder="1"/>
    <xf numFmtId="0" fontId="0" fillId="38" borderId="16" xfId="0" applyFill="1" applyBorder="1"/>
    <xf numFmtId="0" fontId="0" fillId="38" borderId="18" xfId="0" applyFill="1" applyBorder="1"/>
    <xf numFmtId="0" fontId="16" fillId="37" borderId="0" xfId="0" applyFont="1" applyFill="1"/>
    <xf numFmtId="0" fontId="0" fillId="37" borderId="0" xfId="0" applyFill="1"/>
    <xf numFmtId="15" fontId="0" fillId="33" borderId="10" xfId="0" applyNumberFormat="1" applyFill="1" applyBorder="1"/>
    <xf numFmtId="165" fontId="0" fillId="0" borderId="10" xfId="0" applyNumberFormat="1" applyBorder="1"/>
    <xf numFmtId="164" fontId="0" fillId="0" borderId="10" xfId="0" applyNumberFormat="1" applyBorder="1"/>
    <xf numFmtId="0" fontId="0" fillId="0" borderId="10" xfId="0" applyBorder="1"/>
    <xf numFmtId="15" fontId="0" fillId="0" borderId="10" xfId="0" applyNumberFormat="1" applyBorder="1"/>
    <xf numFmtId="165" fontId="16" fillId="0" borderId="10" xfId="0" applyNumberFormat="1" applyFont="1" applyBorder="1"/>
    <xf numFmtId="164" fontId="16" fillId="0" borderId="10" xfId="0" applyNumberFormat="1" applyFont="1" applyBorder="1"/>
    <xf numFmtId="0" fontId="16" fillId="0" borderId="10" xfId="0" applyFont="1" applyBorder="1"/>
    <xf numFmtId="0" fontId="16" fillId="39" borderId="10" xfId="0" applyFont="1" applyFill="1" applyBorder="1"/>
    <xf numFmtId="165" fontId="18" fillId="33" borderId="10" xfId="0" applyNumberFormat="1" applyFont="1" applyFill="1" applyBorder="1" applyAlignment="1">
      <alignment horizontal="center" vertical="center" wrapText="1"/>
    </xf>
    <xf numFmtId="164" fontId="18" fillId="33" borderId="10" xfId="0" applyNumberFormat="1" applyFont="1" applyFill="1" applyBorder="1" applyAlignment="1">
      <alignment horizontal="center" vertical="center" wrapText="1"/>
    </xf>
    <xf numFmtId="15" fontId="18" fillId="33" borderId="10" xfId="0" applyNumberFormat="1" applyFont="1" applyFill="1" applyBorder="1" applyAlignment="1">
      <alignment horizontal="center" vertical="center" wrapText="1"/>
    </xf>
    <xf numFmtId="165" fontId="0" fillId="33" borderId="14" xfId="0" applyNumberFormat="1" applyFill="1" applyBorder="1"/>
    <xf numFmtId="165" fontId="18" fillId="0" borderId="14" xfId="0" applyNumberFormat="1" applyFont="1" applyBorder="1" applyAlignment="1">
      <alignment horizontal="center" vertical="center" wrapText="1"/>
    </xf>
    <xf numFmtId="164" fontId="0" fillId="33" borderId="14" xfId="0" applyNumberFormat="1" applyFill="1" applyBorder="1"/>
    <xf numFmtId="164" fontId="18" fillId="0" borderId="14" xfId="0" applyNumberFormat="1" applyFont="1" applyBorder="1" applyAlignment="1">
      <alignment horizontal="center" vertical="center" wrapText="1"/>
    </xf>
    <xf numFmtId="0" fontId="0" fillId="33" borderId="14" xfId="0" applyFill="1" applyBorder="1"/>
    <xf numFmtId="15" fontId="18" fillId="0" borderId="14" xfId="0" applyNumberFormat="1" applyFont="1" applyBorder="1" applyAlignment="1">
      <alignment horizontal="center" vertical="center" wrapText="1"/>
    </xf>
    <xf numFmtId="165" fontId="0" fillId="33" borderId="0" xfId="0" applyNumberFormat="1" applyFill="1"/>
    <xf numFmtId="165" fontId="18" fillId="33" borderId="0" xfId="0" applyNumberFormat="1" applyFont="1" applyFill="1" applyAlignment="1">
      <alignment horizontal="center" vertical="center" wrapText="1"/>
    </xf>
    <xf numFmtId="164" fontId="0" fillId="33" borderId="0" xfId="0" applyNumberFormat="1" applyFill="1"/>
    <xf numFmtId="164" fontId="18" fillId="33" borderId="0" xfId="0" applyNumberFormat="1" applyFont="1" applyFill="1" applyAlignment="1">
      <alignment horizontal="center" vertical="center" wrapText="1"/>
    </xf>
    <xf numFmtId="0" fontId="0" fillId="33" borderId="0" xfId="0" applyFill="1"/>
    <xf numFmtId="15" fontId="18" fillId="33" borderId="0" xfId="0" applyNumberFormat="1" applyFont="1" applyFill="1" applyAlignment="1">
      <alignment horizontal="center" vertical="center" wrapText="1"/>
    </xf>
    <xf numFmtId="165" fontId="18" fillId="0" borderId="0" xfId="0" applyNumberFormat="1" applyFont="1" applyAlignment="1">
      <alignment horizontal="center" vertical="center" wrapText="1"/>
    </xf>
    <xf numFmtId="164" fontId="18" fillId="0" borderId="0" xfId="0" applyNumberFormat="1" applyFont="1" applyAlignment="1">
      <alignment horizontal="center" vertical="center" wrapText="1"/>
    </xf>
    <xf numFmtId="15" fontId="18" fillId="0" borderId="0" xfId="0" applyNumberFormat="1" applyFont="1" applyAlignment="1">
      <alignment horizontal="center" vertical="center" wrapText="1"/>
    </xf>
    <xf numFmtId="0" fontId="16" fillId="39" borderId="0" xfId="0" applyFont="1" applyFill="1"/>
    <xf numFmtId="0" fontId="21" fillId="0" borderId="10" xfId="0" applyFont="1" applyBorder="1"/>
    <xf numFmtId="0" fontId="23" fillId="0" borderId="10" xfId="0" applyFont="1" applyBorder="1"/>
    <xf numFmtId="0" fontId="24" fillId="0" borderId="10" xfId="0" applyFont="1" applyBorder="1"/>
    <xf numFmtId="0" fontId="24" fillId="0" borderId="0" xfId="0" applyFont="1" applyAlignment="1">
      <alignment vertical="center"/>
    </xf>
    <xf numFmtId="0" fontId="23" fillId="0" borderId="0" xfId="0" applyFont="1"/>
    <xf numFmtId="0" fontId="25" fillId="0" borderId="0" xfId="0" applyFont="1"/>
    <xf numFmtId="0" fontId="22" fillId="0" borderId="0" xfId="0" applyFont="1"/>
    <xf numFmtId="14" fontId="0" fillId="0" borderId="0" xfId="0" applyNumberFormat="1"/>
    <xf numFmtId="22" fontId="0" fillId="0" borderId="0" xfId="0" applyNumberFormat="1"/>
    <xf numFmtId="0" fontId="0" fillId="0" borderId="21" xfId="0" applyBorder="1"/>
    <xf numFmtId="0" fontId="0" fillId="0" borderId="22" xfId="0" applyBorder="1"/>
    <xf numFmtId="0" fontId="0" fillId="0" borderId="23" xfId="0" applyBorder="1"/>
    <xf numFmtId="0" fontId="0" fillId="0" borderId="24" xfId="0" applyBorder="1"/>
    <xf numFmtId="0" fontId="0" fillId="0" borderId="26" xfId="0" applyBorder="1"/>
    <xf numFmtId="0" fontId="16" fillId="0" borderId="27" xfId="0" applyFont="1" applyBorder="1"/>
    <xf numFmtId="0" fontId="16" fillId="0" borderId="28" xfId="0" applyFont="1" applyBorder="1"/>
    <xf numFmtId="0" fontId="16" fillId="39" borderId="25" xfId="0" applyFont="1" applyFill="1" applyBorder="1"/>
    <xf numFmtId="168" fontId="0" fillId="0" borderId="29" xfId="0" applyNumberFormat="1" applyBorder="1"/>
    <xf numFmtId="0" fontId="16" fillId="39" borderId="30" xfId="0" applyFont="1" applyFill="1" applyBorder="1"/>
    <xf numFmtId="0" fontId="16" fillId="39" borderId="31" xfId="0" applyFont="1" applyFill="1" applyBorder="1"/>
    <xf numFmtId="0" fontId="0" fillId="0" borderId="32" xfId="0" applyBorder="1"/>
    <xf numFmtId="15" fontId="0" fillId="0" borderId="33" xfId="0" applyNumberFormat="1" applyBorder="1"/>
    <xf numFmtId="0" fontId="0" fillId="0" borderId="34" xfId="0" applyBorder="1"/>
    <xf numFmtId="15" fontId="0" fillId="0" borderId="35" xfId="0" applyNumberFormat="1" applyBorder="1"/>
    <xf numFmtId="0" fontId="0" fillId="0" borderId="37" xfId="0" applyBorder="1"/>
    <xf numFmtId="15" fontId="0" fillId="0" borderId="38" xfId="0" applyNumberFormat="1" applyBorder="1"/>
    <xf numFmtId="168" fontId="0" fillId="0" borderId="39" xfId="0" applyNumberFormat="1" applyBorder="1"/>
    <xf numFmtId="0" fontId="0" fillId="0" borderId="40" xfId="0" applyBorder="1"/>
    <xf numFmtId="169" fontId="0" fillId="0" borderId="29" xfId="0" applyNumberFormat="1" applyBorder="1"/>
    <xf numFmtId="15" fontId="0" fillId="39" borderId="30" xfId="0" applyNumberFormat="1" applyFill="1" applyBorder="1"/>
    <xf numFmtId="168" fontId="0" fillId="39" borderId="31" xfId="0" applyNumberFormat="1" applyFill="1" applyBorder="1"/>
    <xf numFmtId="169" fontId="0" fillId="0" borderId="36" xfId="0" applyNumberFormat="1" applyBorder="1"/>
    <xf numFmtId="0" fontId="0" fillId="0" borderId="29" xfId="0" pivotButton="1" applyBorder="1"/>
    <xf numFmtId="0" fontId="0" fillId="0" borderId="29" xfId="0" applyBorder="1"/>
    <xf numFmtId="0" fontId="0" fillId="0" borderId="29" xfId="0" applyBorder="1" applyAlignment="1">
      <alignment horizontal="left"/>
    </xf>
    <xf numFmtId="170" fontId="0" fillId="0" borderId="29" xfId="0" applyNumberFormat="1" applyBorder="1"/>
    <xf numFmtId="165" fontId="0" fillId="0" borderId="29" xfId="0" applyNumberFormat="1" applyBorder="1"/>
    <xf numFmtId="0" fontId="27" fillId="41" borderId="0" xfId="0" applyFont="1" applyFill="1"/>
    <xf numFmtId="0" fontId="0" fillId="42" borderId="0" xfId="0" applyFill="1"/>
    <xf numFmtId="0" fontId="27" fillId="42" borderId="0" xfId="0" applyFont="1" applyFill="1"/>
    <xf numFmtId="164" fontId="0" fillId="0" borderId="29" xfId="0" applyNumberFormat="1" applyBorder="1"/>
    <xf numFmtId="0" fontId="16" fillId="40" borderId="0" xfId="0" applyFont="1" applyFill="1" applyAlignment="1">
      <alignment horizontal="center"/>
    </xf>
    <xf numFmtId="0" fontId="16" fillId="39" borderId="0" xfId="0" applyFont="1" applyFill="1" applyAlignment="1">
      <alignment horizontal="center"/>
    </xf>
    <xf numFmtId="0" fontId="0" fillId="39" borderId="0" xfId="0" applyFill="1" applyAlignment="1">
      <alignment horizontal="center"/>
    </xf>
    <xf numFmtId="0" fontId="0" fillId="42"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439]#,##0;[$₹-439]\-#,##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ill>
        <patternFill patternType="none">
          <fgColor indexed="64"/>
          <bgColor indexed="65"/>
        </patternFill>
      </fill>
      <alignment horizontal="general" vertical="bottom" textRotation="0" wrapText="0" indent="0" justifyLastLine="0" shrinkToFit="0" readingOrder="0"/>
    </dxf>
    <dxf>
      <numFmt numFmtId="165" formatCode="[$₹-4009]\ #,##0.00"/>
    </dxf>
    <dxf>
      <font>
        <strike val="0"/>
        <outline val="0"/>
        <shadow val="0"/>
        <u val="none"/>
        <vertAlign val="baseline"/>
        <sz val="11"/>
        <name val="Calibri"/>
        <family val="2"/>
        <scheme val="minor"/>
      </font>
      <numFmt numFmtId="165" formatCode="[$₹-4009]\ #,##0.00"/>
    </dxf>
    <dxf>
      <font>
        <strike val="0"/>
        <outline val="0"/>
        <shadow val="0"/>
        <u val="none"/>
        <vertAlign val="baseline"/>
        <sz val="11"/>
        <color theme="1"/>
        <name val="Calibri"/>
        <family val="2"/>
        <scheme val="minor"/>
      </font>
      <numFmt numFmtId="164" formatCode="[$₹-445]\ #,##0.00"/>
    </dxf>
    <dxf>
      <font>
        <strike val="0"/>
        <outline val="0"/>
        <shadow val="0"/>
        <u val="none"/>
        <vertAlign val="baseline"/>
        <sz val="11"/>
        <name val="Calibri"/>
        <family val="2"/>
        <scheme val="minor"/>
      </font>
      <numFmt numFmtId="164" formatCode="[$₹-445]\ #,##0.00"/>
    </dxf>
    <dxf>
      <font>
        <strike val="0"/>
        <outline val="0"/>
        <shadow val="0"/>
        <u val="none"/>
        <vertAlign val="baseline"/>
        <sz val="11"/>
        <name val="Calibri"/>
        <family val="2"/>
        <scheme val="minor"/>
      </font>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[gold_rate_history_2006-2025.xlsx]YEAR-WISE GOLD PRICE ANALYSIS!YEAR_WISE</c:name>
    <c:fmtId val="2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'YEAR-WISE GOLD PRICE ANALYSIS'!$B$3:$B$4</c:f>
              <c:strCache>
                <c:ptCount val="1"/>
                <c:pt idx="0">
                  <c:v>Jan</c:v>
                </c:pt>
              </c:strCache>
            </c:strRef>
          </c:tx>
          <c:spPr>
            <a:ln w="28575" cap="rnd">
              <a:solidFill>
                <a:schemeClr val="accent1"/>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ANALYSIS'!$B$5:$B$25</c:f>
              <c:numCache>
                <c:formatCode>[$₹-439]#,##0;[$₹-439]\-#,##0</c:formatCode>
                <c:ptCount val="20"/>
                <c:pt idx="0">
                  <c:v>5910.666666666667</c:v>
                </c:pt>
                <c:pt idx="1">
                  <c:v>6763.52</c:v>
                </c:pt>
                <c:pt idx="2">
                  <c:v>8334.7199999999993</c:v>
                </c:pt>
                <c:pt idx="3">
                  <c:v>9968.9599999999991</c:v>
                </c:pt>
                <c:pt idx="4">
                  <c:v>12491.333333333334</c:v>
                </c:pt>
                <c:pt idx="5">
                  <c:v>15158.933333333332</c:v>
                </c:pt>
                <c:pt idx="6">
                  <c:v>20780.16</c:v>
                </c:pt>
                <c:pt idx="7">
                  <c:v>23017.428571428572</c:v>
                </c:pt>
                <c:pt idx="8">
                  <c:v>22289.777777777777</c:v>
                </c:pt>
                <c:pt idx="9">
                  <c:v>20832.296296296296</c:v>
                </c:pt>
                <c:pt idx="10">
                  <c:v>19749.419354838708</c:v>
                </c:pt>
                <c:pt idx="11">
                  <c:v>22253.066666666666</c:v>
                </c:pt>
                <c:pt idx="12">
                  <c:v>22907.612903225807</c:v>
                </c:pt>
                <c:pt idx="13">
                  <c:v>24670.451612903227</c:v>
                </c:pt>
                <c:pt idx="14">
                  <c:v>30625.548387096773</c:v>
                </c:pt>
                <c:pt idx="15">
                  <c:v>37496.258064516129</c:v>
                </c:pt>
                <c:pt idx="16">
                  <c:v>36329.806451612902</c:v>
                </c:pt>
                <c:pt idx="17">
                  <c:v>42240.516129032258</c:v>
                </c:pt>
                <c:pt idx="18">
                  <c:v>46744.516129032258</c:v>
                </c:pt>
                <c:pt idx="19">
                  <c:v>59140.645161290326</c:v>
                </c:pt>
              </c:numCache>
            </c:numRef>
          </c:val>
          <c:smooth val="0"/>
          <c:extLst>
            <c:ext xmlns:c16="http://schemas.microsoft.com/office/drawing/2014/chart" uri="{C3380CC4-5D6E-409C-BE32-E72D297353CC}">
              <c16:uniqueId val="{00000000-EA82-4D30-BCDF-DE2BC0C8E643}"/>
            </c:ext>
          </c:extLst>
        </c:ser>
        <c:ser>
          <c:idx val="1"/>
          <c:order val="1"/>
          <c:tx>
            <c:strRef>
              <c:f>'YEAR-WISE GOLD PRICE ANALYSIS'!$C$3:$C$4</c:f>
              <c:strCache>
                <c:ptCount val="1"/>
                <c:pt idx="0">
                  <c:v>Feb</c:v>
                </c:pt>
              </c:strCache>
            </c:strRef>
          </c:tx>
          <c:spPr>
            <a:ln w="28575" cap="rnd">
              <a:solidFill>
                <a:schemeClr val="accent2"/>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ANALYSIS'!$C$5:$C$25</c:f>
              <c:numCache>
                <c:formatCode>[$₹-439]#,##0;[$₹-439]\-#,##0</c:formatCode>
                <c:ptCount val="20"/>
                <c:pt idx="0">
                  <c:v>6002.333333333333</c:v>
                </c:pt>
                <c:pt idx="1">
                  <c:v>7079.666666666667</c:v>
                </c:pt>
                <c:pt idx="2">
                  <c:v>8796.48</c:v>
                </c:pt>
                <c:pt idx="3">
                  <c:v>10984</c:v>
                </c:pt>
                <c:pt idx="4">
                  <c:v>12384.333333333334</c:v>
                </c:pt>
                <c:pt idx="5">
                  <c:v>15155.692307692309</c:v>
                </c:pt>
                <c:pt idx="6">
                  <c:v>21037</c:v>
                </c:pt>
                <c:pt idx="7">
                  <c:v>22556.48</c:v>
                </c:pt>
                <c:pt idx="8">
                  <c:v>22780.333333333332</c:v>
                </c:pt>
                <c:pt idx="9">
                  <c:v>20576.333333333332</c:v>
                </c:pt>
                <c:pt idx="10">
                  <c:v>21551.724137931036</c:v>
                </c:pt>
                <c:pt idx="11">
                  <c:v>22592</c:v>
                </c:pt>
                <c:pt idx="12">
                  <c:v>23261.714285714286</c:v>
                </c:pt>
                <c:pt idx="13">
                  <c:v>25450.571428571428</c:v>
                </c:pt>
                <c:pt idx="14">
                  <c:v>31622.344827586207</c:v>
                </c:pt>
                <c:pt idx="15">
                  <c:v>35521.428571428572</c:v>
                </c:pt>
                <c:pt idx="16">
                  <c:v>37350.285714285717</c:v>
                </c:pt>
                <c:pt idx="17">
                  <c:v>42494</c:v>
                </c:pt>
                <c:pt idx="18">
                  <c:v>46540.689655172413</c:v>
                </c:pt>
                <c:pt idx="19">
                  <c:v>63645.714285714283</c:v>
                </c:pt>
              </c:numCache>
            </c:numRef>
          </c:val>
          <c:smooth val="0"/>
          <c:extLst>
            <c:ext xmlns:c16="http://schemas.microsoft.com/office/drawing/2014/chart" uri="{C3380CC4-5D6E-409C-BE32-E72D297353CC}">
              <c16:uniqueId val="{0000000E-EA82-4D30-BCDF-DE2BC0C8E643}"/>
            </c:ext>
          </c:extLst>
        </c:ser>
        <c:ser>
          <c:idx val="2"/>
          <c:order val="2"/>
          <c:tx>
            <c:strRef>
              <c:f>'YEAR-WISE GOLD PRICE ANALYSIS'!$D$3:$D$4</c:f>
              <c:strCache>
                <c:ptCount val="1"/>
                <c:pt idx="0">
                  <c:v>Mar</c:v>
                </c:pt>
              </c:strCache>
            </c:strRef>
          </c:tx>
          <c:spPr>
            <a:ln w="28575" cap="rnd">
              <a:solidFill>
                <a:schemeClr val="accent3"/>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ANALYSIS'!$D$5:$D$25</c:f>
              <c:numCache>
                <c:formatCode>[$₹-439]#,##0;[$₹-439]\-#,##0</c:formatCode>
                <c:ptCount val="20"/>
                <c:pt idx="0">
                  <c:v>6028.7407407407409</c:v>
                </c:pt>
                <c:pt idx="1">
                  <c:v>6962.4615384615381</c:v>
                </c:pt>
                <c:pt idx="2">
                  <c:v>9348.9230769230762</c:v>
                </c:pt>
                <c:pt idx="3">
                  <c:v>11346.88</c:v>
                </c:pt>
                <c:pt idx="4">
                  <c:v>12412</c:v>
                </c:pt>
                <c:pt idx="5">
                  <c:v>15575.483870967742</c:v>
                </c:pt>
                <c:pt idx="6">
                  <c:v>21036.857142857141</c:v>
                </c:pt>
                <c:pt idx="7">
                  <c:v>22216.307692307691</c:v>
                </c:pt>
                <c:pt idx="8">
                  <c:v>22474.153846153848</c:v>
                </c:pt>
                <c:pt idx="9">
                  <c:v>19900.307692307691</c:v>
                </c:pt>
                <c:pt idx="10">
                  <c:v>21886.709677419356</c:v>
                </c:pt>
                <c:pt idx="11">
                  <c:v>22184</c:v>
                </c:pt>
                <c:pt idx="12">
                  <c:v>23329.806451612902</c:v>
                </c:pt>
                <c:pt idx="13">
                  <c:v>24570.064516129034</c:v>
                </c:pt>
                <c:pt idx="14">
                  <c:v>32506.064516129034</c:v>
                </c:pt>
                <c:pt idx="15">
                  <c:v>33827.096774193546</c:v>
                </c:pt>
                <c:pt idx="16">
                  <c:v>38903.225806451614</c:v>
                </c:pt>
                <c:pt idx="17">
                  <c:v>43198.709677419356</c:v>
                </c:pt>
                <c:pt idx="18">
                  <c:v>49101.93548387097</c:v>
                </c:pt>
                <c:pt idx="19">
                  <c:v>65339.354838709674</c:v>
                </c:pt>
              </c:numCache>
            </c:numRef>
          </c:val>
          <c:smooth val="0"/>
          <c:extLst>
            <c:ext xmlns:c16="http://schemas.microsoft.com/office/drawing/2014/chart" uri="{C3380CC4-5D6E-409C-BE32-E72D297353CC}">
              <c16:uniqueId val="{0000000F-EA82-4D30-BCDF-DE2BC0C8E643}"/>
            </c:ext>
          </c:extLst>
        </c:ser>
        <c:ser>
          <c:idx val="3"/>
          <c:order val="3"/>
          <c:tx>
            <c:strRef>
              <c:f>'YEAR-WISE GOLD PRICE ANALYSIS'!$E$3:$E$4</c:f>
              <c:strCache>
                <c:ptCount val="1"/>
                <c:pt idx="0">
                  <c:v>Apr</c:v>
                </c:pt>
              </c:strCache>
            </c:strRef>
          </c:tx>
          <c:spPr>
            <a:ln w="28575" cap="rnd">
              <a:solidFill>
                <a:schemeClr val="accent4"/>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ANALYSIS'!$E$5:$E$25</c:f>
              <c:numCache>
                <c:formatCode>[$₹-439]#,##0;[$₹-439]\-#,##0</c:formatCode>
                <c:ptCount val="20"/>
                <c:pt idx="0">
                  <c:v>6702.95652173913</c:v>
                </c:pt>
                <c:pt idx="1">
                  <c:v>6932</c:v>
                </c:pt>
                <c:pt idx="2">
                  <c:v>8784</c:v>
                </c:pt>
                <c:pt idx="3">
                  <c:v>10839.666666666666</c:v>
                </c:pt>
                <c:pt idx="4">
                  <c:v>12459.076923076924</c:v>
                </c:pt>
                <c:pt idx="5">
                  <c:v>15981.6</c:v>
                </c:pt>
                <c:pt idx="6">
                  <c:v>21443.692307692309</c:v>
                </c:pt>
                <c:pt idx="7">
                  <c:v>20991.692307692309</c:v>
                </c:pt>
                <c:pt idx="8">
                  <c:v>22236.615384615383</c:v>
                </c:pt>
                <c:pt idx="9">
                  <c:v>20223.142857142859</c:v>
                </c:pt>
                <c:pt idx="10">
                  <c:v>22082.666666666668</c:v>
                </c:pt>
                <c:pt idx="11">
                  <c:v>22385.333333333332</c:v>
                </c:pt>
                <c:pt idx="12">
                  <c:v>23731.200000000001</c:v>
                </c:pt>
                <c:pt idx="13">
                  <c:v>24246.666666666668</c:v>
                </c:pt>
                <c:pt idx="14">
                  <c:v>35247.466666666667</c:v>
                </c:pt>
                <c:pt idx="15">
                  <c:v>35161.066666666666</c:v>
                </c:pt>
                <c:pt idx="16">
                  <c:v>39369.066666666666</c:v>
                </c:pt>
                <c:pt idx="17">
                  <c:v>45071.466666666667</c:v>
                </c:pt>
                <c:pt idx="18">
                  <c:v>53777.333333333336</c:v>
                </c:pt>
                <c:pt idx="19">
                  <c:v>70040</c:v>
                </c:pt>
              </c:numCache>
            </c:numRef>
          </c:val>
          <c:smooth val="0"/>
          <c:extLst>
            <c:ext xmlns:c16="http://schemas.microsoft.com/office/drawing/2014/chart" uri="{C3380CC4-5D6E-409C-BE32-E72D297353CC}">
              <c16:uniqueId val="{00000010-EA82-4D30-BCDF-DE2BC0C8E643}"/>
            </c:ext>
          </c:extLst>
        </c:ser>
        <c:ser>
          <c:idx val="4"/>
          <c:order val="4"/>
          <c:tx>
            <c:strRef>
              <c:f>'YEAR-WISE GOLD PRICE ANALYSIS'!$F$3:$F$4</c:f>
              <c:strCache>
                <c:ptCount val="1"/>
                <c:pt idx="0">
                  <c:v>May</c:v>
                </c:pt>
              </c:strCache>
            </c:strRef>
          </c:tx>
          <c:spPr>
            <a:ln w="28575" cap="rnd">
              <a:solidFill>
                <a:schemeClr val="accent5"/>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ANALYSIS'!$F$5:$F$25</c:f>
              <c:numCache>
                <c:formatCode>[$₹-439]#,##0;[$₹-439]\-#,##0</c:formatCode>
                <c:ptCount val="20"/>
                <c:pt idx="0">
                  <c:v>7470.260869565217</c:v>
                </c:pt>
                <c:pt idx="1">
                  <c:v>6608.3076923076924</c:v>
                </c:pt>
                <c:pt idx="2">
                  <c:v>9042.461538461539</c:v>
                </c:pt>
                <c:pt idx="3">
                  <c:v>10855.666666666666</c:v>
                </c:pt>
                <c:pt idx="4">
                  <c:v>13449.28</c:v>
                </c:pt>
                <c:pt idx="5">
                  <c:v>16549.866666666665</c:v>
                </c:pt>
                <c:pt idx="6">
                  <c:v>21774.857142857141</c:v>
                </c:pt>
                <c:pt idx="7">
                  <c:v>20224</c:v>
                </c:pt>
                <c:pt idx="8">
                  <c:v>21852.740740740741</c:v>
                </c:pt>
                <c:pt idx="9">
                  <c:v>20514.322580645163</c:v>
                </c:pt>
                <c:pt idx="10">
                  <c:v>22556</c:v>
                </c:pt>
                <c:pt idx="11">
                  <c:v>21948.903225806451</c:v>
                </c:pt>
                <c:pt idx="12">
                  <c:v>23832.774193548386</c:v>
                </c:pt>
                <c:pt idx="13">
                  <c:v>24293.677419354837</c:v>
                </c:pt>
                <c:pt idx="14">
                  <c:v>35745.806451612902</c:v>
                </c:pt>
                <c:pt idx="15">
                  <c:v>36289.032258064515</c:v>
                </c:pt>
                <c:pt idx="16">
                  <c:v>38427.096774193546</c:v>
                </c:pt>
                <c:pt idx="17">
                  <c:v>45391.225806451614</c:v>
                </c:pt>
                <c:pt idx="18">
                  <c:v>53770.322580645159</c:v>
                </c:pt>
                <c:pt idx="19">
                  <c:v>71080</c:v>
                </c:pt>
              </c:numCache>
            </c:numRef>
          </c:val>
          <c:smooth val="0"/>
          <c:extLst>
            <c:ext xmlns:c16="http://schemas.microsoft.com/office/drawing/2014/chart" uri="{C3380CC4-5D6E-409C-BE32-E72D297353CC}">
              <c16:uniqueId val="{00000011-EA82-4D30-BCDF-DE2BC0C8E643}"/>
            </c:ext>
          </c:extLst>
        </c:ser>
        <c:ser>
          <c:idx val="5"/>
          <c:order val="5"/>
          <c:tx>
            <c:strRef>
              <c:f>'YEAR-WISE GOLD PRICE ANALYSIS'!$G$3:$G$4</c:f>
              <c:strCache>
                <c:ptCount val="1"/>
                <c:pt idx="0">
                  <c:v>Jun</c:v>
                </c:pt>
              </c:strCache>
            </c:strRef>
          </c:tx>
          <c:spPr>
            <a:ln w="28575" cap="rnd">
              <a:solidFill>
                <a:schemeClr val="accent6"/>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ANALYSIS'!$G$5:$G$25</c:f>
              <c:numCache>
                <c:formatCode>[$₹-439]#,##0;[$₹-439]\-#,##0</c:formatCode>
                <c:ptCount val="20"/>
                <c:pt idx="0">
                  <c:v>6725.8461538461543</c:v>
                </c:pt>
                <c:pt idx="1">
                  <c:v>6477.8461538461543</c:v>
                </c:pt>
                <c:pt idx="2">
                  <c:v>9175.68</c:v>
                </c:pt>
                <c:pt idx="3">
                  <c:v>10895.384615384615</c:v>
                </c:pt>
                <c:pt idx="4">
                  <c:v>13981.846153846154</c:v>
                </c:pt>
                <c:pt idx="5">
                  <c:v>16822.400000000001</c:v>
                </c:pt>
                <c:pt idx="6">
                  <c:v>22540.14814814815</c:v>
                </c:pt>
                <c:pt idx="7">
                  <c:v>20481.599999999999</c:v>
                </c:pt>
                <c:pt idx="8">
                  <c:v>20853.439999999999</c:v>
                </c:pt>
                <c:pt idx="9">
                  <c:v>20252.533333333333</c:v>
                </c:pt>
                <c:pt idx="10">
                  <c:v>22758.344827586207</c:v>
                </c:pt>
                <c:pt idx="11">
                  <c:v>22246.933333333334</c:v>
                </c:pt>
                <c:pt idx="12">
                  <c:v>23522.133333333335</c:v>
                </c:pt>
                <c:pt idx="13">
                  <c:v>25356.266666666666</c:v>
                </c:pt>
                <c:pt idx="14">
                  <c:v>36384</c:v>
                </c:pt>
                <c:pt idx="15">
                  <c:v>36268.800000000003</c:v>
                </c:pt>
                <c:pt idx="16">
                  <c:v>38132.26666666667</c:v>
                </c:pt>
                <c:pt idx="17">
                  <c:v>44287.466666666667</c:v>
                </c:pt>
                <c:pt idx="18">
                  <c:v>53551.199999999997</c:v>
                </c:pt>
                <c:pt idx="19">
                  <c:v>72882.666666666672</c:v>
                </c:pt>
              </c:numCache>
            </c:numRef>
          </c:val>
          <c:smooth val="0"/>
          <c:extLst>
            <c:ext xmlns:c16="http://schemas.microsoft.com/office/drawing/2014/chart" uri="{C3380CC4-5D6E-409C-BE32-E72D297353CC}">
              <c16:uniqueId val="{00000012-EA82-4D30-BCDF-DE2BC0C8E643}"/>
            </c:ext>
          </c:extLst>
        </c:ser>
        <c:ser>
          <c:idx val="6"/>
          <c:order val="6"/>
          <c:tx>
            <c:strRef>
              <c:f>'YEAR-WISE GOLD PRICE ANALYSIS'!$H$3:$H$4</c:f>
              <c:strCache>
                <c:ptCount val="1"/>
                <c:pt idx="0">
                  <c:v>Jul</c:v>
                </c:pt>
              </c:strCache>
            </c:strRef>
          </c:tx>
          <c:spPr>
            <a:ln w="28575" cap="rnd">
              <a:solidFill>
                <a:schemeClr val="accent1">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ANALYSIS'!$H$5:$H$25</c:f>
              <c:numCache>
                <c:formatCode>[$₹-439]#,##0;[$₹-439]\-#,##0</c:formatCode>
                <c:ptCount val="20"/>
                <c:pt idx="0">
                  <c:v>7179.2</c:v>
                </c:pt>
                <c:pt idx="1">
                  <c:v>6508.3076923076924</c:v>
                </c:pt>
                <c:pt idx="2">
                  <c:v>9667.5555555555547</c:v>
                </c:pt>
                <c:pt idx="3">
                  <c:v>10948.740740740741</c:v>
                </c:pt>
                <c:pt idx="4">
                  <c:v>13666.962962962964</c:v>
                </c:pt>
                <c:pt idx="5">
                  <c:v>17053.16129032258</c:v>
                </c:pt>
                <c:pt idx="6">
                  <c:v>22210.571428571428</c:v>
                </c:pt>
                <c:pt idx="7">
                  <c:v>20230.222222222223</c:v>
                </c:pt>
                <c:pt idx="8">
                  <c:v>21303.703703703704</c:v>
                </c:pt>
                <c:pt idx="9">
                  <c:v>19414.400000000001</c:v>
                </c:pt>
                <c:pt idx="10">
                  <c:v>23567.733333333334</c:v>
                </c:pt>
                <c:pt idx="11">
                  <c:v>21587.466666666667</c:v>
                </c:pt>
                <c:pt idx="12">
                  <c:v>23066.83870967742</c:v>
                </c:pt>
                <c:pt idx="13">
                  <c:v>26474.83870967742</c:v>
                </c:pt>
                <c:pt idx="14">
                  <c:v>38174.967741935485</c:v>
                </c:pt>
                <c:pt idx="15">
                  <c:v>36161.290322580644</c:v>
                </c:pt>
                <c:pt idx="16">
                  <c:v>37706.838709677417</c:v>
                </c:pt>
                <c:pt idx="17">
                  <c:v>44178.322580645159</c:v>
                </c:pt>
                <c:pt idx="18">
                  <c:v>53580.645161290326</c:v>
                </c:pt>
                <c:pt idx="19">
                  <c:v>73052.903225806454</c:v>
                </c:pt>
              </c:numCache>
            </c:numRef>
          </c:val>
          <c:smooth val="0"/>
          <c:extLst>
            <c:ext xmlns:c16="http://schemas.microsoft.com/office/drawing/2014/chart" uri="{C3380CC4-5D6E-409C-BE32-E72D297353CC}">
              <c16:uniqueId val="{00000013-EA82-4D30-BCDF-DE2BC0C8E643}"/>
            </c:ext>
          </c:extLst>
        </c:ser>
        <c:ser>
          <c:idx val="7"/>
          <c:order val="7"/>
          <c:tx>
            <c:strRef>
              <c:f>'YEAR-WISE GOLD PRICE ANALYSIS'!$I$3:$I$4</c:f>
              <c:strCache>
                <c:ptCount val="1"/>
                <c:pt idx="0">
                  <c:v>Aug</c:v>
                </c:pt>
              </c:strCache>
            </c:strRef>
          </c:tx>
          <c:spPr>
            <a:ln w="28575" cap="rnd">
              <a:solidFill>
                <a:schemeClr val="accent2">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ANALYSIS'!$I$5:$I$25</c:f>
              <c:numCache>
                <c:formatCode>[$₹-439]#,##0;[$₹-439]\-#,##0</c:formatCode>
                <c:ptCount val="20"/>
                <c:pt idx="0">
                  <c:v>7179.0769230769229</c:v>
                </c:pt>
                <c:pt idx="1">
                  <c:v>6572.3076923076924</c:v>
                </c:pt>
                <c:pt idx="2">
                  <c:v>8823.36</c:v>
                </c:pt>
                <c:pt idx="3">
                  <c:v>11125.44</c:v>
                </c:pt>
                <c:pt idx="4">
                  <c:v>13813.538461538461</c:v>
                </c:pt>
                <c:pt idx="5">
                  <c:v>19540.129032258064</c:v>
                </c:pt>
                <c:pt idx="6">
                  <c:v>22741.714285714286</c:v>
                </c:pt>
                <c:pt idx="7">
                  <c:v>22538.461538461539</c:v>
                </c:pt>
                <c:pt idx="8">
                  <c:v>21355.52</c:v>
                </c:pt>
                <c:pt idx="9">
                  <c:v>19600.266666666666</c:v>
                </c:pt>
                <c:pt idx="10">
                  <c:v>23813.599999999999</c:v>
                </c:pt>
                <c:pt idx="11">
                  <c:v>22113.066666666666</c:v>
                </c:pt>
                <c:pt idx="12">
                  <c:v>22698.322580645163</c:v>
                </c:pt>
                <c:pt idx="13">
                  <c:v>28653.419354838708</c:v>
                </c:pt>
                <c:pt idx="14">
                  <c:v>40983.483870967742</c:v>
                </c:pt>
                <c:pt idx="15">
                  <c:v>35689.806451612902</c:v>
                </c:pt>
                <c:pt idx="16">
                  <c:v>38720.516129032258</c:v>
                </c:pt>
                <c:pt idx="17">
                  <c:v>44017.290322580644</c:v>
                </c:pt>
                <c:pt idx="18">
                  <c:v>52566.451612903227</c:v>
                </c:pt>
                <c:pt idx="19">
                  <c:v>74738.06451612903</c:v>
                </c:pt>
              </c:numCache>
            </c:numRef>
          </c:val>
          <c:smooth val="0"/>
          <c:extLst>
            <c:ext xmlns:c16="http://schemas.microsoft.com/office/drawing/2014/chart" uri="{C3380CC4-5D6E-409C-BE32-E72D297353CC}">
              <c16:uniqueId val="{00000014-EA82-4D30-BCDF-DE2BC0C8E643}"/>
            </c:ext>
          </c:extLst>
        </c:ser>
        <c:ser>
          <c:idx val="8"/>
          <c:order val="8"/>
          <c:tx>
            <c:strRef>
              <c:f>'YEAR-WISE GOLD PRICE ANALYSIS'!$J$3:$J$4</c:f>
              <c:strCache>
                <c:ptCount val="1"/>
                <c:pt idx="0">
                  <c:v>Sep</c:v>
                </c:pt>
              </c:strCache>
            </c:strRef>
          </c:tx>
          <c:spPr>
            <a:ln w="28575" cap="rnd">
              <a:solidFill>
                <a:schemeClr val="accent3">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ANALYSIS'!$J$5:$J$25</c:f>
              <c:numCache>
                <c:formatCode>[$₹-439]#,##0;[$₹-439]\-#,##0</c:formatCode>
                <c:ptCount val="20"/>
                <c:pt idx="0">
                  <c:v>6771.6923076923076</c:v>
                </c:pt>
                <c:pt idx="1">
                  <c:v>6919.666666666667</c:v>
                </c:pt>
                <c:pt idx="2">
                  <c:v>8987.2000000000007</c:v>
                </c:pt>
                <c:pt idx="3">
                  <c:v>11681.92</c:v>
                </c:pt>
                <c:pt idx="4">
                  <c:v>14261.12</c:v>
                </c:pt>
                <c:pt idx="5">
                  <c:v>20629.241379310344</c:v>
                </c:pt>
                <c:pt idx="6">
                  <c:v>23879.040000000001</c:v>
                </c:pt>
                <c:pt idx="7">
                  <c:v>22514.880000000001</c:v>
                </c:pt>
                <c:pt idx="8">
                  <c:v>20479.076923076922</c:v>
                </c:pt>
                <c:pt idx="9">
                  <c:v>19940.413793103449</c:v>
                </c:pt>
                <c:pt idx="10">
                  <c:v>23689.333333333332</c:v>
                </c:pt>
                <c:pt idx="11">
                  <c:v>22849.599999999999</c:v>
                </c:pt>
                <c:pt idx="12">
                  <c:v>23364.266666666666</c:v>
                </c:pt>
                <c:pt idx="13">
                  <c:v>29081.066666666666</c:v>
                </c:pt>
                <c:pt idx="14">
                  <c:v>39035.199999999997</c:v>
                </c:pt>
                <c:pt idx="15">
                  <c:v>35297.599999999999</c:v>
                </c:pt>
                <c:pt idx="16">
                  <c:v>37502.666666666664</c:v>
                </c:pt>
                <c:pt idx="17">
                  <c:v>44072.533333333333</c:v>
                </c:pt>
                <c:pt idx="18">
                  <c:v>54796</c:v>
                </c:pt>
                <c:pt idx="19">
                  <c:v>82006.666666666672</c:v>
                </c:pt>
              </c:numCache>
            </c:numRef>
          </c:val>
          <c:smooth val="0"/>
          <c:extLst>
            <c:ext xmlns:c16="http://schemas.microsoft.com/office/drawing/2014/chart" uri="{C3380CC4-5D6E-409C-BE32-E72D297353CC}">
              <c16:uniqueId val="{00000015-EA82-4D30-BCDF-DE2BC0C8E643}"/>
            </c:ext>
          </c:extLst>
        </c:ser>
        <c:ser>
          <c:idx val="9"/>
          <c:order val="9"/>
          <c:tx>
            <c:strRef>
              <c:f>'YEAR-WISE GOLD PRICE ANALYSIS'!$K$3:$K$4</c:f>
              <c:strCache>
                <c:ptCount val="1"/>
                <c:pt idx="0">
                  <c:v>Oct</c:v>
                </c:pt>
              </c:strCache>
            </c:strRef>
          </c:tx>
          <c:spPr>
            <a:ln w="28575" cap="rnd">
              <a:solidFill>
                <a:schemeClr val="accent4">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ANALYSIS'!$K$5:$K$25</c:f>
              <c:numCache>
                <c:formatCode>[$₹-439]#,##0;[$₹-439]\-#,##0</c:formatCode>
                <c:ptCount val="20"/>
                <c:pt idx="0">
                  <c:v>6525.913043478261</c:v>
                </c:pt>
                <c:pt idx="1">
                  <c:v>7194.1538461538457</c:v>
                </c:pt>
                <c:pt idx="2">
                  <c:v>9449.6</c:v>
                </c:pt>
                <c:pt idx="3">
                  <c:v>11846.72</c:v>
                </c:pt>
                <c:pt idx="4">
                  <c:v>14536</c:v>
                </c:pt>
                <c:pt idx="5">
                  <c:v>20011.870967741936</c:v>
                </c:pt>
                <c:pt idx="6">
                  <c:v>23308.285714285714</c:v>
                </c:pt>
                <c:pt idx="7">
                  <c:v>22842.074074074073</c:v>
                </c:pt>
                <c:pt idx="8">
                  <c:v>20466.666666666668</c:v>
                </c:pt>
                <c:pt idx="9">
                  <c:v>20146.322580645163</c:v>
                </c:pt>
                <c:pt idx="10">
                  <c:v>22848.774193548386</c:v>
                </c:pt>
                <c:pt idx="11">
                  <c:v>22590.193548387098</c:v>
                </c:pt>
                <c:pt idx="12">
                  <c:v>24119.225806451614</c:v>
                </c:pt>
                <c:pt idx="13">
                  <c:v>29257.290322580644</c:v>
                </c:pt>
                <c:pt idx="14">
                  <c:v>38304.516129032258</c:v>
                </c:pt>
                <c:pt idx="15">
                  <c:v>35690.580645161288</c:v>
                </c:pt>
                <c:pt idx="16">
                  <c:v>37923.870967741932</c:v>
                </c:pt>
                <c:pt idx="17">
                  <c:v>44220.129032258068</c:v>
                </c:pt>
                <c:pt idx="18">
                  <c:v>57638.709677419356</c:v>
                </c:pt>
                <c:pt idx="19">
                  <c:v>91703.225806451606</c:v>
                </c:pt>
              </c:numCache>
            </c:numRef>
          </c:val>
          <c:smooth val="0"/>
          <c:extLst>
            <c:ext xmlns:c16="http://schemas.microsoft.com/office/drawing/2014/chart" uri="{C3380CC4-5D6E-409C-BE32-E72D297353CC}">
              <c16:uniqueId val="{00000016-EA82-4D30-BCDF-DE2BC0C8E643}"/>
            </c:ext>
          </c:extLst>
        </c:ser>
        <c:ser>
          <c:idx val="10"/>
          <c:order val="10"/>
          <c:tx>
            <c:strRef>
              <c:f>'YEAR-WISE GOLD PRICE ANALYSIS'!$L$3:$L$4</c:f>
              <c:strCache>
                <c:ptCount val="1"/>
                <c:pt idx="0">
                  <c:v>Nov</c:v>
                </c:pt>
              </c:strCache>
            </c:strRef>
          </c:tx>
          <c:spPr>
            <a:ln w="28575" cap="rnd">
              <a:solidFill>
                <a:schemeClr val="accent5">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ANALYSIS'!$L$5:$L$25</c:f>
              <c:numCache>
                <c:formatCode>[$₹-439]#,##0;[$₹-439]\-#,##0</c:formatCode>
                <c:ptCount val="20"/>
                <c:pt idx="0">
                  <c:v>6860.48</c:v>
                </c:pt>
                <c:pt idx="1">
                  <c:v>7621</c:v>
                </c:pt>
                <c:pt idx="2">
                  <c:v>9025.2800000000007</c:v>
                </c:pt>
                <c:pt idx="3">
                  <c:v>12822.4</c:v>
                </c:pt>
                <c:pt idx="4">
                  <c:v>14986.285714285714</c:v>
                </c:pt>
                <c:pt idx="5">
                  <c:v>21518.133333333335</c:v>
                </c:pt>
                <c:pt idx="6">
                  <c:v>23777.23076923077</c:v>
                </c:pt>
                <c:pt idx="7">
                  <c:v>23038.080000000002</c:v>
                </c:pt>
                <c:pt idx="8">
                  <c:v>19771.076923076922</c:v>
                </c:pt>
                <c:pt idx="9">
                  <c:v>19406.933333333334</c:v>
                </c:pt>
                <c:pt idx="10">
                  <c:v>23011.733333333334</c:v>
                </c:pt>
                <c:pt idx="11">
                  <c:v>22480</c:v>
                </c:pt>
                <c:pt idx="12">
                  <c:v>23790.666666666668</c:v>
                </c:pt>
                <c:pt idx="13">
                  <c:v>29192.799999999999</c:v>
                </c:pt>
                <c:pt idx="14">
                  <c:v>37966.666666666664</c:v>
                </c:pt>
                <c:pt idx="15">
                  <c:v>36499.73333333333</c:v>
                </c:pt>
                <c:pt idx="16">
                  <c:v>38959.466666666667</c:v>
                </c:pt>
                <c:pt idx="17">
                  <c:v>45608.26666666667</c:v>
                </c:pt>
                <c:pt idx="18">
                  <c:v>57408</c:v>
                </c:pt>
                <c:pt idx="19">
                  <c:v>92394.666666666672</c:v>
                </c:pt>
              </c:numCache>
            </c:numRef>
          </c:val>
          <c:smooth val="0"/>
          <c:extLst>
            <c:ext xmlns:c16="http://schemas.microsoft.com/office/drawing/2014/chart" uri="{C3380CC4-5D6E-409C-BE32-E72D297353CC}">
              <c16:uniqueId val="{00000017-EA82-4D30-BCDF-DE2BC0C8E643}"/>
            </c:ext>
          </c:extLst>
        </c:ser>
        <c:ser>
          <c:idx val="11"/>
          <c:order val="11"/>
          <c:tx>
            <c:strRef>
              <c:f>'YEAR-WISE GOLD PRICE ANALYSIS'!$M$3:$M$4</c:f>
              <c:strCache>
                <c:ptCount val="1"/>
                <c:pt idx="0">
                  <c:v>Dec</c:v>
                </c:pt>
              </c:strCache>
            </c:strRef>
          </c:tx>
          <c:spPr>
            <a:ln w="28575" cap="rnd">
              <a:solidFill>
                <a:schemeClr val="accent6">
                  <a:lumMod val="60000"/>
                </a:schemeClr>
              </a:solidFill>
              <a:round/>
            </a:ln>
            <a:effectLst/>
          </c:spPr>
          <c:marker>
            <c:symbol val="none"/>
          </c:marker>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ANALYSIS'!$M$5:$M$25</c:f>
              <c:numCache>
                <c:formatCode>[$₹-439]#,##0;[$₹-439]\-#,##0</c:formatCode>
                <c:ptCount val="20"/>
                <c:pt idx="0">
                  <c:v>6851.6923076923076</c:v>
                </c:pt>
                <c:pt idx="1">
                  <c:v>7629.2307692307695</c:v>
                </c:pt>
                <c:pt idx="2">
                  <c:v>9542.5185185185182</c:v>
                </c:pt>
                <c:pt idx="3">
                  <c:v>12819.555555555555</c:v>
                </c:pt>
                <c:pt idx="4">
                  <c:v>15313.931034482759</c:v>
                </c:pt>
                <c:pt idx="5">
                  <c:v>21161.185185185186</c:v>
                </c:pt>
                <c:pt idx="6">
                  <c:v>23196</c:v>
                </c:pt>
                <c:pt idx="7">
                  <c:v>22452.307692307691</c:v>
                </c:pt>
                <c:pt idx="8">
                  <c:v>20084.857142857141</c:v>
                </c:pt>
                <c:pt idx="9">
                  <c:v>19171.612903225807</c:v>
                </c:pt>
                <c:pt idx="10">
                  <c:v>21580.903225806451</c:v>
                </c:pt>
                <c:pt idx="11">
                  <c:v>22071.483870967742</c:v>
                </c:pt>
                <c:pt idx="12">
                  <c:v>23905.032258064515</c:v>
                </c:pt>
                <c:pt idx="13">
                  <c:v>29176.258064516129</c:v>
                </c:pt>
                <c:pt idx="14">
                  <c:v>37048</c:v>
                </c:pt>
                <c:pt idx="15">
                  <c:v>36262.451612903227</c:v>
                </c:pt>
                <c:pt idx="16">
                  <c:v>40482.322580645159</c:v>
                </c:pt>
                <c:pt idx="17">
                  <c:v>46736.774193548386</c:v>
                </c:pt>
                <c:pt idx="18">
                  <c:v>57091.612903225803</c:v>
                </c:pt>
                <c:pt idx="19">
                  <c:v>99234.838709677424</c:v>
                </c:pt>
              </c:numCache>
            </c:numRef>
          </c:val>
          <c:smooth val="0"/>
          <c:extLst>
            <c:ext xmlns:c16="http://schemas.microsoft.com/office/drawing/2014/chart" uri="{C3380CC4-5D6E-409C-BE32-E72D297353CC}">
              <c16:uniqueId val="{00000018-EA82-4D30-BCDF-DE2BC0C8E643}"/>
            </c:ext>
          </c:extLst>
        </c:ser>
        <c:dLbls>
          <c:showLegendKey val="0"/>
          <c:showVal val="0"/>
          <c:showCatName val="0"/>
          <c:showSerName val="0"/>
          <c:showPercent val="0"/>
          <c:showBubbleSize val="0"/>
        </c:dLbls>
        <c:smooth val="0"/>
        <c:axId val="722833680"/>
        <c:axId val="722837040"/>
      </c:lineChart>
      <c:catAx>
        <c:axId val="7228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37040"/>
        <c:crosses val="autoZero"/>
        <c:auto val="1"/>
        <c:lblAlgn val="ctr"/>
        <c:lblOffset val="100"/>
        <c:noMultiLvlLbl val="0"/>
      </c:catAx>
      <c:valAx>
        <c:axId val="722837040"/>
        <c:scaling>
          <c:orientation val="minMax"/>
        </c:scaling>
        <c:delete val="0"/>
        <c:axPos val="l"/>
        <c:majorGridlines>
          <c:spPr>
            <a:ln w="9525" cap="flat" cmpd="sng" algn="ctr">
              <a:solidFill>
                <a:schemeClr val="tx1">
                  <a:lumMod val="15000"/>
                  <a:lumOff val="85000"/>
                </a:schemeClr>
              </a:solidFill>
              <a:round/>
            </a:ln>
            <a:effectLst/>
          </c:spPr>
        </c:majorGridlines>
        <c:numFmt formatCode="[$₹-439]#,##0;[$₹-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[gold_rate_history_2006-2025.xlsx]YEAR-WISE GOLD PRICE ANALYSIS!YEAR_WISE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YEAR-WISE GOLD PRICE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'YEAR-WISE GOLD PRICE ANALYSIS'!$B$3:$B$4</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ANALYSIS'!$B$5:$B$25</c:f>
              <c:numCache>
                <c:formatCode>[$₹-439]#,##0;[$₹-439]\-#,##0</c:formatCode>
                <c:ptCount val="20"/>
                <c:pt idx="0">
                  <c:v>5910.666666666667</c:v>
                </c:pt>
                <c:pt idx="1">
                  <c:v>6763.52</c:v>
                </c:pt>
                <c:pt idx="2">
                  <c:v>8334.7199999999993</c:v>
                </c:pt>
                <c:pt idx="3">
                  <c:v>9968.9599999999991</c:v>
                </c:pt>
                <c:pt idx="4">
                  <c:v>12491.333333333334</c:v>
                </c:pt>
                <c:pt idx="5">
                  <c:v>15158.933333333332</c:v>
                </c:pt>
                <c:pt idx="6">
                  <c:v>20780.16</c:v>
                </c:pt>
                <c:pt idx="7">
                  <c:v>23017.428571428572</c:v>
                </c:pt>
                <c:pt idx="8">
                  <c:v>22289.777777777777</c:v>
                </c:pt>
                <c:pt idx="9">
                  <c:v>20832.296296296296</c:v>
                </c:pt>
                <c:pt idx="10">
                  <c:v>19749.419354838708</c:v>
                </c:pt>
                <c:pt idx="11">
                  <c:v>22253.066666666666</c:v>
                </c:pt>
                <c:pt idx="12">
                  <c:v>22907.612903225807</c:v>
                </c:pt>
                <c:pt idx="13">
                  <c:v>24670.451612903227</c:v>
                </c:pt>
                <c:pt idx="14">
                  <c:v>30625.548387096773</c:v>
                </c:pt>
                <c:pt idx="15">
                  <c:v>37496.258064516129</c:v>
                </c:pt>
                <c:pt idx="16">
                  <c:v>36329.806451612902</c:v>
                </c:pt>
                <c:pt idx="17">
                  <c:v>42240.516129032258</c:v>
                </c:pt>
                <c:pt idx="18">
                  <c:v>46744.516129032258</c:v>
                </c:pt>
                <c:pt idx="19">
                  <c:v>59140.645161290326</c:v>
                </c:pt>
              </c:numCache>
            </c:numRef>
          </c:val>
          <c:extLst>
            <c:ext xmlns:c16="http://schemas.microsoft.com/office/drawing/2014/chart" uri="{C3380CC4-5D6E-409C-BE32-E72D297353CC}">
              <c16:uniqueId val="{00000000-5DFE-4D3B-910E-933E6A9CEC98}"/>
            </c:ext>
          </c:extLst>
        </c:ser>
        <c:ser>
          <c:idx val="1"/>
          <c:order val="1"/>
          <c:tx>
            <c:strRef>
              <c:f>'YEAR-WISE GOLD PRICE ANALYSIS'!$C$3:$C$4</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ANALYSIS'!$C$5:$C$25</c:f>
              <c:numCache>
                <c:formatCode>[$₹-439]#,##0;[$₹-439]\-#,##0</c:formatCode>
                <c:ptCount val="20"/>
                <c:pt idx="0">
                  <c:v>6002.333333333333</c:v>
                </c:pt>
                <c:pt idx="1">
                  <c:v>7079.666666666667</c:v>
                </c:pt>
                <c:pt idx="2">
                  <c:v>8796.48</c:v>
                </c:pt>
                <c:pt idx="3">
                  <c:v>10984</c:v>
                </c:pt>
                <c:pt idx="4">
                  <c:v>12384.333333333334</c:v>
                </c:pt>
                <c:pt idx="5">
                  <c:v>15155.692307692309</c:v>
                </c:pt>
                <c:pt idx="6">
                  <c:v>21037</c:v>
                </c:pt>
                <c:pt idx="7">
                  <c:v>22556.48</c:v>
                </c:pt>
                <c:pt idx="8">
                  <c:v>22780.333333333332</c:v>
                </c:pt>
                <c:pt idx="9">
                  <c:v>20576.333333333332</c:v>
                </c:pt>
                <c:pt idx="10">
                  <c:v>21551.724137931036</c:v>
                </c:pt>
                <c:pt idx="11">
                  <c:v>22592</c:v>
                </c:pt>
                <c:pt idx="12">
                  <c:v>23261.714285714286</c:v>
                </c:pt>
                <c:pt idx="13">
                  <c:v>25450.571428571428</c:v>
                </c:pt>
                <c:pt idx="14">
                  <c:v>31622.344827586207</c:v>
                </c:pt>
                <c:pt idx="15">
                  <c:v>35521.428571428572</c:v>
                </c:pt>
                <c:pt idx="16">
                  <c:v>37350.285714285717</c:v>
                </c:pt>
                <c:pt idx="17">
                  <c:v>42494</c:v>
                </c:pt>
                <c:pt idx="18">
                  <c:v>46540.689655172413</c:v>
                </c:pt>
                <c:pt idx="19">
                  <c:v>63645.714285714283</c:v>
                </c:pt>
              </c:numCache>
            </c:numRef>
          </c:val>
          <c:extLst>
            <c:ext xmlns:c16="http://schemas.microsoft.com/office/drawing/2014/chart" uri="{C3380CC4-5D6E-409C-BE32-E72D297353CC}">
              <c16:uniqueId val="{0000000C-D4F2-4BDF-9EBE-901C3786BAF5}"/>
            </c:ext>
          </c:extLst>
        </c:ser>
        <c:ser>
          <c:idx val="2"/>
          <c:order val="2"/>
          <c:tx>
            <c:strRef>
              <c:f>'YEAR-WISE GOLD PRICE ANALYSIS'!$D$3:$D$4</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ANALYSIS'!$D$5:$D$25</c:f>
              <c:numCache>
                <c:formatCode>[$₹-439]#,##0;[$₹-439]\-#,##0</c:formatCode>
                <c:ptCount val="20"/>
                <c:pt idx="0">
                  <c:v>6028.7407407407409</c:v>
                </c:pt>
                <c:pt idx="1">
                  <c:v>6962.4615384615381</c:v>
                </c:pt>
                <c:pt idx="2">
                  <c:v>9348.9230769230762</c:v>
                </c:pt>
                <c:pt idx="3">
                  <c:v>11346.88</c:v>
                </c:pt>
                <c:pt idx="4">
                  <c:v>12412</c:v>
                </c:pt>
                <c:pt idx="5">
                  <c:v>15575.483870967742</c:v>
                </c:pt>
                <c:pt idx="6">
                  <c:v>21036.857142857141</c:v>
                </c:pt>
                <c:pt idx="7">
                  <c:v>22216.307692307691</c:v>
                </c:pt>
                <c:pt idx="8">
                  <c:v>22474.153846153848</c:v>
                </c:pt>
                <c:pt idx="9">
                  <c:v>19900.307692307691</c:v>
                </c:pt>
                <c:pt idx="10">
                  <c:v>21886.709677419356</c:v>
                </c:pt>
                <c:pt idx="11">
                  <c:v>22184</c:v>
                </c:pt>
                <c:pt idx="12">
                  <c:v>23329.806451612902</c:v>
                </c:pt>
                <c:pt idx="13">
                  <c:v>24570.064516129034</c:v>
                </c:pt>
                <c:pt idx="14">
                  <c:v>32506.064516129034</c:v>
                </c:pt>
                <c:pt idx="15">
                  <c:v>33827.096774193546</c:v>
                </c:pt>
                <c:pt idx="16">
                  <c:v>38903.225806451614</c:v>
                </c:pt>
                <c:pt idx="17">
                  <c:v>43198.709677419356</c:v>
                </c:pt>
                <c:pt idx="18">
                  <c:v>49101.93548387097</c:v>
                </c:pt>
                <c:pt idx="19">
                  <c:v>65339.354838709674</c:v>
                </c:pt>
              </c:numCache>
            </c:numRef>
          </c:val>
          <c:extLst>
            <c:ext xmlns:c16="http://schemas.microsoft.com/office/drawing/2014/chart" uri="{C3380CC4-5D6E-409C-BE32-E72D297353CC}">
              <c16:uniqueId val="{0000000D-D4F2-4BDF-9EBE-901C3786BAF5}"/>
            </c:ext>
          </c:extLst>
        </c:ser>
        <c:ser>
          <c:idx val="3"/>
          <c:order val="3"/>
          <c:tx>
            <c:strRef>
              <c:f>'YEAR-WISE GOLD PRICE ANALYSIS'!$E$3:$E$4</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ANALYSIS'!$E$5:$E$25</c:f>
              <c:numCache>
                <c:formatCode>[$₹-439]#,##0;[$₹-439]\-#,##0</c:formatCode>
                <c:ptCount val="20"/>
                <c:pt idx="0">
                  <c:v>6702.95652173913</c:v>
                </c:pt>
                <c:pt idx="1">
                  <c:v>6932</c:v>
                </c:pt>
                <c:pt idx="2">
                  <c:v>8784</c:v>
                </c:pt>
                <c:pt idx="3">
                  <c:v>10839.666666666666</c:v>
                </c:pt>
                <c:pt idx="4">
                  <c:v>12459.076923076924</c:v>
                </c:pt>
                <c:pt idx="5">
                  <c:v>15981.6</c:v>
                </c:pt>
                <c:pt idx="6">
                  <c:v>21443.692307692309</c:v>
                </c:pt>
                <c:pt idx="7">
                  <c:v>20991.692307692309</c:v>
                </c:pt>
                <c:pt idx="8">
                  <c:v>22236.615384615383</c:v>
                </c:pt>
                <c:pt idx="9">
                  <c:v>20223.142857142859</c:v>
                </c:pt>
                <c:pt idx="10">
                  <c:v>22082.666666666668</c:v>
                </c:pt>
                <c:pt idx="11">
                  <c:v>22385.333333333332</c:v>
                </c:pt>
                <c:pt idx="12">
                  <c:v>23731.200000000001</c:v>
                </c:pt>
                <c:pt idx="13">
                  <c:v>24246.666666666668</c:v>
                </c:pt>
                <c:pt idx="14">
                  <c:v>35247.466666666667</c:v>
                </c:pt>
                <c:pt idx="15">
                  <c:v>35161.066666666666</c:v>
                </c:pt>
                <c:pt idx="16">
                  <c:v>39369.066666666666</c:v>
                </c:pt>
                <c:pt idx="17">
                  <c:v>45071.466666666667</c:v>
                </c:pt>
                <c:pt idx="18">
                  <c:v>53777.333333333336</c:v>
                </c:pt>
                <c:pt idx="19">
                  <c:v>70040</c:v>
                </c:pt>
              </c:numCache>
            </c:numRef>
          </c:val>
          <c:extLst>
            <c:ext xmlns:c16="http://schemas.microsoft.com/office/drawing/2014/chart" uri="{C3380CC4-5D6E-409C-BE32-E72D297353CC}">
              <c16:uniqueId val="{0000000E-D4F2-4BDF-9EBE-901C3786BAF5}"/>
            </c:ext>
          </c:extLst>
        </c:ser>
        <c:ser>
          <c:idx val="4"/>
          <c:order val="4"/>
          <c:tx>
            <c:strRef>
              <c:f>'YEAR-WISE GOLD PRICE ANALYSIS'!$F$3:$F$4</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ANALYSIS'!$F$5:$F$25</c:f>
              <c:numCache>
                <c:formatCode>[$₹-439]#,##0;[$₹-439]\-#,##0</c:formatCode>
                <c:ptCount val="20"/>
                <c:pt idx="0">
                  <c:v>7470.260869565217</c:v>
                </c:pt>
                <c:pt idx="1">
                  <c:v>6608.3076923076924</c:v>
                </c:pt>
                <c:pt idx="2">
                  <c:v>9042.461538461539</c:v>
                </c:pt>
                <c:pt idx="3">
                  <c:v>10855.666666666666</c:v>
                </c:pt>
                <c:pt idx="4">
                  <c:v>13449.28</c:v>
                </c:pt>
                <c:pt idx="5">
                  <c:v>16549.866666666665</c:v>
                </c:pt>
                <c:pt idx="6">
                  <c:v>21774.857142857141</c:v>
                </c:pt>
                <c:pt idx="7">
                  <c:v>20224</c:v>
                </c:pt>
                <c:pt idx="8">
                  <c:v>21852.740740740741</c:v>
                </c:pt>
                <c:pt idx="9">
                  <c:v>20514.322580645163</c:v>
                </c:pt>
                <c:pt idx="10">
                  <c:v>22556</c:v>
                </c:pt>
                <c:pt idx="11">
                  <c:v>21948.903225806451</c:v>
                </c:pt>
                <c:pt idx="12">
                  <c:v>23832.774193548386</c:v>
                </c:pt>
                <c:pt idx="13">
                  <c:v>24293.677419354837</c:v>
                </c:pt>
                <c:pt idx="14">
                  <c:v>35745.806451612902</c:v>
                </c:pt>
                <c:pt idx="15">
                  <c:v>36289.032258064515</c:v>
                </c:pt>
                <c:pt idx="16">
                  <c:v>38427.096774193546</c:v>
                </c:pt>
                <c:pt idx="17">
                  <c:v>45391.225806451614</c:v>
                </c:pt>
                <c:pt idx="18">
                  <c:v>53770.322580645159</c:v>
                </c:pt>
                <c:pt idx="19">
                  <c:v>71080</c:v>
                </c:pt>
              </c:numCache>
            </c:numRef>
          </c:val>
          <c:extLst>
            <c:ext xmlns:c16="http://schemas.microsoft.com/office/drawing/2014/chart" uri="{C3380CC4-5D6E-409C-BE32-E72D297353CC}">
              <c16:uniqueId val="{0000000F-D4F2-4BDF-9EBE-901C3786BAF5}"/>
            </c:ext>
          </c:extLst>
        </c:ser>
        <c:ser>
          <c:idx val="5"/>
          <c:order val="5"/>
          <c:tx>
            <c:strRef>
              <c:f>'YEAR-WISE GOLD PRICE ANALYSIS'!$G$3:$G$4</c:f>
              <c:strCache>
                <c:ptCount val="1"/>
                <c:pt idx="0">
                  <c:v>Jun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ANALYSIS'!$G$5:$G$25</c:f>
              <c:numCache>
                <c:formatCode>[$₹-439]#,##0;[$₹-439]\-#,##0</c:formatCode>
                <c:ptCount val="20"/>
                <c:pt idx="0">
                  <c:v>6725.8461538461543</c:v>
                </c:pt>
                <c:pt idx="1">
                  <c:v>6477.8461538461543</c:v>
                </c:pt>
                <c:pt idx="2">
                  <c:v>9175.68</c:v>
                </c:pt>
                <c:pt idx="3">
                  <c:v>10895.384615384615</c:v>
                </c:pt>
                <c:pt idx="4">
                  <c:v>13981.846153846154</c:v>
                </c:pt>
                <c:pt idx="5">
                  <c:v>16822.400000000001</c:v>
                </c:pt>
                <c:pt idx="6">
                  <c:v>22540.14814814815</c:v>
                </c:pt>
                <c:pt idx="7">
                  <c:v>20481.599999999999</c:v>
                </c:pt>
                <c:pt idx="8">
                  <c:v>20853.439999999999</c:v>
                </c:pt>
                <c:pt idx="9">
                  <c:v>20252.533333333333</c:v>
                </c:pt>
                <c:pt idx="10">
                  <c:v>22758.344827586207</c:v>
                </c:pt>
                <c:pt idx="11">
                  <c:v>22246.933333333334</c:v>
                </c:pt>
                <c:pt idx="12">
                  <c:v>23522.133333333335</c:v>
                </c:pt>
                <c:pt idx="13">
                  <c:v>25356.266666666666</c:v>
                </c:pt>
                <c:pt idx="14">
                  <c:v>36384</c:v>
                </c:pt>
                <c:pt idx="15">
                  <c:v>36268.800000000003</c:v>
                </c:pt>
                <c:pt idx="16">
                  <c:v>38132.26666666667</c:v>
                </c:pt>
                <c:pt idx="17">
                  <c:v>44287.466666666667</c:v>
                </c:pt>
                <c:pt idx="18">
                  <c:v>53551.199999999997</c:v>
                </c:pt>
                <c:pt idx="19">
                  <c:v>72882.666666666672</c:v>
                </c:pt>
              </c:numCache>
            </c:numRef>
          </c:val>
          <c:extLst>
            <c:ext xmlns:c16="http://schemas.microsoft.com/office/drawing/2014/chart" uri="{C3380CC4-5D6E-409C-BE32-E72D297353CC}">
              <c16:uniqueId val="{00000010-D4F2-4BDF-9EBE-901C3786BAF5}"/>
            </c:ext>
          </c:extLst>
        </c:ser>
        <c:ser>
          <c:idx val="6"/>
          <c:order val="6"/>
          <c:tx>
            <c:strRef>
              <c:f>'YEAR-WISE GOLD PRICE ANALYSIS'!$H$3:$H$4</c:f>
              <c:strCache>
                <c:ptCount val="1"/>
                <c:pt idx="0">
                  <c:v>Jul</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ANALYSIS'!$H$5:$H$25</c:f>
              <c:numCache>
                <c:formatCode>[$₹-439]#,##0;[$₹-439]\-#,##0</c:formatCode>
                <c:ptCount val="20"/>
                <c:pt idx="0">
                  <c:v>7179.2</c:v>
                </c:pt>
                <c:pt idx="1">
                  <c:v>6508.3076923076924</c:v>
                </c:pt>
                <c:pt idx="2">
                  <c:v>9667.5555555555547</c:v>
                </c:pt>
                <c:pt idx="3">
                  <c:v>10948.740740740741</c:v>
                </c:pt>
                <c:pt idx="4">
                  <c:v>13666.962962962964</c:v>
                </c:pt>
                <c:pt idx="5">
                  <c:v>17053.16129032258</c:v>
                </c:pt>
                <c:pt idx="6">
                  <c:v>22210.571428571428</c:v>
                </c:pt>
                <c:pt idx="7">
                  <c:v>20230.222222222223</c:v>
                </c:pt>
                <c:pt idx="8">
                  <c:v>21303.703703703704</c:v>
                </c:pt>
                <c:pt idx="9">
                  <c:v>19414.400000000001</c:v>
                </c:pt>
                <c:pt idx="10">
                  <c:v>23567.733333333334</c:v>
                </c:pt>
                <c:pt idx="11">
                  <c:v>21587.466666666667</c:v>
                </c:pt>
                <c:pt idx="12">
                  <c:v>23066.83870967742</c:v>
                </c:pt>
                <c:pt idx="13">
                  <c:v>26474.83870967742</c:v>
                </c:pt>
                <c:pt idx="14">
                  <c:v>38174.967741935485</c:v>
                </c:pt>
                <c:pt idx="15">
                  <c:v>36161.290322580644</c:v>
                </c:pt>
                <c:pt idx="16">
                  <c:v>37706.838709677417</c:v>
                </c:pt>
                <c:pt idx="17">
                  <c:v>44178.322580645159</c:v>
                </c:pt>
                <c:pt idx="18">
                  <c:v>53580.645161290326</c:v>
                </c:pt>
                <c:pt idx="19">
                  <c:v>73052.903225806454</c:v>
                </c:pt>
              </c:numCache>
            </c:numRef>
          </c:val>
          <c:extLst>
            <c:ext xmlns:c16="http://schemas.microsoft.com/office/drawing/2014/chart" uri="{C3380CC4-5D6E-409C-BE32-E72D297353CC}">
              <c16:uniqueId val="{00000011-D4F2-4BDF-9EBE-901C3786BAF5}"/>
            </c:ext>
          </c:extLst>
        </c:ser>
        <c:ser>
          <c:idx val="7"/>
          <c:order val="7"/>
          <c:tx>
            <c:strRef>
              <c:f>'YEAR-WISE GOLD PRICE ANALYSIS'!$I$3:$I$4</c:f>
              <c:strCache>
                <c:ptCount val="1"/>
                <c:pt idx="0">
                  <c:v>Aug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ANALYSIS'!$I$5:$I$25</c:f>
              <c:numCache>
                <c:formatCode>[$₹-439]#,##0;[$₹-439]\-#,##0</c:formatCode>
                <c:ptCount val="20"/>
                <c:pt idx="0">
                  <c:v>7179.0769230769229</c:v>
                </c:pt>
                <c:pt idx="1">
                  <c:v>6572.3076923076924</c:v>
                </c:pt>
                <c:pt idx="2">
                  <c:v>8823.36</c:v>
                </c:pt>
                <c:pt idx="3">
                  <c:v>11125.44</c:v>
                </c:pt>
                <c:pt idx="4">
                  <c:v>13813.538461538461</c:v>
                </c:pt>
                <c:pt idx="5">
                  <c:v>19540.129032258064</c:v>
                </c:pt>
                <c:pt idx="6">
                  <c:v>22741.714285714286</c:v>
                </c:pt>
                <c:pt idx="7">
                  <c:v>22538.461538461539</c:v>
                </c:pt>
                <c:pt idx="8">
                  <c:v>21355.52</c:v>
                </c:pt>
                <c:pt idx="9">
                  <c:v>19600.266666666666</c:v>
                </c:pt>
                <c:pt idx="10">
                  <c:v>23813.599999999999</c:v>
                </c:pt>
                <c:pt idx="11">
                  <c:v>22113.066666666666</c:v>
                </c:pt>
                <c:pt idx="12">
                  <c:v>22698.322580645163</c:v>
                </c:pt>
                <c:pt idx="13">
                  <c:v>28653.419354838708</c:v>
                </c:pt>
                <c:pt idx="14">
                  <c:v>40983.483870967742</c:v>
                </c:pt>
                <c:pt idx="15">
                  <c:v>35689.806451612902</c:v>
                </c:pt>
                <c:pt idx="16">
                  <c:v>38720.516129032258</c:v>
                </c:pt>
                <c:pt idx="17">
                  <c:v>44017.290322580644</c:v>
                </c:pt>
                <c:pt idx="18">
                  <c:v>52566.451612903227</c:v>
                </c:pt>
                <c:pt idx="19">
                  <c:v>74738.06451612903</c:v>
                </c:pt>
              </c:numCache>
            </c:numRef>
          </c:val>
          <c:extLst>
            <c:ext xmlns:c16="http://schemas.microsoft.com/office/drawing/2014/chart" uri="{C3380CC4-5D6E-409C-BE32-E72D297353CC}">
              <c16:uniqueId val="{00000012-D4F2-4BDF-9EBE-901C3786BAF5}"/>
            </c:ext>
          </c:extLst>
        </c:ser>
        <c:ser>
          <c:idx val="8"/>
          <c:order val="8"/>
          <c:tx>
            <c:strRef>
              <c:f>'YEAR-WISE GOLD PRICE ANALYSIS'!$J$3:$J$4</c:f>
              <c:strCache>
                <c:ptCount val="1"/>
                <c:pt idx="0">
                  <c:v>Sep</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ANALYSIS'!$J$5:$J$25</c:f>
              <c:numCache>
                <c:formatCode>[$₹-439]#,##0;[$₹-439]\-#,##0</c:formatCode>
                <c:ptCount val="20"/>
                <c:pt idx="0">
                  <c:v>6771.6923076923076</c:v>
                </c:pt>
                <c:pt idx="1">
                  <c:v>6919.666666666667</c:v>
                </c:pt>
                <c:pt idx="2">
                  <c:v>8987.2000000000007</c:v>
                </c:pt>
                <c:pt idx="3">
                  <c:v>11681.92</c:v>
                </c:pt>
                <c:pt idx="4">
                  <c:v>14261.12</c:v>
                </c:pt>
                <c:pt idx="5">
                  <c:v>20629.241379310344</c:v>
                </c:pt>
                <c:pt idx="6">
                  <c:v>23879.040000000001</c:v>
                </c:pt>
                <c:pt idx="7">
                  <c:v>22514.880000000001</c:v>
                </c:pt>
                <c:pt idx="8">
                  <c:v>20479.076923076922</c:v>
                </c:pt>
                <c:pt idx="9">
                  <c:v>19940.413793103449</c:v>
                </c:pt>
                <c:pt idx="10">
                  <c:v>23689.333333333332</c:v>
                </c:pt>
                <c:pt idx="11">
                  <c:v>22849.599999999999</c:v>
                </c:pt>
                <c:pt idx="12">
                  <c:v>23364.266666666666</c:v>
                </c:pt>
                <c:pt idx="13">
                  <c:v>29081.066666666666</c:v>
                </c:pt>
                <c:pt idx="14">
                  <c:v>39035.199999999997</c:v>
                </c:pt>
                <c:pt idx="15">
                  <c:v>35297.599999999999</c:v>
                </c:pt>
                <c:pt idx="16">
                  <c:v>37502.666666666664</c:v>
                </c:pt>
                <c:pt idx="17">
                  <c:v>44072.533333333333</c:v>
                </c:pt>
                <c:pt idx="18">
                  <c:v>54796</c:v>
                </c:pt>
                <c:pt idx="19">
                  <c:v>82006.666666666672</c:v>
                </c:pt>
              </c:numCache>
            </c:numRef>
          </c:val>
          <c:extLst>
            <c:ext xmlns:c16="http://schemas.microsoft.com/office/drawing/2014/chart" uri="{C3380CC4-5D6E-409C-BE32-E72D297353CC}">
              <c16:uniqueId val="{00000013-D4F2-4BDF-9EBE-901C3786BAF5}"/>
            </c:ext>
          </c:extLst>
        </c:ser>
        <c:ser>
          <c:idx val="9"/>
          <c:order val="9"/>
          <c:tx>
            <c:strRef>
              <c:f>'YEAR-WISE GOLD PRICE ANALYSIS'!$K$3:$K$4</c:f>
              <c:strCache>
                <c:ptCount val="1"/>
                <c:pt idx="0">
                  <c:v>Oct</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ANALYSIS'!$K$5:$K$25</c:f>
              <c:numCache>
                <c:formatCode>[$₹-439]#,##0;[$₹-439]\-#,##0</c:formatCode>
                <c:ptCount val="20"/>
                <c:pt idx="0">
                  <c:v>6525.913043478261</c:v>
                </c:pt>
                <c:pt idx="1">
                  <c:v>7194.1538461538457</c:v>
                </c:pt>
                <c:pt idx="2">
                  <c:v>9449.6</c:v>
                </c:pt>
                <c:pt idx="3">
                  <c:v>11846.72</c:v>
                </c:pt>
                <c:pt idx="4">
                  <c:v>14536</c:v>
                </c:pt>
                <c:pt idx="5">
                  <c:v>20011.870967741936</c:v>
                </c:pt>
                <c:pt idx="6">
                  <c:v>23308.285714285714</c:v>
                </c:pt>
                <c:pt idx="7">
                  <c:v>22842.074074074073</c:v>
                </c:pt>
                <c:pt idx="8">
                  <c:v>20466.666666666668</c:v>
                </c:pt>
                <c:pt idx="9">
                  <c:v>20146.322580645163</c:v>
                </c:pt>
                <c:pt idx="10">
                  <c:v>22848.774193548386</c:v>
                </c:pt>
                <c:pt idx="11">
                  <c:v>22590.193548387098</c:v>
                </c:pt>
                <c:pt idx="12">
                  <c:v>24119.225806451614</c:v>
                </c:pt>
                <c:pt idx="13">
                  <c:v>29257.290322580644</c:v>
                </c:pt>
                <c:pt idx="14">
                  <c:v>38304.516129032258</c:v>
                </c:pt>
                <c:pt idx="15">
                  <c:v>35690.580645161288</c:v>
                </c:pt>
                <c:pt idx="16">
                  <c:v>37923.870967741932</c:v>
                </c:pt>
                <c:pt idx="17">
                  <c:v>44220.129032258068</c:v>
                </c:pt>
                <c:pt idx="18">
                  <c:v>57638.709677419356</c:v>
                </c:pt>
                <c:pt idx="19">
                  <c:v>91703.225806451606</c:v>
                </c:pt>
              </c:numCache>
            </c:numRef>
          </c:val>
          <c:extLst>
            <c:ext xmlns:c16="http://schemas.microsoft.com/office/drawing/2014/chart" uri="{C3380CC4-5D6E-409C-BE32-E72D297353CC}">
              <c16:uniqueId val="{00000014-D4F2-4BDF-9EBE-901C3786BAF5}"/>
            </c:ext>
          </c:extLst>
        </c:ser>
        <c:ser>
          <c:idx val="10"/>
          <c:order val="10"/>
          <c:tx>
            <c:strRef>
              <c:f>'YEAR-WISE GOLD PRICE ANALYSIS'!$L$3:$L$4</c:f>
              <c:strCache>
                <c:ptCount val="1"/>
                <c:pt idx="0">
                  <c:v>Nov</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ANALYSIS'!$L$5:$L$25</c:f>
              <c:numCache>
                <c:formatCode>[$₹-439]#,##0;[$₹-439]\-#,##0</c:formatCode>
                <c:ptCount val="20"/>
                <c:pt idx="0">
                  <c:v>6860.48</c:v>
                </c:pt>
                <c:pt idx="1">
                  <c:v>7621</c:v>
                </c:pt>
                <c:pt idx="2">
                  <c:v>9025.2800000000007</c:v>
                </c:pt>
                <c:pt idx="3">
                  <c:v>12822.4</c:v>
                </c:pt>
                <c:pt idx="4">
                  <c:v>14986.285714285714</c:v>
                </c:pt>
                <c:pt idx="5">
                  <c:v>21518.133333333335</c:v>
                </c:pt>
                <c:pt idx="6">
                  <c:v>23777.23076923077</c:v>
                </c:pt>
                <c:pt idx="7">
                  <c:v>23038.080000000002</c:v>
                </c:pt>
                <c:pt idx="8">
                  <c:v>19771.076923076922</c:v>
                </c:pt>
                <c:pt idx="9">
                  <c:v>19406.933333333334</c:v>
                </c:pt>
                <c:pt idx="10">
                  <c:v>23011.733333333334</c:v>
                </c:pt>
                <c:pt idx="11">
                  <c:v>22480</c:v>
                </c:pt>
                <c:pt idx="12">
                  <c:v>23790.666666666668</c:v>
                </c:pt>
                <c:pt idx="13">
                  <c:v>29192.799999999999</c:v>
                </c:pt>
                <c:pt idx="14">
                  <c:v>37966.666666666664</c:v>
                </c:pt>
                <c:pt idx="15">
                  <c:v>36499.73333333333</c:v>
                </c:pt>
                <c:pt idx="16">
                  <c:v>38959.466666666667</c:v>
                </c:pt>
                <c:pt idx="17">
                  <c:v>45608.26666666667</c:v>
                </c:pt>
                <c:pt idx="18">
                  <c:v>57408</c:v>
                </c:pt>
                <c:pt idx="19">
                  <c:v>92394.666666666672</c:v>
                </c:pt>
              </c:numCache>
            </c:numRef>
          </c:val>
          <c:extLst>
            <c:ext xmlns:c16="http://schemas.microsoft.com/office/drawing/2014/chart" uri="{C3380CC4-5D6E-409C-BE32-E72D297353CC}">
              <c16:uniqueId val="{00000015-D4F2-4BDF-9EBE-901C3786BAF5}"/>
            </c:ext>
          </c:extLst>
        </c:ser>
        <c:ser>
          <c:idx val="11"/>
          <c:order val="11"/>
          <c:tx>
            <c:strRef>
              <c:f>'YEAR-WISE GOLD PRICE ANALYSIS'!$M$3:$M$4</c:f>
              <c:strCache>
                <c:ptCount val="1"/>
                <c:pt idx="0">
                  <c:v>Dec</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'YEAR-WISE GOLD PRICE ANALYSIS'!$A$5:$A$25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'YEAR-WISE GOLD PRICE ANALYSIS'!$M$5:$M$25</c:f>
              <c:numCache>
                <c:formatCode>[$₹-439]#,##0;[$₹-439]\-#,##0</c:formatCode>
                <c:ptCount val="20"/>
                <c:pt idx="0">
                  <c:v>6851.6923076923076</c:v>
                </c:pt>
                <c:pt idx="1">
                  <c:v>7629.2307692307695</c:v>
                </c:pt>
                <c:pt idx="2">
                  <c:v>9542.5185185185182</c:v>
                </c:pt>
                <c:pt idx="3">
                  <c:v>12819.555555555555</c:v>
                </c:pt>
                <c:pt idx="4">
                  <c:v>15313.931034482759</c:v>
                </c:pt>
                <c:pt idx="5">
                  <c:v>21161.185185185186</c:v>
                </c:pt>
                <c:pt idx="6">
                  <c:v>23196</c:v>
                </c:pt>
                <c:pt idx="7">
                  <c:v>22452.307692307691</c:v>
                </c:pt>
                <c:pt idx="8">
                  <c:v>20084.857142857141</c:v>
                </c:pt>
                <c:pt idx="9">
                  <c:v>19171.612903225807</c:v>
                </c:pt>
                <c:pt idx="10">
                  <c:v>21580.903225806451</c:v>
                </c:pt>
                <c:pt idx="11">
                  <c:v>22071.483870967742</c:v>
                </c:pt>
                <c:pt idx="12">
                  <c:v>23905.032258064515</c:v>
                </c:pt>
                <c:pt idx="13">
                  <c:v>29176.258064516129</c:v>
                </c:pt>
                <c:pt idx="14">
                  <c:v>37048</c:v>
                </c:pt>
                <c:pt idx="15">
                  <c:v>36262.451612903227</c:v>
                </c:pt>
                <c:pt idx="16">
                  <c:v>40482.322580645159</c:v>
                </c:pt>
                <c:pt idx="17">
                  <c:v>46736.774193548386</c:v>
                </c:pt>
                <c:pt idx="18">
                  <c:v>57091.612903225803</c:v>
                </c:pt>
                <c:pt idx="19">
                  <c:v>99234.838709677424</c:v>
                </c:pt>
              </c:numCache>
            </c:numRef>
          </c:val>
          <c:extLst>
            <c:ext xmlns:c16="http://schemas.microsoft.com/office/drawing/2014/chart" uri="{C3380CC4-5D6E-409C-BE32-E72D297353CC}">
              <c16:uniqueId val="{00000016-D4F2-4BDF-9EBE-901C3786BAF5}"/>
            </c:ext>
          </c:extLst>
        </c:ser>
        <c:dLbls>
          <c:showLegendKey val="0"/>
          <c:showVal val="0"/>
          <c:showCatName val="0"/>
          <c:showSerName val="0"/>
          <c:showPercent val="0"/>
          <c:showBubbleSize val="0"/>
        </c:dLbls>
        <c:gapWidth val="100"/>
        <c:overlap val="-24"/>
        <c:axId val="563840351"/>
        <c:axId val="563831711"/>
      </c:barChart>
      <c:catAx>
        <c:axId val="563840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831711"/>
        <c:crosses val="autoZero"/>
        <c:auto val="1"/>
        <c:lblAlgn val="ctr"/>
        <c:lblOffset val="100"/>
        <c:noMultiLvlLbl val="0"/>
      </c:catAx>
      <c:valAx>
        <c:axId val="563831711"/>
        <c:scaling>
          <c:orientation val="minMax"/>
          <c:min val="3000"/>
        </c:scaling>
        <c:delete val="0"/>
        <c:axPos val="l"/>
        <c:majorGridlines>
          <c:spPr>
            <a:ln w="9525" cap="flat" cmpd="sng" algn="ctr">
              <a:solidFill>
                <a:schemeClr val="lt1">
                  <a:lumMod val="95000"/>
                  <a:alpha val="10000"/>
                </a:schemeClr>
              </a:solidFill>
              <a:round/>
            </a:ln>
            <a:effectLst/>
          </c:spPr>
        </c:majorGridlines>
        <c:numFmt formatCode="[$₹-439]#,##0;[$₹-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84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[gold_rate_history_2006-2025.xlsx]22K Vs 24K!PivotTable4</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22K</a:t>
            </a:r>
            <a:r>
              <a:rPr lang="en-US" baseline="0"/>
              <a:t> Vs 24K</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8262027333443"/>
          <c:y val="0.16963319182417633"/>
          <c:w val="0.56023292120378321"/>
          <c:h val="0.70217055082879742"/>
        </c:manualLayout>
      </c:layout>
      <c:lineChart>
        <c:grouping val="standard"/>
        <c:varyColors val="0"/>
        <c:ser>
          <c:idx val="0"/>
          <c:order val="0"/>
          <c:tx>
            <c:strRef>
              <c:f>'22K Vs 24K'!$B$3</c:f>
              <c:strCache>
                <c:ptCount val="1"/>
                <c:pt idx="0">
                  <c:v>Average of 1 savaran22k(8 grams)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31750" cap="rnd">
                <a:solidFill>
                  <a:srgbClr val="92D050">
                    <a:alpha val="50000"/>
                  </a:srgbClr>
                </a:solidFill>
                <a:prstDash val="sysDash"/>
              </a:ln>
              <a:effectLst/>
            </c:spPr>
            <c:trendlineType val="exp"/>
            <c:forward val="5"/>
            <c:dispRSqr val="0"/>
            <c:dispEq val="0"/>
          </c:trendline>
          <c:cat>
            <c:strRef>
              <c:f>'22K Vs 24K'!$A$4:$A$24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'22K Vs 24K'!$B$4:$B$24</c:f>
              <c:numCache>
                <c:formatCode>[$₹-4009]\ #,##0.00</c:formatCode>
                <c:ptCount val="20"/>
                <c:pt idx="0">
                  <c:v>6400</c:v>
                </c:pt>
                <c:pt idx="1">
                  <c:v>7204.8627450980393</c:v>
                </c:pt>
                <c:pt idx="2">
                  <c:v>8961.8461538461543</c:v>
                </c:pt>
                <c:pt idx="3">
                  <c:v>11449.076923076924</c:v>
                </c:pt>
                <c:pt idx="4">
                  <c:v>14035.773584905661</c:v>
                </c:pt>
                <c:pt idx="5">
                  <c:v>18002.105263157893</c:v>
                </c:pt>
                <c:pt idx="6">
                  <c:v>22011.764705882353</c:v>
                </c:pt>
                <c:pt idx="7">
                  <c:v>22745.333333333332</c:v>
                </c:pt>
                <c:pt idx="8">
                  <c:v>21167.272727272728</c:v>
                </c:pt>
                <c:pt idx="9">
                  <c:v>19944.689655172413</c:v>
                </c:pt>
                <c:pt idx="10">
                  <c:v>20665.16129032258</c:v>
                </c:pt>
                <c:pt idx="11">
                  <c:v>22160.786885245903</c:v>
                </c:pt>
                <c:pt idx="12">
                  <c:v>23406.322580645163</c:v>
                </c:pt>
                <c:pt idx="13">
                  <c:v>26923.354838709678</c:v>
                </c:pt>
                <c:pt idx="14">
                  <c:v>33836.774193548386</c:v>
                </c:pt>
                <c:pt idx="15">
                  <c:v>36879.354838709674</c:v>
                </c:pt>
                <c:pt idx="16">
                  <c:v>38406.06451612903</c:v>
                </c:pt>
                <c:pt idx="17">
                  <c:v>44488.645161290326</c:v>
                </c:pt>
                <c:pt idx="18">
                  <c:v>51918.06451612903</c:v>
                </c:pt>
                <c:pt idx="19">
                  <c:v>79187.741935483864</c:v>
                </c:pt>
              </c:numCache>
            </c:numRef>
          </c:val>
          <c:smooth val="0"/>
          <c:extLst>
            <c:ext xmlns:c16="http://schemas.microsoft.com/office/drawing/2014/chart" uri="{C3380CC4-5D6E-409C-BE32-E72D297353CC}">
              <c16:uniqueId val="{00000000-A63B-4645-8B22-ECBC36B5F3B7}"/>
            </c:ext>
          </c:extLst>
        </c:ser>
        <c:ser>
          <c:idx val="1"/>
          <c:order val="1"/>
          <c:tx>
            <c:strRef>
              <c:f>'22K Vs 24K'!$C$3</c:f>
              <c:strCache>
                <c:ptCount val="1"/>
                <c:pt idx="0">
                  <c:v>Average of 1 savaran24K(8 grams)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'22K Vs 24K'!$A$4:$A$24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'22K Vs 24K'!$C$4:$C$24</c:f>
              <c:numCache>
                <c:formatCode>[$₹-445]\ #,##0.00</c:formatCode>
                <c:ptCount val="20"/>
                <c:pt idx="0">
                  <c:v>6910.16</c:v>
                </c:pt>
                <c:pt idx="1">
                  <c:v>7775.5921568627455</c:v>
                </c:pt>
                <c:pt idx="2">
                  <c:v>9671.3076923076915</c:v>
                </c:pt>
                <c:pt idx="3">
                  <c:v>12328.846153846154</c:v>
                </c:pt>
                <c:pt idx="4">
                  <c:v>15085.509433962265</c:v>
                </c:pt>
                <c:pt idx="5">
                  <c:v>19295.087719298244</c:v>
                </c:pt>
                <c:pt idx="6">
                  <c:v>23541.882352941175</c:v>
                </c:pt>
                <c:pt idx="7">
                  <c:v>24262.740740740741</c:v>
                </c:pt>
                <c:pt idx="8">
                  <c:v>22729.599999999999</c:v>
                </c:pt>
                <c:pt idx="9">
                  <c:v>21331.172413793105</c:v>
                </c:pt>
                <c:pt idx="10">
                  <c:v>21859.354838709678</c:v>
                </c:pt>
                <c:pt idx="11">
                  <c:v>23250.360655737706</c:v>
                </c:pt>
                <c:pt idx="12">
                  <c:v>24562.193548387098</c:v>
                </c:pt>
                <c:pt idx="13">
                  <c:v>28228.645161290322</c:v>
                </c:pt>
                <c:pt idx="14">
                  <c:v>36343.354838709674</c:v>
                </c:pt>
                <c:pt idx="15">
                  <c:v>39876.774193548386</c:v>
                </c:pt>
                <c:pt idx="16">
                  <c:v>41478.06451612903</c:v>
                </c:pt>
                <c:pt idx="17">
                  <c:v>47834.709677419356</c:v>
                </c:pt>
                <c:pt idx="18">
                  <c:v>56393.161290322583</c:v>
                </c:pt>
                <c:pt idx="19">
                  <c:v>86384</c:v>
                </c:pt>
              </c:numCache>
            </c:numRef>
          </c:val>
          <c:smooth val="0"/>
          <c:extLst>
            <c:ext xmlns:c16="http://schemas.microsoft.com/office/drawing/2014/chart" uri="{C3380CC4-5D6E-409C-BE32-E72D297353CC}">
              <c16:uniqueId val="{00000001-A63B-4645-8B22-ECBC36B5F3B7}"/>
            </c:ext>
          </c:extLst>
        </c:ser>
        <c:dLbls>
          <c:showLegendKey val="0"/>
          <c:showVal val="0"/>
          <c:showCatName val="0"/>
          <c:showSerName val="0"/>
          <c:showPercent val="0"/>
          <c:showBubbleSize val="0"/>
        </c:dLbls>
        <c:marker val="1"/>
        <c:smooth val="0"/>
        <c:axId val="731106127"/>
        <c:axId val="731122927"/>
      </c:lineChart>
      <c:catAx>
        <c:axId val="731106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122927"/>
        <c:crosses val="autoZero"/>
        <c:auto val="1"/>
        <c:lblAlgn val="ctr"/>
        <c:lblOffset val="100"/>
        <c:noMultiLvlLbl val="0"/>
      </c:catAx>
      <c:valAx>
        <c:axId val="731122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106127"/>
        <c:crosses val="autoZero"/>
        <c:crossBetween val="between"/>
      </c:valAx>
      <c:spPr>
        <a:noFill/>
        <a:ln>
          <a:noFill/>
        </a:ln>
        <a:effectLst/>
      </c:spPr>
    </c:plotArea>
    <c:legend>
      <c:legendPos val="r"/>
      <c:layout>
        <c:manualLayout>
          <c:xMode val="edge"/>
          <c:yMode val="edge"/>
          <c:x val="0.70494728199096612"/>
          <c:y val="0.42551815251281505"/>
          <c:w val="0.27798994812841182"/>
          <c:h val="0.20888888888888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[gold_rate_history_2006-2025.xlsx]22K_Min Vs Max price!min_max</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Min vs Max Rate (22k)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'22K_Min Vs Max price'!$B$3</c:f>
              <c:strCache>
                <c:ptCount val="1"/>
                <c:pt idx="0">
                  <c:v>Min Price 22k(8 grams)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'22K_Min Vs Max price'!$A$4:$A$24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'22K_Min Vs Max price'!$B$4:$B$24</c:f>
              <c:numCache>
                <c:formatCode>[$₹-4009]\ #,##0.00</c:formatCode>
                <c:ptCount val="20"/>
                <c:pt idx="0">
                  <c:v>5688</c:v>
                </c:pt>
                <c:pt idx="1">
                  <c:v>6528</c:v>
                </c:pt>
                <c:pt idx="2">
                  <c:v>7888</c:v>
                </c:pt>
                <c:pt idx="3">
                  <c:v>9616</c:v>
                </c:pt>
                <c:pt idx="4">
                  <c:v>12160</c:v>
                </c:pt>
                <c:pt idx="5">
                  <c:v>14824</c:v>
                </c:pt>
                <c:pt idx="6">
                  <c:v>20480</c:v>
                </c:pt>
                <c:pt idx="7">
                  <c:v>22080</c:v>
                </c:pt>
                <c:pt idx="8">
                  <c:v>19488</c:v>
                </c:pt>
                <c:pt idx="9">
                  <c:v>18856</c:v>
                </c:pt>
                <c:pt idx="10">
                  <c:v>18984</c:v>
                </c:pt>
                <c:pt idx="11">
                  <c:v>21584</c:v>
                </c:pt>
                <c:pt idx="12">
                  <c:v>22448</c:v>
                </c:pt>
                <c:pt idx="13">
                  <c:v>24168</c:v>
                </c:pt>
                <c:pt idx="14">
                  <c:v>29880</c:v>
                </c:pt>
                <c:pt idx="15">
                  <c:v>35736</c:v>
                </c:pt>
                <c:pt idx="16">
                  <c:v>35792</c:v>
                </c:pt>
                <c:pt idx="17">
                  <c:v>41040</c:v>
                </c:pt>
                <c:pt idx="18">
                  <c:v>46240</c:v>
                </c:pt>
                <c:pt idx="19">
                  <c:v>57200</c:v>
                </c:pt>
              </c:numCache>
            </c:numRef>
          </c:val>
          <c:extLst>
            <c:ext xmlns:c16="http://schemas.microsoft.com/office/drawing/2014/chart" uri="{C3380CC4-5D6E-409C-BE32-E72D297353CC}">
              <c16:uniqueId val="{00000000-0D45-41B2-BE47-DB41C62B87C7}"/>
            </c:ext>
          </c:extLst>
        </c:ser>
        <c:ser>
          <c:idx val="1"/>
          <c:order val="1"/>
          <c:tx>
            <c:strRef>
              <c:f>'22K_Min Vs Max price'!$C$3</c:f>
              <c:strCache>
                <c:ptCount val="1"/>
                <c:pt idx="0">
                  <c:v>Max price 22k(8 grams)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'22K_Min Vs Max price'!$A$4:$A$24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'22K_Min Vs Max price'!$C$4:$C$24</c:f>
              <c:numCache>
                <c:formatCode>[$₹-4009]\ #,##0.00</c:formatCode>
                <c:ptCount val="20"/>
                <c:pt idx="0">
                  <c:v>7016</c:v>
                </c:pt>
                <c:pt idx="1">
                  <c:v>7928</c:v>
                </c:pt>
                <c:pt idx="2">
                  <c:v>10048</c:v>
                </c:pt>
                <c:pt idx="3">
                  <c:v>13656</c:v>
                </c:pt>
                <c:pt idx="4">
                  <c:v>15488</c:v>
                </c:pt>
                <c:pt idx="5">
                  <c:v>22104</c:v>
                </c:pt>
                <c:pt idx="6">
                  <c:v>23608</c:v>
                </c:pt>
                <c:pt idx="7">
                  <c:v>23360</c:v>
                </c:pt>
                <c:pt idx="8">
                  <c:v>22536</c:v>
                </c:pt>
                <c:pt idx="9">
                  <c:v>21424</c:v>
                </c:pt>
                <c:pt idx="10">
                  <c:v>22112</c:v>
                </c:pt>
                <c:pt idx="11">
                  <c:v>22704</c:v>
                </c:pt>
                <c:pt idx="12">
                  <c:v>24192</c:v>
                </c:pt>
                <c:pt idx="13">
                  <c:v>29936</c:v>
                </c:pt>
                <c:pt idx="14">
                  <c:v>37888</c:v>
                </c:pt>
                <c:pt idx="15">
                  <c:v>39080</c:v>
                </c:pt>
                <c:pt idx="16">
                  <c:v>41040</c:v>
                </c:pt>
                <c:pt idx="17">
                  <c:v>47800</c:v>
                </c:pt>
                <c:pt idx="18">
                  <c:v>58280</c:v>
                </c:pt>
                <c:pt idx="19">
                  <c:v>104800</c:v>
                </c:pt>
              </c:numCache>
            </c:numRef>
          </c:val>
          <c:extLst>
            <c:ext xmlns:c16="http://schemas.microsoft.com/office/drawing/2014/chart" uri="{C3380CC4-5D6E-409C-BE32-E72D297353CC}">
              <c16:uniqueId val="{00000001-0D45-41B2-BE47-DB41C62B87C7}"/>
            </c:ext>
          </c:extLst>
        </c:ser>
        <c:dLbls>
          <c:showLegendKey val="0"/>
          <c:showVal val="0"/>
          <c:showCatName val="0"/>
          <c:showSerName val="0"/>
          <c:showPercent val="0"/>
          <c:showBubbleSize val="0"/>
        </c:dLbls>
        <c:gapWidth val="100"/>
        <c:overlap val="-24"/>
        <c:axId val="563795711"/>
        <c:axId val="563804831"/>
      </c:barChart>
      <c:catAx>
        <c:axId val="56379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804831"/>
        <c:crosses val="autoZero"/>
        <c:auto val="1"/>
        <c:lblAlgn val="ctr"/>
        <c:lblOffset val="100"/>
        <c:noMultiLvlLbl val="0"/>
      </c:catAx>
      <c:valAx>
        <c:axId val="563804831"/>
        <c:scaling>
          <c:orientation val="minMax"/>
          <c:min val="3000"/>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9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[gold_rate_history_2006-2025.xlsx]24K_Min Vs Max!PivotTable9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Min</a:t>
            </a:r>
            <a:r>
              <a:rPr lang="en-US" baseline="0"/>
              <a:t> vs Max Rate (24k)</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'24K_Min Vs Max'!$B$3</c:f>
              <c:strCache>
                <c:ptCount val="1"/>
                <c:pt idx="0">
                  <c:v>Min price 24K(8 grams)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'24K_Min Vs Max'!$A$4:$A$24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'24K_Min Vs Max'!$B$4:$B$24</c:f>
              <c:numCache>
                <c:formatCode>[$₹-445]\ #,##0.00</c:formatCode>
                <c:ptCount val="20"/>
                <c:pt idx="0">
                  <c:v>6144</c:v>
                </c:pt>
                <c:pt idx="1">
                  <c:v>7048</c:v>
                </c:pt>
                <c:pt idx="2">
                  <c:v>8512</c:v>
                </c:pt>
                <c:pt idx="3">
                  <c:v>10376</c:v>
                </c:pt>
                <c:pt idx="4">
                  <c:v>13076</c:v>
                </c:pt>
                <c:pt idx="5">
                  <c:v>15820</c:v>
                </c:pt>
                <c:pt idx="6">
                  <c:v>21904</c:v>
                </c:pt>
                <c:pt idx="7">
                  <c:v>23624</c:v>
                </c:pt>
                <c:pt idx="8">
                  <c:v>21248</c:v>
                </c:pt>
                <c:pt idx="9">
                  <c:v>20168</c:v>
                </c:pt>
                <c:pt idx="10">
                  <c:v>20304</c:v>
                </c:pt>
                <c:pt idx="11">
                  <c:v>22568</c:v>
                </c:pt>
                <c:pt idx="12">
                  <c:v>23568</c:v>
                </c:pt>
                <c:pt idx="13">
                  <c:v>25336</c:v>
                </c:pt>
                <c:pt idx="14">
                  <c:v>31376</c:v>
                </c:pt>
                <c:pt idx="15">
                  <c:v>38648</c:v>
                </c:pt>
                <c:pt idx="16">
                  <c:v>38720</c:v>
                </c:pt>
                <c:pt idx="17">
                  <c:v>44256</c:v>
                </c:pt>
                <c:pt idx="18">
                  <c:v>50000</c:v>
                </c:pt>
                <c:pt idx="19">
                  <c:v>62368</c:v>
                </c:pt>
              </c:numCache>
            </c:numRef>
          </c:val>
          <c:extLst>
            <c:ext xmlns:c16="http://schemas.microsoft.com/office/drawing/2014/chart" uri="{C3380CC4-5D6E-409C-BE32-E72D297353CC}">
              <c16:uniqueId val="{00000000-603C-4402-A9B4-7D72CB7B087D}"/>
            </c:ext>
          </c:extLst>
        </c:ser>
        <c:ser>
          <c:idx val="1"/>
          <c:order val="1"/>
          <c:tx>
            <c:strRef>
              <c:f>'24K_Min Vs Max'!$C$3</c:f>
              <c:strCache>
                <c:ptCount val="1"/>
                <c:pt idx="0">
                  <c:v>Max price 24K(8 grams)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'24K_Min Vs Max'!$A$4:$A$24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'24K_Min Vs Max'!$C$4:$C$24</c:f>
              <c:numCache>
                <c:formatCode>[$₹-445]\ #,##0.00</c:formatCode>
                <c:ptCount val="20"/>
                <c:pt idx="0">
                  <c:v>7580</c:v>
                </c:pt>
                <c:pt idx="1">
                  <c:v>8556</c:v>
                </c:pt>
                <c:pt idx="2">
                  <c:v>10840</c:v>
                </c:pt>
                <c:pt idx="3">
                  <c:v>14684</c:v>
                </c:pt>
                <c:pt idx="4">
                  <c:v>16640</c:v>
                </c:pt>
                <c:pt idx="5">
                  <c:v>23640</c:v>
                </c:pt>
                <c:pt idx="6">
                  <c:v>25248</c:v>
                </c:pt>
                <c:pt idx="7">
                  <c:v>24984</c:v>
                </c:pt>
                <c:pt idx="8">
                  <c:v>24104</c:v>
                </c:pt>
                <c:pt idx="9">
                  <c:v>22912</c:v>
                </c:pt>
                <c:pt idx="10">
                  <c:v>23360</c:v>
                </c:pt>
                <c:pt idx="11">
                  <c:v>23792</c:v>
                </c:pt>
                <c:pt idx="12">
                  <c:v>25360</c:v>
                </c:pt>
                <c:pt idx="13">
                  <c:v>31432</c:v>
                </c:pt>
                <c:pt idx="14">
                  <c:v>41224</c:v>
                </c:pt>
                <c:pt idx="15">
                  <c:v>42152</c:v>
                </c:pt>
                <c:pt idx="16">
                  <c:v>44256</c:v>
                </c:pt>
                <c:pt idx="17">
                  <c:v>51560</c:v>
                </c:pt>
                <c:pt idx="18">
                  <c:v>63576</c:v>
                </c:pt>
                <c:pt idx="19">
                  <c:v>114328</c:v>
                </c:pt>
              </c:numCache>
            </c:numRef>
          </c:val>
          <c:extLst>
            <c:ext xmlns:c16="http://schemas.microsoft.com/office/drawing/2014/chart" uri="{C3380CC4-5D6E-409C-BE32-E72D297353CC}">
              <c16:uniqueId val="{00000001-603C-4402-A9B4-7D72CB7B087D}"/>
            </c:ext>
          </c:extLst>
        </c:ser>
        <c:dLbls>
          <c:showLegendKey val="0"/>
          <c:showVal val="0"/>
          <c:showCatName val="0"/>
          <c:showSerName val="0"/>
          <c:showPercent val="0"/>
          <c:showBubbleSize val="0"/>
        </c:dLbls>
        <c:gapWidth val="100"/>
        <c:overlap val="-24"/>
        <c:axId val="731071567"/>
        <c:axId val="731079727"/>
      </c:barChart>
      <c:catAx>
        <c:axId val="731071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79727"/>
        <c:crosses val="autoZero"/>
        <c:auto val="1"/>
        <c:lblAlgn val="ctr"/>
        <c:lblOffset val="100"/>
        <c:noMultiLvlLbl val="0"/>
      </c:catAx>
      <c:valAx>
        <c:axId val="731079727"/>
        <c:scaling>
          <c:orientation val="minMax"/>
          <c:min val="3000"/>
        </c:scaling>
        <c:delete val="0"/>
        <c:axPos val="l"/>
        <c:majorGridlines>
          <c:spPr>
            <a:ln w="9525" cap="flat" cmpd="sng" algn="ctr">
              <a:solidFill>
                <a:schemeClr val="lt1">
                  <a:lumMod val="95000"/>
                  <a:alpha val="10000"/>
                </a:schemeClr>
              </a:solidFill>
              <a:round/>
            </a:ln>
            <a:effectLst/>
          </c:spPr>
        </c:majorGridlines>
        <c:numFmt formatCode="[$₹-445]\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419100</xdr:colOff>
      <xdr:row>26</xdr:row>
      <xdr:rowOff>176212</xdr:rowOff>
    </xdr:from>
    <xdr:to>
      <xdr:col>11</xdr:col>
      <xdr:colOff>361950</xdr:colOff>
      <xdr:row>41</xdr:row>
      <xdr:rowOff>61912</xdr:rowOff>
    </xdr:to>
    <xdr:graphicFrame macro="">
      <xdr:nvGraphicFramePr>
        <xdr:cNvPr id="3" name="Chart 2">
          <a:extLst>
            <a:ext uri="{FF2B5EF4-FFF2-40B4-BE49-F238E27FC236}">
              <a16:creationId xmlns:a16="http://schemas.microsoft.com/office/drawing/2014/main" id="{ABB59A1E-9E2F-DE38-EF02-E4D4B0A71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352426</xdr:colOff>
      <xdr:row>2</xdr:row>
      <xdr:rowOff>171450</xdr:rowOff>
    </xdr:from>
    <xdr:to>
      <xdr:col>11</xdr:col>
      <xdr:colOff>542926</xdr:colOff>
      <xdr:row>24</xdr:row>
      <xdr:rowOff>171450</xdr:rowOff>
    </xdr:to>
    <xdr:graphicFrame macro="">
      <xdr:nvGraphicFramePr>
        <xdr:cNvPr id="2" name="Chart 1">
          <a:extLst>
            <a:ext uri="{FF2B5EF4-FFF2-40B4-BE49-F238E27FC236}">
              <a16:creationId xmlns:a16="http://schemas.microsoft.com/office/drawing/2014/main" id="{07D786E7-65DE-4CEB-9C1C-2638D244F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581027</xdr:colOff>
      <xdr:row>2</xdr:row>
      <xdr:rowOff>161925</xdr:rowOff>
    </xdr:from>
    <xdr:to>
      <xdr:col>20</xdr:col>
      <xdr:colOff>219075</xdr:colOff>
      <xdr:row>24</xdr:row>
      <xdr:rowOff>133351</xdr:rowOff>
    </xdr:to>
    <xdr:graphicFrame macro="">
      <xdr:nvGraphicFramePr>
        <xdr:cNvPr id="7" name="Chart 6">
          <a:extLst>
            <a:ext uri="{FF2B5EF4-FFF2-40B4-BE49-F238E27FC236}">
              <a16:creationId xmlns:a16="http://schemas.microsoft.com/office/drawing/2014/main" id="{B97E780B-0466-4E56-B46B-CBC612B0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447675</xdr:colOff>
      <xdr:row>25</xdr:row>
      <xdr:rowOff>95250</xdr:rowOff>
    </xdr:from>
    <xdr:to>
      <xdr:col>12</xdr:col>
      <xdr:colOff>9525</xdr:colOff>
      <xdr:row>45</xdr:row>
      <xdr:rowOff>85725</xdr:rowOff>
    </xdr:to>
    <xdr:graphicFrame macro="">
      <xdr:nvGraphicFramePr>
        <xdr:cNvPr id="8" name="Chart 7">
          <a:extLst>
            <a:ext uri="{FF2B5EF4-FFF2-40B4-BE49-F238E27FC236}">
              <a16:creationId xmlns:a16="http://schemas.microsoft.com/office/drawing/2014/main" id="{EC212FDE-EA60-477F-AADA-94B042B43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xdr:colOff>
      <xdr:row>25</xdr:row>
      <xdr:rowOff>38100</xdr:rowOff>
    </xdr:from>
    <xdr:to>
      <xdr:col>20</xdr:col>
      <xdr:colOff>457200</xdr:colOff>
      <xdr:row>45</xdr:row>
      <xdr:rowOff>57149</xdr:rowOff>
    </xdr:to>
    <xdr:graphicFrame macro="">
      <xdr:nvGraphicFramePr>
        <xdr:cNvPr id="9" name="Chart 8">
          <a:extLst>
            <a:ext uri="{FF2B5EF4-FFF2-40B4-BE49-F238E27FC236}">
              <a16:creationId xmlns:a16="http://schemas.microsoft.com/office/drawing/2014/main" id="{F44BEA6A-8A86-4C81-ACF4-EE8ED4B79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161925</xdr:rowOff>
    </xdr:from>
    <xdr:to>
      <xdr:col>2</xdr:col>
      <xdr:colOff>104775</xdr:colOff>
      <xdr:row>14</xdr:row>
      <xdr:rowOff>180975</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9717239B-80EA-113E-8630-3B2E38B40F7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66032"/>
              <a:ext cx="1329418"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14</xdr:row>
      <xdr:rowOff>180975</xdr:rowOff>
    </xdr:from>
    <xdr:to>
      <xdr:col>2</xdr:col>
      <xdr:colOff>114300</xdr:colOff>
      <xdr:row>28</xdr:row>
      <xdr:rowOff>38100</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F9801727-1FCF-9E03-A6B7-2B22B1131C3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9050" y="2861582"/>
              <a:ext cx="131989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7.887468865738" createdVersion="8" refreshedVersion="8" minRefreshableVersion="3" recordCount="6807" xr:uid="{EDB188F6-B308-4F7A-9F25-BA3F9D09458A}">
  <cacheSource type="worksheet">
    <worksheetSource name="Table1"/>
  </cacheSource>
  <cacheFields count="11">
    <cacheField name="Date" numFmtId="15">
      <sharedItems containsSemiMixedTypes="0" containsNonDate="0" containsDate="1" containsString="0" minDate="2006-01-02T00:00:00" maxDate="2026-01-01T00:00:00" count="6807">
        <d v="2006-01-02T00:00:00"/>
        <d v="2006-01-03T00:00:00"/>
        <d v="2006-01-04T00:00:00"/>
        <d v="2006-01-05T00:00:00"/>
        <d v="2006-01-06T00:00:00"/>
        <d v="2006-01-07T00:00:00"/>
        <d v="2006-01-09T00:00:00"/>
        <d v="2006-01-10T00:00:00"/>
        <d v="2006-01-11T00:00:00"/>
        <d v="2006-01-12T00:00:00"/>
        <d v="2006-01-13T00:00:00"/>
        <d v="2006-01-16T00:00:00"/>
        <d v="2006-01-17T00:00:00"/>
        <d v="2006-01-18T00:00:00"/>
        <d v="2006-01-19T00:00:00"/>
        <d v="2006-01-20T00:00:00"/>
        <d v="2006-01-21T00:00:00"/>
        <d v="2006-01-23T00:00:00"/>
        <d v="2006-01-24T00:00:00"/>
        <d v="2006-01-25T00:00:00"/>
        <d v="2006-01-27T00:00:00"/>
        <d v="2006-01-28T00:00:00"/>
        <d v="2006-01-30T00:00:00"/>
        <d v="2006-01-31T00:00:00"/>
        <d v="2006-02-01T00:00:00"/>
        <d v="2006-02-02T00:00:00"/>
        <d v="2006-02-03T00:00:00"/>
        <d v="2006-02-04T00:00:00"/>
        <d v="2006-02-06T00:00:00"/>
        <d v="2006-02-07T00:00:00"/>
        <d v="2006-02-08T00:00:00"/>
        <d v="2006-02-09T00:00:00"/>
        <d v="2006-02-10T00:00:00"/>
        <d v="2006-02-11T00:00:00"/>
        <d v="2006-02-13T00:00:00"/>
        <d v="2006-02-14T00:00:00"/>
        <d v="2006-02-15T00:00:00"/>
        <d v="2006-02-16T00:00:00"/>
        <d v="2006-02-17T00:00:00"/>
        <d v="2006-02-18T00:00:00"/>
        <d v="2006-02-20T00:00:00"/>
        <d v="2006-02-21T00:00:00"/>
        <d v="2006-02-22T00:00:00"/>
        <d v="2006-02-23T00:00:00"/>
        <d v="2006-02-24T00:00:00"/>
        <d v="2006-02-25T00:00:00"/>
        <d v="2006-02-27T00:00:00"/>
        <d v="2006-02-28T00:00:00"/>
        <d v="2006-03-01T00:00:00"/>
        <d v="2006-03-02T00:00:00"/>
        <d v="2006-03-03T00:00:00"/>
        <d v="2006-03-04T00:00:00"/>
        <d v="2006-03-06T00:00:00"/>
        <d v="2006-03-07T00:00:00"/>
        <d v="2006-03-08T00:00:00"/>
        <d v="2006-03-09T00:00:00"/>
        <d v="2006-03-10T00:00:00"/>
        <d v="2006-03-11T00:00:00"/>
        <d v="2006-03-13T00:00:00"/>
        <d v="2006-03-14T00:00:00"/>
        <d v="2006-03-15T00:00:00"/>
        <d v="2006-03-16T00:00:00"/>
        <d v="2006-03-17T00:00:00"/>
        <d v="2006-03-18T00:00:00"/>
        <d v="2006-03-20T00:00:00"/>
        <d v="2006-03-21T00:00:00"/>
        <d v="2006-03-22T00:00:00"/>
        <d v="2006-03-23T00:00:00"/>
        <d v="2006-03-24T00:00:00"/>
        <d v="2006-03-25T00:00:00"/>
        <d v="2006-03-27T00:00:00"/>
        <d v="2006-03-28T00:00:00"/>
        <d v="2006-03-29T00:00:00"/>
        <d v="2006-03-30T00:00:00"/>
        <d v="2006-03-31T00:00:00"/>
        <d v="2006-04-01T00:00:00"/>
        <d v="2006-04-03T00:00:00"/>
        <d v="2006-04-04T00:00:00"/>
        <d v="2006-04-05T00:00:00"/>
        <d v="2006-04-06T00:00:00"/>
        <d v="2006-04-07T00:00:00"/>
        <d v="2006-04-08T00:00:00"/>
        <d v="2006-04-10T00:00:00"/>
        <d v="2006-04-12T00:00:00"/>
        <d v="2006-04-13T00:00:00"/>
        <d v="2006-04-15T00:00:00"/>
        <d v="2006-04-17T00:00:00"/>
        <d v="2006-04-18T00:00:00"/>
        <d v="2006-04-19T00:00:00"/>
        <d v="2006-04-20T00:00:00"/>
        <d v="2006-04-21T00:00:00"/>
        <d v="2006-04-22T00:00:00"/>
        <d v="2006-04-24T00:00:00"/>
        <d v="2006-04-25T00:00:00"/>
        <d v="2006-04-26T00:00:00"/>
        <d v="2006-04-27T00:00:00"/>
        <d v="2006-04-28T00:00:00"/>
        <d v="2006-04-29T00:00:00"/>
        <d v="2006-05-02T00:00:00"/>
        <d v="2006-05-04T00:00:00"/>
        <d v="2006-05-06T00:00:00"/>
        <d v="2006-05-09T00:00:00"/>
        <d v="2006-05-10T00:00:00"/>
        <d v="2006-05-11T00:00:00"/>
        <d v="2006-05-12T00:00:00"/>
        <d v="2006-05-13T00:00:00"/>
        <d v="2006-05-15T00:00:00"/>
        <d v="2006-05-16T00:00:00"/>
        <d v="2006-05-17T00:00:00"/>
        <d v="2006-05-18T00:00:00"/>
        <d v="2006-05-19T00:00:00"/>
        <d v="2006-05-20T00:00:00"/>
        <d v="2006-05-22T00:00:00"/>
        <d v="2006-05-23T00:00:00"/>
        <d v="2006-05-24T00:00:00"/>
        <d v="2006-05-25T00:00:00"/>
        <d v="2006-05-26T00:00:00"/>
        <d v="2006-05-27T00:00:00"/>
        <d v="2006-05-29T00:00:00"/>
        <d v="2006-05-30T00:00:00"/>
        <d v="2006-05-31T00:00:00"/>
        <d v="2006-06-01T00:00:00"/>
        <d v="2006-06-02T00:00:00"/>
        <d v="2006-06-03T00:00:00"/>
        <d v="2006-06-05T00:00:00"/>
        <d v="2006-06-06T00:00:00"/>
        <d v="2006-06-07T00:00:00"/>
        <d v="2006-06-08T00:00:00"/>
        <d v="2006-06-09T00:00:00"/>
        <d v="2006-06-10T00:00:00"/>
        <d v="2006-06-12T00:00:00"/>
        <d v="2006-06-13T00:00:00"/>
        <d v="2006-06-14T00:00:00"/>
        <d v="2006-06-15T00:00:00"/>
        <d v="2006-06-16T00:00:00"/>
        <d v="2006-06-17T00:00:00"/>
        <d v="2006-06-19T00:00:00"/>
        <d v="2006-06-20T00:00:00"/>
        <d v="2006-06-21T00:00:00"/>
        <d v="2006-06-22T00:00:00"/>
        <d v="2006-06-23T00:00:00"/>
        <d v="2006-06-24T00:00:00"/>
        <d v="2006-06-26T00:00:00"/>
        <d v="2006-06-27T00:00:00"/>
        <d v="2006-06-28T00:00:00"/>
        <d v="2006-06-29T00:00:00"/>
        <d v="2006-06-30T00:00:00"/>
        <d v="2006-07-01T00:00:00"/>
        <d v="2006-07-03T00:00:00"/>
        <d v="2006-07-04T00:00:00"/>
        <d v="2006-07-05T00:00:00"/>
        <d v="2006-07-06T00:00:00"/>
        <d v="2006-07-07T00:00:00"/>
        <d v="2006-07-08T00:00:00"/>
        <d v="2006-07-10T00:00:00"/>
        <d v="2006-07-11T00:00:00"/>
        <d v="2006-07-12T00:00:00"/>
        <d v="2006-07-13T00:00:00"/>
        <d v="2006-07-14T00:00:00"/>
        <d v="2006-07-15T00:00:00"/>
        <d v="2006-07-17T00:00:00"/>
        <d v="2006-07-18T00:00:00"/>
        <d v="2006-07-19T00:00:00"/>
        <d v="2006-07-20T00:00:00"/>
        <d v="2006-07-21T00:00:00"/>
        <d v="2006-07-22T00:00:00"/>
        <d v="2006-07-24T00:00:00"/>
        <d v="2006-07-26T00:00:00"/>
        <d v="2006-07-27T00:00:00"/>
        <d v="2006-07-28T00:00:00"/>
        <d v="2006-07-29T00:00:00"/>
        <d v="2006-07-31T00:00:00"/>
        <d v="2006-08-01T00:00:00"/>
        <d v="2006-08-02T00:00:00"/>
        <d v="2006-08-03T00:00:00"/>
        <d v="2006-08-04T00:00:00"/>
        <d v="2006-08-05T00:00:00"/>
        <d v="2006-08-07T00:00:00"/>
        <d v="2006-08-08T00:00:00"/>
        <d v="2006-08-09T00:00:00"/>
        <d v="2006-08-10T00:00:00"/>
        <d v="2006-08-11T00:00:00"/>
        <d v="2006-08-12T00:00:00"/>
        <d v="2006-08-14T00:00:00"/>
        <d v="2006-08-16T00:00:00"/>
        <d v="2006-08-17T00:00:00"/>
        <d v="2006-08-18T00:00:00"/>
        <d v="2006-08-19T00:00:00"/>
        <d v="2006-08-21T00:00:00"/>
        <d v="2006-08-22T00:00:00"/>
        <d v="2006-08-23T00:00:00"/>
        <d v="2006-08-24T00:00:00"/>
        <d v="2006-08-25T00:00:00"/>
        <d v="2006-08-26T00:00:00"/>
        <d v="2006-08-28T00:00:00"/>
        <d v="2006-08-29T00:00:00"/>
        <d v="2006-08-30T00:00:00"/>
        <d v="2006-08-31T00:00:00"/>
        <d v="2006-09-01T00:00:00"/>
        <d v="2006-09-02T00:00:00"/>
        <d v="2006-09-04T00:00:00"/>
        <d v="2006-09-05T00:00:00"/>
        <d v="2006-09-06T00:00:00"/>
        <d v="2006-09-07T00:00:00"/>
        <d v="2006-09-08T00:00:00"/>
        <d v="2006-09-09T00:00:00"/>
        <d v="2006-09-11T00:00:00"/>
        <d v="2006-09-12T00:00:00"/>
        <d v="2006-09-13T00:00:00"/>
        <d v="2006-09-14T00:00:00"/>
        <d v="2006-09-15T00:00:00"/>
        <d v="2006-09-16T00:00:00"/>
        <d v="2006-09-18T00:00:00"/>
        <d v="2006-09-19T00:00:00"/>
        <d v="2006-09-20T00:00:00"/>
        <d v="2006-09-21T00:00:00"/>
        <d v="2006-09-22T00:00:00"/>
        <d v="2006-09-23T00:00:00"/>
        <d v="2006-09-25T00:00:00"/>
        <d v="2006-09-26T00:00:00"/>
        <d v="2006-09-27T00:00:00"/>
        <d v="2006-09-28T00:00:00"/>
        <d v="2006-09-29T00:00:00"/>
        <d v="2006-09-30T00:00:00"/>
        <d v="2006-10-03T00:00:00"/>
        <d v="2006-10-04T00:00:00"/>
        <d v="2006-10-05T00:00:00"/>
        <d v="2006-10-06T00:00:00"/>
        <d v="2006-10-07T00:00:00"/>
        <d v="2006-10-09T00:00:00"/>
        <d v="2006-10-10T00:00:00"/>
        <d v="2006-10-11T00:00:00"/>
        <d v="2006-10-12T00:00:00"/>
        <d v="2006-10-14T00:00:00"/>
        <d v="2006-10-16T00:00:00"/>
        <d v="2006-10-17T00:00:00"/>
        <d v="2006-10-18T00:00:00"/>
        <d v="2006-10-19T00:00:00"/>
        <d v="2006-10-20T00:00:00"/>
        <d v="2006-10-23T00:00:00"/>
        <d v="2006-10-24T00:00:00"/>
        <d v="2006-10-25T00:00:00"/>
        <d v="2006-10-26T00:00:00"/>
        <d v="2006-10-27T00:00:00"/>
        <d v="2006-10-28T00:00:00"/>
        <d v="2006-10-30T00:00:00"/>
        <d v="2006-10-31T00:00:00"/>
        <d v="2006-11-01T00:00:00"/>
        <d v="2006-11-02T00:00:00"/>
        <d v="2006-11-03T00:00:00"/>
        <d v="2006-11-04T00:00:00"/>
        <d v="2006-11-07T00:00:00"/>
        <d v="2006-11-08T00:00:00"/>
        <d v="2006-11-09T00:00:00"/>
        <d v="2006-11-10T00:00:00"/>
        <d v="2006-11-11T00:00:00"/>
        <d v="2006-11-13T00:00:00"/>
        <d v="2006-11-14T00:00:00"/>
        <d v="2006-11-15T00:00:00"/>
        <d v="2006-11-16T00:00:00"/>
        <d v="2006-11-17T00:00:00"/>
        <d v="2006-11-18T00:00:00"/>
        <d v="2006-11-20T00:00:00"/>
        <d v="2006-11-21T00:00:00"/>
        <d v="2006-11-22T00:00:00"/>
        <d v="2006-11-23T00:00:00"/>
        <d v="2006-11-24T00:00:00"/>
        <d v="2006-11-25T00:00:00"/>
        <d v="2006-11-27T00:00:00"/>
        <d v="2006-11-28T00:00:00"/>
        <d v="2006-11-29T00:00:00"/>
        <d v="2006-11-30T00:00:00"/>
        <d v="2006-12-01T00:00:00"/>
        <d v="2006-12-02T00:00:00"/>
        <d v="2006-12-04T00:00:00"/>
        <d v="2006-12-05T00:00:00"/>
        <d v="2006-12-06T00:00:00"/>
        <d v="2006-12-07T00:00:00"/>
        <d v="2006-12-08T00:00:00"/>
        <d v="2006-12-09T00:00:00"/>
        <d v="2006-12-11T00:00:00"/>
        <d v="2006-12-12T00:00:00"/>
        <d v="2006-12-13T00:00:00"/>
        <d v="2006-12-14T00:00:00"/>
        <d v="2006-12-15T00:00:00"/>
        <d v="2006-12-16T00:00:00"/>
        <d v="2006-12-18T00:00:00"/>
        <d v="2006-12-19T00:00:00"/>
        <d v="2006-12-20T00:00:00"/>
        <d v="2006-12-21T00:00:00"/>
        <d v="2006-12-22T00:00:00"/>
        <d v="2006-12-23T00:00:00"/>
        <d v="2006-12-25T00:00:00"/>
        <d v="2006-12-26T00:00:00"/>
        <d v="2006-12-27T00:00:00"/>
        <d v="2006-12-28T00:00:00"/>
        <d v="2006-12-29T00:00:00"/>
        <d v="2006-12-30T00:00:00"/>
        <d v="2007-01-01T00:00:00"/>
        <d v="2007-01-02T00:00:00"/>
        <d v="2007-01-03T00:00:00"/>
        <d v="2007-01-04T00:00:00"/>
        <d v="2007-01-05T00:00:00"/>
        <d v="2007-01-06T00:00:00"/>
        <d v="2007-01-08T00:00:00"/>
        <d v="2007-01-09T00:00:00"/>
        <d v="2007-01-10T00:00:00"/>
        <d v="2007-01-11T00:00:00"/>
        <d v="2007-01-12T00:00:00"/>
        <d v="2007-01-13T00:00:00"/>
        <d v="2007-01-16T00:00:00"/>
        <d v="2007-01-17T00:00:00"/>
        <d v="2007-01-18T00:00:00"/>
        <d v="2007-01-19T00:00:00"/>
        <d v="2007-01-20T00:00:00"/>
        <d v="2007-01-22T00:00:00"/>
        <d v="2007-01-23T00:00:00"/>
        <d v="2007-01-24T00:00:00"/>
        <d v="2007-01-25T00:00:00"/>
        <d v="2007-01-27T00:00:00"/>
        <d v="2007-01-29T00:00:00"/>
        <d v="2007-01-30T00:00:00"/>
        <d v="2007-01-31T00:00:00"/>
        <d v="2007-02-01T00:00:00"/>
        <d v="2007-02-02T00:00:00"/>
        <d v="2007-02-03T00:00:00"/>
        <d v="2007-02-05T00:00:00"/>
        <d v="2007-02-06T00:00:00"/>
        <d v="2007-02-07T00:00:00"/>
        <d v="2007-02-08T00:00:00"/>
        <d v="2007-02-09T00:00:00"/>
        <d v="2007-02-10T00:00:00"/>
        <d v="2007-02-12T00:00:00"/>
        <d v="2007-02-13T00:00:00"/>
        <d v="2007-02-14T00:00:00"/>
        <d v="2007-02-15T00:00:00"/>
        <d v="2007-02-16T00:00:00"/>
        <d v="2007-02-17T00:00:00"/>
        <d v="2007-02-19T00:00:00"/>
        <d v="2007-02-20T00:00:00"/>
        <d v="2007-02-21T00:00:00"/>
        <d v="2007-02-22T00:00:00"/>
        <d v="2007-02-23T00:00:00"/>
        <d v="2007-02-24T00:00:00"/>
        <d v="2007-02-26T00:00:00"/>
        <d v="2007-02-27T00:00:00"/>
        <d v="2007-02-28T00:00:00"/>
        <d v="2007-03-01T00:00:00"/>
        <d v="2007-03-02T00:00:00"/>
        <d v="2007-03-03T00:00:00"/>
        <d v="2007-03-05T00:00:00"/>
        <d v="2007-03-06T00:00:00"/>
        <d v="2007-03-07T00:00:00"/>
        <d v="2007-03-08T00:00:00"/>
        <d v="2007-03-09T00:00:00"/>
        <d v="2007-03-10T00:00:00"/>
        <d v="2007-03-12T00:00:00"/>
        <d v="2007-03-13T00:00:00"/>
        <d v="2007-03-14T00:00:00"/>
        <d v="2007-03-15T00:00:00"/>
        <d v="2007-03-16T00:00:00"/>
        <d v="2007-03-17T00:00:00"/>
        <d v="2007-03-19T00:00:00"/>
        <d v="2007-03-20T00:00:00"/>
        <d v="2007-03-21T00:00:00"/>
        <d v="2007-03-22T00:00:00"/>
        <d v="2007-03-23T00:00:00"/>
        <d v="2007-03-24T00:00:00"/>
        <d v="2007-03-26T00:00:00"/>
        <d v="2007-03-27T00:00:00"/>
        <d v="2007-03-28T00:00:00"/>
        <d v="2007-03-29T00:00:00"/>
        <d v="2007-03-30T00:00:00"/>
        <d v="2007-04-02T00:00:00"/>
        <d v="2007-04-03T00:00:00"/>
        <d v="2007-04-04T00:00:00"/>
        <d v="2007-04-05T00:00:00"/>
        <d v="2007-04-06T00:00:00"/>
        <d v="2007-04-07T00:00:00"/>
        <d v="2007-04-09T00:00:00"/>
        <d v="2007-04-10T00:00:00"/>
        <d v="2007-04-11T00:00:00"/>
        <d v="2007-04-12T00:00:00"/>
        <d v="2007-04-13T00:00:00"/>
        <d v="2007-04-16T00:00:00"/>
        <d v="2007-04-17T00:00:00"/>
        <d v="2007-04-18T00:00:00"/>
        <d v="2007-04-19T00:00:00"/>
        <d v="2007-04-20T00:00:00"/>
        <d v="2007-04-21T00:00:00"/>
        <d v="2007-04-23T00:00:00"/>
        <d v="2007-04-24T00:00:00"/>
        <d v="2007-04-25T00:00:00"/>
        <d v="2007-04-26T00:00:00"/>
        <d v="2007-04-27T00:00:00"/>
        <d v="2007-04-28T00:00:00"/>
        <d v="2007-04-30T00:00:00"/>
        <d v="2007-05-02T00:00:00"/>
        <d v="2007-05-03T00:00:00"/>
        <d v="2007-05-04T00:00:00"/>
        <d v="2007-05-05T00:00:00"/>
        <d v="2007-05-07T00:00:00"/>
        <d v="2007-05-08T00:00:00"/>
        <d v="2007-05-09T00:00:00"/>
        <d v="2007-05-10T00:00:00"/>
        <d v="2007-05-11T00:00:00"/>
        <d v="2007-05-12T00:00:00"/>
        <d v="2007-05-14T00:00:00"/>
        <d v="2007-05-15T00:00:00"/>
        <d v="2007-05-16T00:00:00"/>
        <d v="2007-05-17T00:00:00"/>
        <d v="2007-05-18T00:00:00"/>
        <d v="2007-05-19T00:00:00"/>
        <d v="2007-05-21T00:00:00"/>
        <d v="2007-05-22T00:00:00"/>
        <d v="2007-05-23T00:00:00"/>
        <d v="2007-05-24T00:00:00"/>
        <d v="2007-05-25T00:00:00"/>
        <d v="2007-05-26T00:00:00"/>
        <d v="2007-05-28T00:00:00"/>
        <d v="2007-05-29T00:00:00"/>
        <d v="2007-05-30T00:00:00"/>
        <d v="2007-05-31T00:00:00"/>
        <d v="2007-06-01T00:00:00"/>
        <d v="2007-06-02T00:00:00"/>
        <d v="2007-06-04T00:00:00"/>
        <d v="2007-06-05T00:00:00"/>
        <d v="2007-06-06T00:00:00"/>
        <d v="2007-06-07T00:00:00"/>
        <d v="2007-06-08T00:00:00"/>
        <d v="2007-06-09T00:00:00"/>
        <d v="2007-06-11T00:00:00"/>
        <d v="2007-06-12T00:00:00"/>
        <d v="2007-06-13T00:00:00"/>
        <d v="2007-06-14T00:00:00"/>
        <d v="2007-06-15T00:00:00"/>
        <d v="2007-06-16T00:00:00"/>
        <d v="2007-06-18T00:00:00"/>
        <d v="2007-06-19T00:00:00"/>
        <d v="2007-06-20T00:00:00"/>
        <d v="2007-06-21T00:00:00"/>
        <d v="2007-06-22T00:00:00"/>
        <d v="2007-06-23T00:00:00"/>
        <d v="2007-06-25T00:00:00"/>
        <d v="2007-06-26T00:00:00"/>
        <d v="2007-06-27T00:00:00"/>
        <d v="2007-06-28T00:00:00"/>
        <d v="2007-06-29T00:00:00"/>
        <d v="2007-06-30T00:00:00"/>
        <d v="2007-07-02T00:00:00"/>
        <d v="2007-07-03T00:00:00"/>
        <d v="2007-07-04T00:00:00"/>
        <d v="2007-07-05T00:00:00"/>
        <d v="2007-07-06T00:00:00"/>
        <d v="2007-07-07T00:00:00"/>
        <d v="2007-07-09T00:00:00"/>
        <d v="2007-07-10T00:00:00"/>
        <d v="2007-07-11T00:00:00"/>
        <d v="2007-07-12T00:00:00"/>
        <d v="2007-07-13T00:00:00"/>
        <d v="2007-07-14T00:00:00"/>
        <d v="2007-07-16T00:00:00"/>
        <d v="2007-07-17T00:00:00"/>
        <d v="2007-07-18T00:00:00"/>
        <d v="2007-07-19T00:00:00"/>
        <d v="2007-07-20T00:00:00"/>
        <d v="2007-07-21T00:00:00"/>
        <d v="2007-07-23T00:00:00"/>
        <d v="2007-07-24T00:00:00"/>
        <d v="2007-07-25T00:00:00"/>
        <d v="2007-07-26T00:00:00"/>
        <d v="2007-07-27T00:00:00"/>
        <d v="2007-07-28T00:00:00"/>
        <d v="2007-07-30T00:00:00"/>
        <d v="2007-07-31T00:00:00"/>
        <d v="2007-08-01T00:00:00"/>
        <d v="2007-08-02T00:00:00"/>
        <d v="2007-08-03T00:00:00"/>
        <d v="2007-08-04T00:00:00"/>
        <d v="2007-08-06T00:00:00"/>
        <d v="2007-08-07T00:00:00"/>
        <d v="2007-08-08T00:00:00"/>
        <d v="2007-08-09T00:00:00"/>
        <d v="2007-08-10T00:00:00"/>
        <d v="2007-08-11T00:00:00"/>
        <d v="2007-08-13T00:00:00"/>
        <d v="2007-08-14T00:00:00"/>
        <d v="2007-08-16T00:00:00"/>
        <d v="2007-08-17T00:00:00"/>
        <d v="2007-08-18T00:00:00"/>
        <d v="2007-08-20T00:00:00"/>
        <d v="2007-08-21T00:00:00"/>
        <d v="2007-08-22T00:00:00"/>
        <d v="2007-08-23T00:00:00"/>
        <d v="2007-08-24T00:00:00"/>
        <d v="2007-08-25T00:00:00"/>
        <d v="2007-08-27T00:00:00"/>
        <d v="2007-08-28T00:00:00"/>
        <d v="2007-08-29T00:00:00"/>
        <d v="2007-08-30T00:00:00"/>
        <d v="2007-08-31T00:00:00"/>
        <d v="2007-09-01T00:00:00"/>
        <d v="2007-09-03T00:00:00"/>
        <d v="2007-09-04T00:00:00"/>
        <d v="2007-09-05T00:00:00"/>
        <d v="2007-09-06T00:00:00"/>
        <d v="2007-09-07T00:00:00"/>
        <d v="2007-09-08T00:00:00"/>
        <d v="2007-09-10T00:00:00"/>
        <d v="2007-09-11T00:00:00"/>
        <d v="2007-09-12T00:00:00"/>
        <d v="2007-09-13T00:00:00"/>
        <d v="2007-09-14T00:00:00"/>
        <d v="2007-09-17T00:00:00"/>
        <d v="2007-09-18T00:00:00"/>
        <d v="2007-09-19T00:00:00"/>
        <d v="2007-09-20T00:00:00"/>
        <d v="2007-09-21T00:00:00"/>
        <d v="2007-09-22T00:00:00"/>
        <d v="2007-09-24T00:00:00"/>
        <d v="2007-09-25T00:00:00"/>
        <d v="2007-09-26T00:00:00"/>
        <d v="2007-09-27T00:00:00"/>
        <d v="2007-09-28T00:00:00"/>
        <d v="2007-09-29T00:00:00"/>
        <d v="2007-10-01T00:00:00"/>
        <d v="2007-10-03T00:00:00"/>
        <d v="2007-10-04T00:00:00"/>
        <d v="2007-10-05T00:00:00"/>
        <d v="2007-10-06T00:00:00"/>
        <d v="2007-10-08T00:00:00"/>
        <d v="2007-10-09T00:00:00"/>
        <d v="2007-10-10T00:00:00"/>
        <d v="2007-10-11T00:00:00"/>
        <d v="2007-10-12T00:00:00"/>
        <d v="2007-10-13T00:00:00"/>
        <d v="2007-10-15T00:00:00"/>
        <d v="2007-10-16T00:00:00"/>
        <d v="2007-10-17T00:00:00"/>
        <d v="2007-10-18T00:00:00"/>
        <d v="2007-10-19T00:00:00"/>
        <d v="2007-10-20T00:00:00"/>
        <d v="2007-10-22T00:00:00"/>
        <d v="2007-10-23T00:00:00"/>
        <d v="2007-10-24T00:00:00"/>
        <d v="2007-10-25T00:00:00"/>
        <d v="2007-10-26T00:00:00"/>
        <d v="2007-10-27T00:00:00"/>
        <d v="2007-10-29T00:00:00"/>
        <d v="2007-10-30T00:00:00"/>
        <d v="2007-10-31T00:00:00"/>
        <d v="2007-11-01T00:00:00"/>
        <d v="2007-11-02T00:00:00"/>
        <d v="2007-11-03T00:00:00"/>
        <d v="2007-11-05T00:00:00"/>
        <d v="2007-11-06T00:00:00"/>
        <d v="2007-11-07T00:00:00"/>
        <d v="2007-11-09T00:00:00"/>
        <d v="2007-11-10T00:00:00"/>
        <d v="2007-11-12T00:00:00"/>
        <d v="2007-11-13T00:00:00"/>
        <d v="2007-11-15T00:00:00"/>
        <d v="2007-11-16T00:00:00"/>
        <d v="2007-11-17T00:00:00"/>
        <d v="2007-11-19T00:00:00"/>
        <d v="2007-11-20T00:00:00"/>
        <d v="2007-11-21T00:00:00"/>
        <d v="2007-11-22T00:00:00"/>
        <d v="2007-11-23T00:00:00"/>
        <d v="2007-11-24T00:00:00"/>
        <d v="2007-11-26T00:00:00"/>
        <d v="2007-11-27T00:00:00"/>
        <d v="2007-11-28T00:00:00"/>
        <d v="2007-11-29T00:00:00"/>
        <d v="2007-11-30T00:00:00"/>
        <d v="2007-12-01T00:00:00"/>
        <d v="2007-12-03T00:00:00"/>
        <d v="2007-12-04T00:00:00"/>
        <d v="2007-12-05T00:00:00"/>
        <d v="2007-12-06T00:00:00"/>
        <d v="2007-12-07T00:00:00"/>
        <d v="2007-12-08T00:00:00"/>
        <d v="2007-12-10T00:00:00"/>
        <d v="2007-12-11T00:00:00"/>
        <d v="2007-12-12T00:00:00"/>
        <d v="2007-12-13T00:00:00"/>
        <d v="2007-12-14T00:00:00"/>
        <d v="2007-12-15T00:00:00"/>
        <d v="2007-12-17T00:00:00"/>
        <d v="2007-12-18T00:00:00"/>
        <d v="2007-12-19T00:00:00"/>
        <d v="2007-12-20T00:00:00"/>
        <d v="2007-12-21T00:00:00"/>
        <d v="2007-12-22T00:00:00"/>
        <d v="2007-12-24T00:00:00"/>
        <d v="2007-12-25T00:00:00"/>
        <d v="2007-12-26T00:00:00"/>
        <d v="2007-12-27T00:00:00"/>
        <d v="2007-12-28T00:00:00"/>
        <d v="2007-12-29T00:00:00"/>
        <d v="2007-12-31T00:00:00"/>
        <d v="2008-01-01T00:00:00"/>
        <d v="2008-01-02T00:00:00"/>
        <d v="2008-01-03T00:00:00"/>
        <d v="2008-01-04T00:00:00"/>
        <d v="2008-01-05T00:00:00"/>
        <d v="2008-01-07T00:00:00"/>
        <d v="2008-01-08T00:00:00"/>
        <d v="2008-01-09T00:00:00"/>
        <d v="2008-01-10T00:00:00"/>
        <d v="2008-01-11T00:00:00"/>
        <d v="2008-01-12T00:00:00"/>
        <d v="2008-01-14T00:00:00"/>
        <d v="2008-01-16T00:00:00"/>
        <d v="2008-01-17T00:00:00"/>
        <d v="2008-01-18T00:00:00"/>
        <d v="2008-01-19T00:00:00"/>
        <d v="2008-01-21T00:00:00"/>
        <d v="2008-01-22T00:00:00"/>
        <d v="2008-01-23T00:00:00"/>
        <d v="2008-01-24T00:00:00"/>
        <d v="2008-01-25T00:00:00"/>
        <d v="2008-01-28T00:00:00"/>
        <d v="2008-01-29T00:00:00"/>
        <d v="2008-01-30T00:00:00"/>
        <d v="2008-01-31T00:00:00"/>
        <d v="2008-02-01T00:00:00"/>
        <d v="2008-02-02T00:00:00"/>
        <d v="2008-02-04T00:00:00"/>
        <d v="2008-02-05T00:00:00"/>
        <d v="2008-02-06T00:00:00"/>
        <d v="2008-02-07T00:00:00"/>
        <d v="2008-02-08T00:00:00"/>
        <d v="2008-02-09T00:00:00"/>
        <d v="2008-02-11T00:00:00"/>
        <d v="2008-02-12T00:00:00"/>
        <d v="2008-02-13T00:00:00"/>
        <d v="2008-02-14T00:00:00"/>
        <d v="2008-02-15T00:00:00"/>
        <d v="2008-02-16T00:00:00"/>
        <d v="2008-02-18T00:00:00"/>
        <d v="2008-02-19T00:00:00"/>
        <d v="2008-02-20T00:00:00"/>
        <d v="2008-02-21T00:00:00"/>
        <d v="2008-02-22T00:00:00"/>
        <d v="2008-02-23T00:00:00"/>
        <d v="2008-02-25T00:00:00"/>
        <d v="2008-02-26T00:00:00"/>
        <d v="2008-02-27T00:00:00"/>
        <d v="2008-02-28T00:00:00"/>
        <d v="2008-02-29T00:00:00"/>
        <d v="2008-03-01T00:00:00"/>
        <d v="2008-03-03T00:00:00"/>
        <d v="2008-03-04T00:00:00"/>
        <d v="2008-03-05T00:00:00"/>
        <d v="2008-03-06T00:00:00"/>
        <d v="2008-03-07T00:00:00"/>
        <d v="2008-03-08T00:00:00"/>
        <d v="2008-03-10T00:00:00"/>
        <d v="2008-03-11T00:00:00"/>
        <d v="2008-03-12T00:00:00"/>
        <d v="2008-03-13T00:00:00"/>
        <d v="2008-03-14T00:00:00"/>
        <d v="2008-03-15T00:00:00"/>
        <d v="2008-03-17T00:00:00"/>
        <d v="2008-03-18T00:00:00"/>
        <d v="2008-03-19T00:00:00"/>
        <d v="2008-03-20T00:00:00"/>
        <d v="2008-03-21T00:00:00"/>
        <d v="2008-03-22T00:00:00"/>
        <d v="2008-03-24T00:00:00"/>
        <d v="2008-03-25T00:00:00"/>
        <d v="2008-03-26T00:00:00"/>
        <d v="2008-03-27T00:00:00"/>
        <d v="2008-03-28T00:00:00"/>
        <d v="2008-03-29T00:00:00"/>
        <d v="2008-03-31T00:00:00"/>
        <d v="2008-04-01T00:00:00"/>
        <d v="2008-04-02T00:00:00"/>
        <d v="2008-04-03T00:00:00"/>
        <d v="2008-04-04T00:00:00"/>
        <d v="2008-04-05T00:00:00"/>
        <d v="2008-04-07T00:00:00"/>
        <d v="2008-04-08T00:00:00"/>
        <d v="2008-04-09T00:00:00"/>
        <d v="2008-04-10T00:00:00"/>
        <d v="2008-04-11T00:00:00"/>
        <d v="2008-04-12T00:00:00"/>
        <d v="2008-04-14T00:00:00"/>
        <d v="2008-04-15T00:00:00"/>
        <d v="2008-04-16T00:00:00"/>
        <d v="2008-04-17T00:00:00"/>
        <d v="2008-04-19T00:00:00"/>
        <d v="2008-04-21T00:00:00"/>
        <d v="2008-04-22T00:00:00"/>
        <d v="2008-04-23T00:00:00"/>
        <d v="2008-04-24T00:00:00"/>
        <d v="2008-04-25T00:00:00"/>
        <d v="2008-04-26T00:00:00"/>
        <d v="2008-04-28T00:00:00"/>
        <d v="2008-04-29T00:00:00"/>
        <d v="2008-04-30T00:00:00"/>
        <d v="2008-05-02T00:00:00"/>
        <d v="2008-05-03T00:00:00"/>
        <d v="2008-05-05T00:00:00"/>
        <d v="2008-05-06T00:00:00"/>
        <d v="2008-05-07T00:00:00"/>
        <d v="2008-05-08T00:00:00"/>
        <d v="2008-05-09T00:00:00"/>
        <d v="2008-05-10T00:00:00"/>
        <d v="2008-05-12T00:00:00"/>
        <d v="2008-05-13T00:00:00"/>
        <d v="2008-05-14T00:00:00"/>
        <d v="2008-05-15T00:00:00"/>
        <d v="2008-05-16T00:00:00"/>
        <d v="2008-05-17T00:00:00"/>
        <d v="2008-05-19T00:00:00"/>
        <d v="2008-05-20T00:00:00"/>
        <d v="2008-05-21T00:00:00"/>
        <d v="2008-05-22T00:00:00"/>
        <d v="2008-05-23T00:00:00"/>
        <d v="2008-05-24T00:00:00"/>
        <d v="2008-05-26T00:00:00"/>
        <d v="2008-05-27T00:00:00"/>
        <d v="2008-05-28T00:00:00"/>
        <d v="2008-05-29T00:00:00"/>
        <d v="2008-05-30T00:00:00"/>
        <d v="2008-05-31T00:00:00"/>
        <d v="2008-06-02T00:00:00"/>
        <d v="2008-06-03T00:00:00"/>
        <d v="2008-06-04T00:00:00"/>
        <d v="2008-06-05T00:00:00"/>
        <d v="2008-06-06T00:00:00"/>
        <d v="2008-06-07T00:00:00"/>
        <d v="2008-06-09T00:00:00"/>
        <d v="2008-06-10T00:00:00"/>
        <d v="2008-06-11T00:00:00"/>
        <d v="2008-06-12T00:00:00"/>
        <d v="2008-06-13T00:00:00"/>
        <d v="2008-06-14T00:00:00"/>
        <d v="2008-06-16T00:00:00"/>
        <d v="2008-06-17T00:00:00"/>
        <d v="2008-06-18T00:00:00"/>
        <d v="2008-06-19T00:00:00"/>
        <d v="2008-06-20T00:00:00"/>
        <d v="2008-06-21T00:00:00"/>
        <d v="2008-06-23T00:00:00"/>
        <d v="2008-06-24T00:00:00"/>
        <d v="2008-06-25T00:00:00"/>
        <d v="2008-06-26T00:00:00"/>
        <d v="2008-06-27T00:00:00"/>
        <d v="2008-06-28T00:00:00"/>
        <d v="2008-06-30T00:00:00"/>
        <d v="2008-07-01T00:00:00"/>
        <d v="2008-07-02T00:00:00"/>
        <d v="2008-07-03T00:00:00"/>
        <d v="2008-07-04T00:00:00"/>
        <d v="2008-07-05T00:00:00"/>
        <d v="2008-07-07T00:00:00"/>
        <d v="2008-07-08T00:00:00"/>
        <d v="2008-07-09T00:00:00"/>
        <d v="2008-07-10T00:00:00"/>
        <d v="2008-07-11T00:00:00"/>
        <d v="2008-07-12T00:00:00"/>
        <d v="2008-07-14T00:00:00"/>
        <d v="2008-07-15T00:00:00"/>
        <d v="2008-07-16T00:00:00"/>
        <d v="2008-07-17T00:00:00"/>
        <d v="2008-07-18T00:00:00"/>
        <d v="2008-07-19T00:00:00"/>
        <d v="2008-07-21T00:00:00"/>
        <d v="2008-07-22T00:00:00"/>
        <d v="2008-07-23T00:00:00"/>
        <d v="2008-07-24T00:00:00"/>
        <d v="2008-07-25T00:00:00"/>
        <d v="2008-07-26T00:00:00"/>
        <d v="2008-07-28T00:00:00"/>
        <d v="2008-07-29T00:00:00"/>
        <d v="2008-07-30T00:00:00"/>
        <d v="2008-07-31T00:00:00"/>
        <d v="2008-08-01T00:00:00"/>
        <d v="2008-08-02T00:00:00"/>
        <d v="2008-08-04T00:00:00"/>
        <d v="2008-08-05T00:00:00"/>
        <d v="2008-08-06T00:00:00"/>
        <d v="2008-08-07T00:00:00"/>
        <d v="2008-08-08T00:00:00"/>
        <d v="2008-08-09T00:00:00"/>
        <d v="2008-08-11T00:00:00"/>
        <d v="2008-08-12T00:00:00"/>
        <d v="2008-08-13T00:00:00"/>
        <d v="2008-08-14T00:00:00"/>
        <d v="2008-08-16T00:00:00"/>
        <d v="2008-08-18T00:00:00"/>
        <d v="2008-08-19T00:00:00"/>
        <d v="2008-08-20T00:00:00"/>
        <d v="2008-08-21T00:00:00"/>
        <d v="2008-08-22T00:00:00"/>
        <d v="2008-08-23T00:00:00"/>
        <d v="2008-08-25T00:00:00"/>
        <d v="2008-08-26T00:00:00"/>
        <d v="2008-08-27T00:00:00"/>
        <d v="2008-08-28T00:00:00"/>
        <d v="2008-08-29T00:00:00"/>
        <d v="2008-08-30T00:00:00"/>
        <d v="2008-09-01T00:00:00"/>
        <d v="2008-09-02T00:00:00"/>
        <d v="2008-09-04T00:00:00"/>
        <d v="2008-09-05T00:00:00"/>
        <d v="2008-09-06T00:00:00"/>
        <d v="2008-09-08T00:00:00"/>
        <d v="2008-09-09T00:00:00"/>
        <d v="2008-09-10T00:00:00"/>
        <d v="2008-09-11T00:00:00"/>
        <d v="2008-09-12T00:00:00"/>
        <d v="2008-09-13T00:00:00"/>
        <d v="2008-09-15T00:00:00"/>
        <d v="2008-09-16T00:00:00"/>
        <d v="2008-09-17T00:00:00"/>
        <d v="2008-09-18T00:00:00"/>
        <d v="2008-09-19T00:00:00"/>
        <d v="2008-09-20T00:00:00"/>
        <d v="2008-09-22T00:00:00"/>
        <d v="2008-09-23T00:00:00"/>
        <d v="2008-09-24T00:00:00"/>
        <d v="2008-09-25T00:00:00"/>
        <d v="2008-09-26T00:00:00"/>
        <d v="2008-09-27T00:00:00"/>
        <d v="2008-09-29T00:00:00"/>
        <d v="2008-09-30T00:00:00"/>
        <d v="2008-10-01T00:00:00"/>
        <d v="2008-10-03T00:00:00"/>
        <d v="2008-10-04T00:00:00"/>
        <d v="2008-10-06T00:00:00"/>
        <d v="2008-10-07T00:00:00"/>
        <d v="2008-10-08T00:00:00"/>
        <d v="2008-10-09T00:00:00"/>
        <d v="2008-10-10T00:00:00"/>
        <d v="2008-10-11T00:00:00"/>
        <d v="2008-10-13T00:00:00"/>
        <d v="2008-10-14T00:00:00"/>
        <d v="2008-10-15T00:00:00"/>
        <d v="2008-10-16T00:00:00"/>
        <d v="2008-10-17T00:00:00"/>
        <d v="2008-10-18T00:00:00"/>
        <d v="2008-10-20T00:00:00"/>
        <d v="2008-10-21T00:00:00"/>
        <d v="2008-10-22T00:00:00"/>
        <d v="2008-10-23T00:00:00"/>
        <d v="2008-10-24T00:00:00"/>
        <d v="2008-10-25T00:00:00"/>
        <d v="2008-10-28T00:00:00"/>
        <d v="2008-10-29T00:00:00"/>
        <d v="2008-10-30T00:00:00"/>
        <d v="2008-10-31T00:00:00"/>
        <d v="2008-11-01T00:00:00"/>
        <d v="2008-11-03T00:00:00"/>
        <d v="2008-11-04T00:00:00"/>
        <d v="2008-11-05T00:00:00"/>
        <d v="2008-11-06T00:00:00"/>
        <d v="2008-11-07T00:00:00"/>
        <d v="2008-11-08T00:00:00"/>
        <d v="2008-11-10T00:00:00"/>
        <d v="2008-11-11T00:00:00"/>
        <d v="2008-11-12T00:00:00"/>
        <d v="2008-11-13T00:00:00"/>
        <d v="2008-11-14T00:00:00"/>
        <d v="2008-11-15T00:00:00"/>
        <d v="2008-11-17T00:00:00"/>
        <d v="2008-11-18T00:00:00"/>
        <d v="2008-11-19T00:00:00"/>
        <d v="2008-11-20T00:00:00"/>
        <d v="2008-11-21T00:00:00"/>
        <d v="2008-11-22T00:00:00"/>
        <d v="2008-11-24T00:00:00"/>
        <d v="2008-11-25T00:00:00"/>
        <d v="2008-11-26T00:00:00"/>
        <d v="2008-11-27T00:00:00"/>
        <d v="2008-11-28T00:00:00"/>
        <d v="2008-11-29T00:00:00"/>
        <d v="2008-12-01T00:00:00"/>
        <d v="2008-12-02T00:00:00"/>
        <d v="2008-12-03T00:00:00"/>
        <d v="2008-12-04T00:00:00"/>
        <d v="2008-12-05T00:00:00"/>
        <d v="2008-12-06T00:00:00"/>
        <d v="2008-12-08T00:00:00"/>
        <d v="2008-12-09T00:00:00"/>
        <d v="2008-12-10T00:00:00"/>
        <d v="2008-12-11T00:00:00"/>
        <d v="2008-12-12T00:00:00"/>
        <d v="2008-12-13T00:00:00"/>
        <d v="2008-12-15T00:00:00"/>
        <d v="2008-12-16T00:00:00"/>
        <d v="2008-12-17T00:00:00"/>
        <d v="2008-12-18T00:00:00"/>
        <d v="2008-12-19T00:00:00"/>
        <d v="2008-12-20T00:00:00"/>
        <d v="2008-12-22T00:00:00"/>
        <d v="2008-12-23T00:00:00"/>
        <d v="2008-12-24T00:00:00"/>
        <d v="2008-12-25T00:00:00"/>
        <d v="2008-12-26T00:00:00"/>
        <d v="2008-12-27T00:00:00"/>
        <d v="2008-12-29T00:00:00"/>
        <d v="2008-12-30T00:00:00"/>
        <d v="2008-12-31T00:00:00"/>
        <d v="2009-01-01T00:00:00"/>
        <d v="2009-01-02T00:00:00"/>
        <d v="2009-01-03T00:00:00"/>
        <d v="2009-01-05T00:00:00"/>
        <d v="2009-01-06T00:00:00"/>
        <d v="2009-01-07T00:00:00"/>
        <d v="2009-01-08T00:00:00"/>
        <d v="2009-01-09T00:00:00"/>
        <d v="2009-01-10T00:00:00"/>
        <d v="2009-01-12T00:00:00"/>
        <d v="2009-01-13T00:00:00"/>
        <d v="2009-01-15T00:00:00"/>
        <d v="2009-01-16T00:00:00"/>
        <d v="2009-01-17T00:00:00"/>
        <d v="2009-01-19T00:00:00"/>
        <d v="2009-01-20T00:00:00"/>
        <d v="2009-01-21T00:00:00"/>
        <d v="2009-01-22T00:00:00"/>
        <d v="2009-01-23T00:00:00"/>
        <d v="2009-01-24T00:00:00"/>
        <d v="2009-01-27T00:00:00"/>
        <d v="2009-01-28T00:00:00"/>
        <d v="2009-01-29T00:00:00"/>
        <d v="2009-01-30T00:00:00"/>
        <d v="2009-01-31T00:00:00"/>
        <d v="2009-02-02T00:00:00"/>
        <d v="2009-02-03T00:00:00"/>
        <d v="2009-02-04T00:00:00"/>
        <d v="2009-02-05T00:00:00"/>
        <d v="2009-02-06T00:00:00"/>
        <d v="2009-02-07T00:00:00"/>
        <d v="2009-02-09T00:00:00"/>
        <d v="2009-02-10T00:00:00"/>
        <d v="2009-02-11T00:00:00"/>
        <d v="2009-02-12T00:00:00"/>
        <d v="2009-02-13T00:00:00"/>
        <d v="2009-02-14T00:00:00"/>
        <d v="2009-02-16T00:00:00"/>
        <d v="2009-02-17T00:00:00"/>
        <d v="2009-02-18T00:00:00"/>
        <d v="2009-02-19T00:00:00"/>
        <d v="2009-02-20T00:00:00"/>
        <d v="2009-02-21T00:00:00"/>
        <d v="2009-02-23T00:00:00"/>
        <d v="2009-02-24T00:00:00"/>
        <d v="2009-02-25T00:00:00"/>
        <d v="2009-02-26T00:00:00"/>
        <d v="2009-02-27T00:00:00"/>
        <d v="2009-02-28T00:00:00"/>
        <d v="2009-03-02T00:00:00"/>
        <d v="2009-03-03T00:00:00"/>
        <d v="2009-03-04T00:00:00"/>
        <d v="2009-03-05T00:00:00"/>
        <d v="2009-03-06T00:00:00"/>
        <d v="2009-03-07T00:00:00"/>
        <d v="2009-03-09T00:00:00"/>
        <d v="2009-03-10T00:00:00"/>
        <d v="2009-03-11T00:00:00"/>
        <d v="2009-03-12T00:00:00"/>
        <d v="2009-03-13T00:00:00"/>
        <d v="2009-03-14T00:00:00"/>
        <d v="2009-03-16T00:00:00"/>
        <d v="2009-03-17T00:00:00"/>
        <d v="2009-03-18T00:00:00"/>
        <d v="2009-03-19T00:00:00"/>
        <d v="2009-03-20T00:00:00"/>
        <d v="2009-03-21T00:00:00"/>
        <d v="2009-03-23T00:00:00"/>
        <d v="2009-03-24T00:00:00"/>
        <d v="2009-03-25T00:00:00"/>
        <d v="2009-03-26T00:00:00"/>
        <d v="2009-03-28T00:00:00"/>
        <d v="2009-03-30T00:00:00"/>
        <d v="2009-03-31T00:00:00"/>
        <d v="2009-04-01T00:00:00"/>
        <d v="2009-04-02T00:00:00"/>
        <d v="2009-04-03T00:00:00"/>
        <d v="2009-04-04T00:00:00"/>
        <d v="2009-04-06T00:00:00"/>
        <d v="2009-04-08T00:00:00"/>
        <d v="2009-04-09T00:00:00"/>
        <d v="2009-04-10T00:00:00"/>
        <d v="2009-04-11T00:00:00"/>
        <d v="2009-04-13T00:00:00"/>
        <d v="2009-04-14T00:00:00"/>
        <d v="2009-04-15T00:00:00"/>
        <d v="2009-04-16T00:00:00"/>
        <d v="2009-04-17T00:00:00"/>
        <d v="2009-04-18T00:00:00"/>
        <d v="2009-04-20T00:00:00"/>
        <d v="2009-04-21T00:00:00"/>
        <d v="2009-04-22T00:00:00"/>
        <d v="2009-04-24T00:00:00"/>
        <d v="2009-04-25T00:00:00"/>
        <d v="2009-04-27T00:00:00"/>
        <d v="2009-04-28T00:00:00"/>
        <d v="2009-04-29T00:00:00"/>
        <d v="2009-04-30T00:00:00"/>
        <d v="2009-05-02T00:00:00"/>
        <d v="2009-05-04T00:00:00"/>
        <d v="2009-05-05T00:00:00"/>
        <d v="2009-05-06T00:00:00"/>
        <d v="2009-05-07T00:00:00"/>
        <d v="2009-05-08T00:00:00"/>
        <d v="2009-05-09T00:00:00"/>
        <d v="2009-05-11T00:00:00"/>
        <d v="2009-05-12T00:00:00"/>
        <d v="2009-05-14T00:00:00"/>
        <d v="2009-05-15T00:00:00"/>
        <d v="2009-05-16T00:00:00"/>
        <d v="2009-05-18T00:00:00"/>
        <d v="2009-05-19T00:00:00"/>
        <d v="2009-05-20T00:00:00"/>
        <d v="2009-05-21T00:00:00"/>
        <d v="2009-05-22T00:00:00"/>
        <d v="2009-05-23T00:00:00"/>
        <d v="2009-05-25T00:00:00"/>
        <d v="2009-05-26T00:00:00"/>
        <d v="2009-05-27T00:00:00"/>
        <d v="2009-05-28T00:00:00"/>
        <d v="2009-05-29T00:00:00"/>
        <d v="2009-05-30T00:00:00"/>
        <d v="2009-06-01T00:00:00"/>
        <d v="2009-06-02T00:00:00"/>
        <d v="2009-06-03T00:00:00"/>
        <d v="2009-06-04T00:00:00"/>
        <d v="2009-06-05T00:00:00"/>
        <d v="2009-06-06T00:00:00"/>
        <d v="2009-06-08T00:00:00"/>
        <d v="2009-06-09T00:00:00"/>
        <d v="2009-06-10T00:00:00"/>
        <d v="2009-06-11T00:00:00"/>
        <d v="2009-06-12T00:00:00"/>
        <d v="2009-06-13T00:00:00"/>
        <d v="2009-06-15T00:00:00"/>
        <d v="2009-06-16T00:00:00"/>
        <d v="2009-06-17T00:00:00"/>
        <d v="2009-06-18T00:00:00"/>
        <d v="2009-06-19T00:00:00"/>
        <d v="2009-06-20T00:00:00"/>
        <d v="2009-06-22T00:00:00"/>
        <d v="2009-06-23T00:00:00"/>
        <d v="2009-06-24T00:00:00"/>
        <d v="2009-06-25T00:00:00"/>
        <d v="2009-06-26T00:00:00"/>
        <d v="2009-06-27T00:00:00"/>
        <d v="2009-06-29T00:00:00"/>
        <d v="2009-06-30T00:00:00"/>
        <d v="2009-07-01T00:00:00"/>
        <d v="2009-07-02T00:00:00"/>
        <d v="2009-07-03T00:00:00"/>
        <d v="2009-07-04T00:00:00"/>
        <d v="2009-07-06T00:00:00"/>
        <d v="2009-07-07T00:00:00"/>
        <d v="2009-07-08T00:00:00"/>
        <d v="2009-07-09T00:00:00"/>
        <d v="2009-07-10T00:00:00"/>
        <d v="2009-07-11T00:00:00"/>
        <d v="2009-07-13T00:00:00"/>
        <d v="2009-07-14T00:00:00"/>
        <d v="2009-07-15T00:00:00"/>
        <d v="2009-07-16T00:00:00"/>
        <d v="2009-07-17T00:00:00"/>
        <d v="2009-07-18T00:00:00"/>
        <d v="2009-07-20T00:00:00"/>
        <d v="2009-07-21T00:00:00"/>
        <d v="2009-07-22T00:00:00"/>
        <d v="2009-07-23T00:00:00"/>
        <d v="2009-07-24T00:00:00"/>
        <d v="2009-07-25T00:00:00"/>
        <d v="2009-07-27T00:00:00"/>
        <d v="2009-07-28T00:00:00"/>
        <d v="2009-07-29T00:00:00"/>
        <d v="2009-07-30T00:00:00"/>
        <d v="2009-07-31T00:00:00"/>
        <d v="2009-08-01T00:00:00"/>
        <d v="2009-08-03T00:00:00"/>
        <d v="2009-08-04T00:00:00"/>
        <d v="2009-08-05T00:00:00"/>
        <d v="2009-08-06T00:00:00"/>
        <d v="2009-08-07T00:00:00"/>
        <d v="2009-08-08T00:00:00"/>
        <d v="2009-08-10T00:00:00"/>
        <d v="2009-08-11T00:00:00"/>
        <d v="2009-08-12T00:00:00"/>
        <d v="2009-08-13T00:00:00"/>
        <d v="2009-08-14T00:00:00"/>
        <d v="2009-08-17T00:00:00"/>
        <d v="2009-08-18T00:00:00"/>
        <d v="2009-08-19T00:00:00"/>
        <d v="2009-08-20T00:00:00"/>
        <d v="2009-08-21T00:00:00"/>
        <d v="2009-08-22T00:00:00"/>
        <d v="2009-08-24T00:00:00"/>
        <d v="2009-08-25T00:00:00"/>
        <d v="2009-08-26T00:00:00"/>
        <d v="2009-08-27T00:00:00"/>
        <d v="2009-08-28T00:00:00"/>
        <d v="2009-08-29T00:00:00"/>
        <d v="2009-08-31T00:00:00"/>
        <d v="2009-09-01T00:00:00"/>
        <d v="2009-09-02T00:00:00"/>
        <d v="2009-09-03T00:00:00"/>
        <d v="2009-09-05T00:00:00"/>
        <d v="2009-09-07T00:00:00"/>
        <d v="2009-09-08T00:00:00"/>
        <d v="2009-09-09T00:00:00"/>
        <d v="2009-09-10T00:00:00"/>
        <d v="2009-09-11T00:00:00"/>
        <d v="2009-09-12T00:00:00"/>
        <d v="2009-09-14T00:00:00"/>
        <d v="2009-09-15T00:00:00"/>
        <d v="2009-09-16T00:00:00"/>
        <d v="2009-09-17T00:00:00"/>
        <d v="2009-09-18T00:00:00"/>
        <d v="2009-09-19T00:00:00"/>
        <d v="2009-09-21T00:00:00"/>
        <d v="2009-09-22T00:00:00"/>
        <d v="2009-09-23T00:00:00"/>
        <d v="2009-09-24T00:00:00"/>
        <d v="2009-09-25T00:00:00"/>
        <d v="2009-09-26T00:00:00"/>
        <d v="2009-09-28T00:00:00"/>
        <d v="2009-09-29T00:00:00"/>
        <d v="2009-09-30T00:00:00"/>
        <d v="2009-10-01T00:00:00"/>
        <d v="2009-10-03T00:00:00"/>
        <d v="2009-10-05T00:00:00"/>
        <d v="2009-10-06T00:00:00"/>
        <d v="2009-10-07T00:00:00"/>
        <d v="2009-10-08T00:00:00"/>
        <d v="2009-10-09T00:00:00"/>
        <d v="2009-10-10T00:00:00"/>
        <d v="2009-10-12T00:00:00"/>
        <d v="2009-10-13T00:00:00"/>
        <d v="2009-10-14T00:00:00"/>
        <d v="2009-10-15T00:00:00"/>
        <d v="2009-10-16T00:00:00"/>
        <d v="2009-10-19T00:00:00"/>
        <d v="2009-10-20T00:00:00"/>
        <d v="2009-10-21T00:00:00"/>
        <d v="2009-10-22T00:00:00"/>
        <d v="2009-10-23T00:00:00"/>
        <d v="2009-10-24T00:00:00"/>
        <d v="2009-10-26T00:00:00"/>
        <d v="2009-10-27T00:00:00"/>
        <d v="2009-10-28T00:00:00"/>
        <d v="2009-10-29T00:00:00"/>
        <d v="2009-10-30T00:00:00"/>
        <d v="2009-10-31T00:00:00"/>
        <d v="2009-11-02T00:00:00"/>
        <d v="2009-11-03T00:00:00"/>
        <d v="2009-11-04T00:00:00"/>
        <d v="2009-11-05T00:00:00"/>
        <d v="2009-11-06T00:00:00"/>
        <d v="2009-11-07T00:00:00"/>
        <d v="2009-11-09T00:00:00"/>
        <d v="2009-11-10T00:00:00"/>
        <d v="2009-11-11T00:00:00"/>
        <d v="2009-11-12T00:00:00"/>
        <d v="2009-11-13T00:00:00"/>
        <d v="2009-11-14T00:00:00"/>
        <d v="2009-11-16T00:00:00"/>
        <d v="2009-11-17T00:00:00"/>
        <d v="2009-11-18T00:00:00"/>
        <d v="2009-11-19T00:00:00"/>
        <d v="2009-11-20T00:00:00"/>
        <d v="2009-11-21T00:00:00"/>
        <d v="2009-11-23T00:00:00"/>
        <d v="2009-11-24T00:00:00"/>
        <d v="2009-11-25T00:00:00"/>
        <d v="2009-11-26T00:00:00"/>
        <d v="2009-11-27T00:00:00"/>
        <d v="2009-11-28T00:00:00"/>
        <d v="2009-11-30T00:00:00"/>
        <d v="2009-12-01T00:00:00"/>
        <d v="2009-12-02T00:00:00"/>
        <d v="2009-12-03T00:00:00"/>
        <d v="2009-12-04T00:00:00"/>
        <d v="2009-12-05T00:00:00"/>
        <d v="2009-12-07T00:00:00"/>
        <d v="2009-12-08T00:00:00"/>
        <d v="2009-12-09T00:00:00"/>
        <d v="2009-12-10T00:00:00"/>
        <d v="2009-12-11T00:00:00"/>
        <d v="2009-12-12T00:00:00"/>
        <d v="2009-12-14T00:00:00"/>
        <d v="2009-12-15T00:00:00"/>
        <d v="2009-12-16T00:00:00"/>
        <d v="2009-12-17T00:00:00"/>
        <d v="2009-12-18T00:00:00"/>
        <d v="2009-12-19T00:00:00"/>
        <d v="2009-12-21T00:00:00"/>
        <d v="2009-12-22T00:00:00"/>
        <d v="2009-12-23T00:00:00"/>
        <d v="2009-12-24T00:00:00"/>
        <d v="2009-12-25T00:00:00"/>
        <d v="2009-12-26T00:00:00"/>
        <d v="2009-12-28T00:00:00"/>
        <d v="2009-12-29T00:00:00"/>
        <d v="2009-12-30T00:00:00"/>
        <d v="2009-12-31T00:00:00"/>
        <d v="2010-01-01T00:00:00"/>
        <d v="2010-01-02T00:00:00"/>
        <d v="2010-01-04T00:00:00"/>
        <d v="2010-01-05T00:00:00"/>
        <d v="2010-01-06T00:00:00"/>
        <d v="2010-01-07T00:00:00"/>
        <d v="2010-01-08T00:00:00"/>
        <d v="2010-01-09T00:00:00"/>
        <d v="2010-01-11T00:00:00"/>
        <d v="2010-01-12T00:00:00"/>
        <d v="2010-01-13T00:00:00"/>
        <d v="2010-01-15T00:00:00"/>
        <d v="2010-01-16T00:00:00"/>
        <d v="2010-01-18T00:00:00"/>
        <d v="2010-01-19T00:00:00"/>
        <d v="2010-01-20T00:00:00"/>
        <d v="2010-01-21T00:00:00"/>
        <d v="2010-01-22T00:00:00"/>
        <d v="2010-01-23T00:00:00"/>
        <d v="2010-01-25T00:00:00"/>
        <d v="2010-01-27T00:00:00"/>
        <d v="2010-01-28T00:00:00"/>
        <d v="2010-01-29T00:00:00"/>
        <d v="2010-01-30T00:00:00"/>
        <d v="2010-02-01T00:00:00"/>
        <d v="2010-02-02T00:00:00"/>
        <d v="2010-02-03T00:00:00"/>
        <d v="2010-02-04T00:00:00"/>
        <d v="2010-02-05T00:00:00"/>
        <d v="2010-02-06T00:00:00"/>
        <d v="2010-02-08T00:00:00"/>
        <d v="2010-02-09T00:00:00"/>
        <d v="2010-02-10T00:00:00"/>
        <d v="2010-02-11T00:00:00"/>
        <d v="2010-02-12T00:00:00"/>
        <d v="2010-02-13T00:00:00"/>
        <d v="2010-02-15T00:00:00"/>
        <d v="2010-02-16T00:00:00"/>
        <d v="2010-02-17T00:00:00"/>
        <d v="2010-02-18T00:00:00"/>
        <d v="2010-02-19T00:00:00"/>
        <d v="2010-02-20T00:00:00"/>
        <d v="2010-02-22T00:00:00"/>
        <d v="2010-02-23T00:00:00"/>
        <d v="2010-02-24T00:00:00"/>
        <d v="2010-02-25T00:00:00"/>
        <d v="2010-02-26T00:00:00"/>
        <d v="2010-02-27T00:00:00"/>
        <d v="2010-03-01T00:00:00"/>
        <d v="2010-03-02T00:00:00"/>
        <d v="2010-03-03T00:00:00"/>
        <d v="2010-03-04T00:00:00"/>
        <d v="2010-03-05T00:00:00"/>
        <d v="2010-03-06T00:00:00"/>
        <d v="2010-03-08T00:00:00"/>
        <d v="2010-03-09T00:00:00"/>
        <d v="2010-03-10T00:00:00"/>
        <d v="2010-03-11T00:00:00"/>
        <d v="2010-03-12T00:00:00"/>
        <d v="2010-03-13T00:00:00"/>
        <d v="2010-03-15T00:00:00"/>
        <d v="2010-03-17T00:00:00"/>
        <d v="2010-03-18T00:00:00"/>
        <d v="2010-03-19T00:00:00"/>
        <d v="2010-03-20T00:00:00"/>
        <d v="2010-03-22T00:00:00"/>
        <d v="2010-03-23T00:00:00"/>
        <d v="2010-03-24T00:00:00"/>
        <d v="2010-03-25T00:00:00"/>
        <d v="2010-03-26T00:00:00"/>
        <d v="2010-03-27T00:00:00"/>
        <d v="2010-03-29T00:00:00"/>
        <d v="2010-03-30T00:00:00"/>
        <d v="2010-03-31T00:00:00"/>
        <d v="2010-04-01T00:00:00"/>
        <d v="2010-04-02T00:00:00"/>
        <d v="2010-04-03T00:00:00"/>
        <d v="2010-04-05T00:00:00"/>
        <d v="2010-04-06T00:00:00"/>
        <d v="2010-04-07T00:00:00"/>
        <d v="2010-04-08T00:00:00"/>
        <d v="2010-04-09T00:00:00"/>
        <d v="2010-04-10T00:00:00"/>
        <d v="2010-04-12T00:00:00"/>
        <d v="2010-04-13T00:00:00"/>
        <d v="2010-04-14T00:00:00"/>
        <d v="2010-04-15T00:00:00"/>
        <d v="2010-04-16T00:00:00"/>
        <d v="2010-04-17T00:00:00"/>
        <d v="2010-04-19T00:00:00"/>
        <d v="2010-04-20T00:00:00"/>
        <d v="2010-04-21T00:00:00"/>
        <d v="2010-04-22T00:00:00"/>
        <d v="2010-04-23T00:00:00"/>
        <d v="2010-04-24T00:00:00"/>
        <d v="2010-04-26T00:00:00"/>
        <d v="2010-04-27T00:00:00"/>
        <d v="2010-04-28T00:00:00"/>
        <d v="2010-04-29T00:00:00"/>
        <d v="2010-04-30T00:00:00"/>
        <d v="2010-05-03T00:00:00"/>
        <d v="2010-05-04T00:00:00"/>
        <d v="2010-05-05T00:00:00"/>
        <d v="2010-05-06T00:00:00"/>
        <d v="2010-05-07T00:00:00"/>
        <d v="2010-05-08T00:00:00"/>
        <d v="2010-05-10T00:00:00"/>
        <d v="2010-05-11T00:00:00"/>
        <d v="2010-05-12T00:00:00"/>
        <d v="2010-05-13T00:00:00"/>
        <d v="2010-05-14T00:00:00"/>
        <d v="2010-05-15T00:00:00"/>
        <d v="2010-05-17T00:00:00"/>
        <d v="2010-05-18T00:00:00"/>
        <d v="2010-05-19T00:00:00"/>
        <d v="2010-05-20T00:00:00"/>
        <d v="2010-05-21T00:00:00"/>
        <d v="2010-05-22T00:00:00"/>
        <d v="2010-05-24T00:00:00"/>
        <d v="2010-05-25T00:00:00"/>
        <d v="2010-05-26T00:00:00"/>
        <d v="2010-05-27T00:00:00"/>
        <d v="2010-05-28T00:00:00"/>
        <d v="2010-05-29T00:00:00"/>
        <d v="2010-05-31T00:00:00"/>
        <d v="2010-06-01T00:00:00"/>
        <d v="2010-06-02T00:00:00"/>
        <d v="2010-06-03T00:00:00"/>
        <d v="2010-06-04T00:00:00"/>
        <d v="2010-06-05T00:00:00"/>
        <d v="2010-06-07T00:00:00"/>
        <d v="2010-06-08T00:00:00"/>
        <d v="2010-06-09T00:00:00"/>
        <d v="2010-06-10T00:00:00"/>
        <d v="2010-06-11T00:00:00"/>
        <d v="2010-06-12T00:00:00"/>
        <d v="2010-06-14T00:00:00"/>
        <d v="2010-06-15T00:00:00"/>
        <d v="2010-06-16T00:00:00"/>
        <d v="2010-06-17T00:00:00"/>
        <d v="2010-06-18T00:00:00"/>
        <d v="2010-06-19T00:00:00"/>
        <d v="2010-06-21T00:00:00"/>
        <d v="2010-06-22T00:00:00"/>
        <d v="2010-06-23T00:00:00"/>
        <d v="2010-06-24T00:00:00"/>
        <d v="2010-06-25T00:00:00"/>
        <d v="2010-06-26T00:00:00"/>
        <d v="2010-06-28T00:00:00"/>
        <d v="2010-06-29T00:00:00"/>
        <d v="2010-06-30T00:00:00"/>
        <d v="2010-07-01T00:00:00"/>
        <d v="2010-07-02T00:00:00"/>
        <d v="2010-07-03T00:00:00"/>
        <d v="2010-07-05T00:00:00"/>
        <d v="2010-07-06T00:00:00"/>
        <d v="2010-07-07T00:00:00"/>
        <d v="2010-07-08T00:00:00"/>
        <d v="2010-07-09T00:00:00"/>
        <d v="2010-07-10T00:00:00"/>
        <d v="2010-07-12T00:00:00"/>
        <d v="2010-07-13T00:00:00"/>
        <d v="2010-07-14T00:00:00"/>
        <d v="2010-07-15T00:00:00"/>
        <d v="2010-07-16T00:00:00"/>
        <d v="2010-07-17T00:00:00"/>
        <d v="2010-07-19T00:00:00"/>
        <d v="2010-07-20T00:00:00"/>
        <d v="2010-07-21T00:00:00"/>
        <d v="2010-07-22T00:00:00"/>
        <d v="2010-07-23T00:00:00"/>
        <d v="2010-07-24T00:00:00"/>
        <d v="2010-07-26T00:00:00"/>
        <d v="2010-07-27T00:00:00"/>
        <d v="2010-07-28T00:00:00"/>
        <d v="2010-07-29T00:00:00"/>
        <d v="2010-07-30T00:00:00"/>
        <d v="2010-07-31T00:00:00"/>
        <d v="2010-08-02T00:00:00"/>
        <d v="2010-08-03T00:00:00"/>
        <d v="2010-08-04T00:00:00"/>
        <d v="2010-08-05T00:00:00"/>
        <d v="2010-08-06T00:00:00"/>
        <d v="2010-08-07T00:00:00"/>
        <d v="2010-08-09T00:00:00"/>
        <d v="2010-08-10T00:00:00"/>
        <d v="2010-08-11T00:00:00"/>
        <d v="2010-08-12T00:00:00"/>
        <d v="2010-08-13T00:00:00"/>
        <d v="2010-08-14T00:00:00"/>
        <d v="2010-08-16T00:00:00"/>
        <d v="2010-08-17T00:00:00"/>
        <d v="2010-08-18T00:00:00"/>
        <d v="2010-08-19T00:00:00"/>
        <d v="2010-08-20T00:00:00"/>
        <d v="2010-08-21T00:00:00"/>
        <d v="2010-08-23T00:00:00"/>
        <d v="2010-08-24T00:00:00"/>
        <d v="2010-08-25T00:00:00"/>
        <d v="2010-08-26T00:00:00"/>
        <d v="2010-08-27T00:00:00"/>
        <d v="2010-08-28T00:00:00"/>
        <d v="2010-08-30T00:00:00"/>
        <d v="2010-08-31T00:00:00"/>
        <d v="2010-09-01T00:00:00"/>
        <d v="2010-09-02T00:00:00"/>
        <d v="2010-09-03T00:00:00"/>
        <d v="2010-09-04T00:00:00"/>
        <d v="2010-09-06T00:00:00"/>
        <d v="2010-09-07T00:00:00"/>
        <d v="2010-09-08T00:00:00"/>
        <d v="2010-09-09T00:00:00"/>
        <d v="2010-09-10T00:00:00"/>
        <d v="2010-09-13T00:00:00"/>
        <d v="2010-09-14T00:00:00"/>
        <d v="2010-09-15T00:00:00"/>
        <d v="2010-09-16T00:00:00"/>
        <d v="2010-09-17T00:00:00"/>
        <d v="2010-09-18T00:00:00"/>
        <d v="2010-09-20T00:00:00"/>
        <d v="2010-09-21T00:00:00"/>
        <d v="2010-09-22T00:00:00"/>
        <d v="2010-09-23T00:00:00"/>
        <d v="2010-09-24T00:00:00"/>
        <d v="2010-09-25T00:00:00"/>
        <d v="2010-09-27T00:00:00"/>
        <d v="2010-09-28T00:00:00"/>
        <d v="2010-09-29T00:00:00"/>
        <d v="2010-09-30T00:00:00"/>
        <d v="2010-10-01T00:00:00"/>
        <d v="2010-10-04T00:00:00"/>
        <d v="2010-10-05T00:00:00"/>
        <d v="2010-10-06T00:00:00"/>
        <d v="2010-10-07T00:00:00"/>
        <d v="2010-10-08T00:00:00"/>
        <d v="2010-10-09T00:00:00"/>
        <d v="2010-10-11T00:00:00"/>
        <d v="2010-10-12T00:00:00"/>
        <d v="2010-10-13T00:00:00"/>
        <d v="2010-10-14T00:00:00"/>
        <d v="2010-10-15T00:00:00"/>
        <d v="2010-10-16T00:00:00"/>
        <d v="2010-10-18T00:00:00"/>
        <d v="2010-10-19T00:00:00"/>
        <d v="2010-10-20T00:00:00"/>
        <d v="2010-10-21T00:00:00"/>
        <d v="2010-10-22T00:00:00"/>
        <d v="2010-10-23T00:00:00"/>
        <d v="2010-10-24T00:00:00"/>
        <d v="2010-10-25T00:00:00"/>
        <d v="2010-10-26T00:00:00"/>
        <d v="2010-10-27T00:00:00"/>
        <d v="2010-10-28T00:00:00"/>
        <d v="2010-10-29T00:00:00"/>
        <d v="2010-10-30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2T00:00:00"/>
        <d v="2010-11-23T00:00:00"/>
        <d v="2010-11-24T00:00:00"/>
        <d v="2010-11-25T00:00:00"/>
        <d v="2010-11-26T00:00:00"/>
        <d v="2010-11-27T00:00:00"/>
        <d v="2010-11-29T00:00:00"/>
        <d v="2010-11-30T00:00:00"/>
        <d v="2010-12-01T00:00:00"/>
        <d v="2010-12-02T00:00:00"/>
        <d v="2010-12-03T00:00:00"/>
        <d v="2010-12-04T00:00:00"/>
        <d v="2010-12-06T00:00:00"/>
        <d v="2010-12-07T00:00:00"/>
        <d v="2010-12-08T00:00:00"/>
        <d v="2010-12-09T00:00:00"/>
        <d v="2010-12-10T00:00:00"/>
        <d v="2010-12-11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4T00:00:00"/>
        <d v="2011-01-25T00:00:00"/>
        <d v="2011-01-26T00:00:00"/>
        <d v="2011-01-27T00:00:00"/>
        <d v="2011-01-28T00:00:00"/>
        <d v="2011-01-29T00:00:00"/>
        <d v="2011-01-30T00:00:00"/>
        <d v="2011-01-31T00:00:00"/>
        <d v="2011-02-01T00:00:00"/>
        <d v="2011-02-02T00:00:00"/>
        <d v="2011-02-03T00:00:00"/>
        <d v="2011-02-04T00:00:00"/>
        <d v="2011-02-05T00:00:00"/>
        <d v="2011-02-07T00:00:00"/>
        <d v="2011-02-08T00:00:00"/>
        <d v="2011-02-09T00:00:00"/>
        <d v="2011-02-10T00:00:00"/>
        <d v="2011-02-11T00:00:00"/>
        <d v="2011-02-12T00:00:00"/>
        <d v="2011-02-13T00:00:00"/>
        <d v="2011-02-14T00:00:00"/>
        <d v="2011-02-15T00:00:00"/>
        <d v="2011-02-16T00:00:00"/>
        <d v="2011-02-17T00:00:00"/>
        <d v="2011-02-18T00:00:00"/>
        <d v="2011-02-19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5T00:00:00"/>
        <d v="2011-12-06T00:00:00"/>
        <d v="2011-12-07T00:00:00"/>
        <d v="2011-12-08T00:00:00"/>
        <d v="2011-12-09T00:00:00"/>
        <d v="2011-12-10T00:00:00"/>
        <d v="2011-12-12T00:00:00"/>
        <d v="2011-12-13T00:00:00"/>
        <d v="2011-12-14T00:00:00"/>
        <d v="2011-12-15T00:00:00"/>
        <d v="2011-12-16T00:00:00"/>
        <d v="2011-12-17T00:00:00"/>
        <d v="2011-12-19T00:00:00"/>
        <d v="2011-12-20T00:00:00"/>
        <d v="2011-12-21T00:00:00"/>
        <d v="2011-12-22T00:00:00"/>
        <d v="2011-12-23T00:00:00"/>
        <d v="2011-12-24T00:00:00"/>
        <d v="2011-12-26T00:00:00"/>
        <d v="2011-12-27T00:00:00"/>
        <d v="2011-12-28T00:00:00"/>
        <d v="2011-12-29T00:00:00"/>
        <d v="2011-12-30T00:00:00"/>
        <d v="2011-12-31T00:00:00"/>
        <d v="2012-01-02T00:00:00"/>
        <d v="2012-01-03T00:00:00"/>
        <d v="2012-01-04T00:00:00"/>
        <d v="2012-01-05T00:00:00"/>
        <d v="2012-01-06T00:00:00"/>
        <d v="2012-01-07T00:00:00"/>
        <d v="2012-01-09T00:00:00"/>
        <d v="2012-01-10T00:00:00"/>
        <d v="2012-01-11T00:00:00"/>
        <d v="2012-01-12T00:00:00"/>
        <d v="2012-01-13T00:00:00"/>
        <d v="2012-01-16T00:00:00"/>
        <d v="2012-01-17T00:00:00"/>
        <d v="2012-01-18T00:00:00"/>
        <d v="2012-01-19T00:00:00"/>
        <d v="2012-01-20T00:00:00"/>
        <d v="2012-01-21T00:00:00"/>
        <d v="2012-01-23T00:00:00"/>
        <d v="2012-01-24T00:00:00"/>
        <d v="2012-01-25T00:00:00"/>
        <d v="2012-01-26T00:00:00"/>
        <d v="2012-01-27T00:00:00"/>
        <d v="2012-01-28T00:00:00"/>
        <d v="2012-01-30T00:00:00"/>
        <d v="2012-01-31T00:00:00"/>
        <d v="2012-02-01T00:00:00"/>
        <d v="2012-02-02T00:00:00"/>
        <d v="2012-02-03T00:00:00"/>
        <d v="2012-02-04T00:00:00"/>
        <d v="2012-02-06T00:00:00"/>
        <d v="2012-02-07T00:00:00"/>
        <d v="2012-02-08T00:00:00"/>
        <d v="2012-02-09T00:00:00"/>
        <d v="2012-02-10T00:00:00"/>
        <d v="2012-02-11T00:00:00"/>
        <d v="2012-02-13T00:00:00"/>
        <d v="2012-02-14T00:00:00"/>
        <d v="2012-02-15T00:00:00"/>
        <d v="2012-02-16T00:00:00"/>
        <d v="2012-02-17T00:00:00"/>
        <d v="2012-02-18T00:00:00"/>
        <d v="2012-03-01T00:00:00"/>
        <d v="2012-03-02T00:00:00"/>
        <d v="2012-03-03T00:00:00"/>
        <d v="2012-03-04T00:00:00"/>
        <d v="2012-03-05T00:00:00"/>
        <d v="2012-03-06T00:00:00"/>
        <d v="2012-03-07T00:00:00"/>
        <d v="2012-03-08T00:00:00"/>
        <d v="2012-03-09T00:00:00"/>
        <d v="2012-03-10T00:00:00"/>
        <d v="2012-03-12T00:00:00"/>
        <d v="2012-03-13T00:00:00"/>
        <d v="2012-03-14T00:00:00"/>
        <d v="2012-03-15T00:00:00"/>
        <d v="2012-03-16T00:00:00"/>
        <d v="2012-03-17T00:00:00"/>
        <d v="2012-03-19T00:00:00"/>
        <d v="2012-03-20T00:00:00"/>
        <d v="2012-03-21T00:00:00"/>
        <d v="2012-03-22T00:00:00"/>
        <d v="2012-03-23T00:00:00"/>
        <d v="2012-03-24T00:00:00"/>
        <d v="2012-03-26T00:00:00"/>
        <d v="2012-03-27T00:00:00"/>
        <d v="2012-03-28T00:00:00"/>
        <d v="2012-03-29T00:00:00"/>
        <d v="2012-03-30T00:00:00"/>
        <d v="2012-03-31T00:00:00"/>
        <d v="2012-04-01T00:00:00"/>
        <d v="2012-04-02T00:00:00"/>
        <d v="2012-04-03T00:00:00"/>
        <d v="2012-04-04T00:00:00"/>
        <d v="2012-04-05T00:00:00"/>
        <d v="2012-04-06T00:00:00"/>
        <d v="2012-04-07T00:00:00"/>
        <d v="2012-04-09T00:00:00"/>
        <d v="2012-04-10T00:00:00"/>
        <d v="2012-04-11T00:00:00"/>
        <d v="2012-04-12T00:00:00"/>
        <d v="2012-04-13T00:00:00"/>
        <d v="2012-04-14T00:00:00"/>
        <d v="2012-04-16T00:00:00"/>
        <d v="2012-04-17T00:00:00"/>
        <d v="2012-04-18T00:00:00"/>
        <d v="2012-04-19T00:00:00"/>
        <d v="2012-04-20T00:00:00"/>
        <d v="2012-04-21T00:00:00"/>
        <d v="2012-04-23T00:00:00"/>
        <d v="2012-04-24T00:00:00"/>
        <d v="2012-04-25T00:00:00"/>
        <d v="2012-04-26T00:00:00"/>
        <d v="2012-04-27T00:00:00"/>
        <d v="2012-04-28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1T00:00:00"/>
        <d v="2012-05-22T00:00:00"/>
        <d v="2012-05-24T00:00:00"/>
        <d v="2012-05-25T00:00:00"/>
        <d v="2012-05-26T00:00:00"/>
        <d v="2012-05-28T00:00:00"/>
        <d v="2012-05-29T00:00:00"/>
        <d v="2012-05-30T00:00:00"/>
        <d v="2012-05-31T00:00:00"/>
        <d v="2012-06-01T00:00:00"/>
        <d v="2012-06-02T00:00:00"/>
        <d v="2012-06-03T00:00:00"/>
        <d v="2012-06-04T00:00:00"/>
        <d v="2012-06-05T00:00:00"/>
        <d v="2012-06-06T00:00:00"/>
        <d v="2012-06-07T00:00:00"/>
        <d v="2012-06-08T00:00:00"/>
        <d v="2012-06-09T00:00:00"/>
        <d v="2012-06-11T00:00:00"/>
        <d v="2012-06-12T00:00:00"/>
        <d v="2012-06-13T00:00:00"/>
        <d v="2012-06-14T00:00:00"/>
        <d v="2012-06-15T00:00:00"/>
        <d v="2012-06-16T00:00:00"/>
        <d v="2012-06-18T00:00:00"/>
        <d v="2012-06-19T00:00:00"/>
        <d v="2012-06-20T00:00:00"/>
        <d v="2012-06-21T00:00:00"/>
        <d v="2012-06-22T00:00:00"/>
        <d v="2012-06-23T00:00:00"/>
        <d v="2012-06-25T00:00:00"/>
        <d v="2012-06-26T00:00:00"/>
        <d v="2012-06-27T00:00:00"/>
        <d v="2012-06-28T00:00:00"/>
        <d v="2012-06-29T00:00:00"/>
        <d v="2012-06-30T00:00:00"/>
        <d v="2012-07-02T00:00:00"/>
        <d v="2012-07-03T00:00:00"/>
        <d v="2012-07-04T00:00:00"/>
        <d v="2012-07-05T00:00:00"/>
        <d v="2012-07-06T00:00:00"/>
        <d v="2012-07-07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30T00:00:00"/>
        <d v="2012-07-31T00:00:00"/>
        <d v="2012-08-01T00:00:00"/>
        <d v="2012-08-02T00:00:00"/>
        <d v="2012-08-03T00:00:00"/>
        <d v="2012-08-04T00:00:00"/>
        <d v="2012-08-06T00:00:00"/>
        <d v="2012-08-07T00:00:00"/>
        <d v="2012-08-08T00:00:00"/>
        <d v="2012-08-09T00:00:00"/>
        <d v="2012-08-10T00:00:00"/>
        <d v="2012-08-11T00:00:00"/>
        <d v="2012-08-13T00:00:00"/>
        <d v="2012-08-14T00:00:00"/>
        <d v="2012-08-15T00:00:00"/>
        <d v="2012-08-16T00:00:00"/>
        <d v="2012-08-17T00:00:00"/>
        <d v="2012-08-18T00:00:00"/>
        <d v="2012-08-19T00:00:00"/>
        <d v="2012-08-20T00:00:00"/>
        <d v="2012-08-21T00:00:00"/>
        <d v="2012-08-22T00:00:00"/>
        <d v="2012-08-23T00:00:00"/>
        <d v="2012-08-24T00:00:00"/>
        <d v="2012-08-25T00:00:00"/>
        <d v="2012-08-27T00:00:00"/>
        <d v="2012-08-28T00:00:00"/>
        <d v="2012-08-29T00:00:00"/>
        <d v="2012-08-30T00:00:00"/>
        <d v="2012-08-31T00:00:00"/>
        <d v="2012-09-01T00:00:00"/>
        <d v="2012-09-03T00:00:00"/>
        <d v="2012-09-04T00:00:00"/>
        <d v="2012-09-05T00:00:00"/>
        <d v="2012-09-06T00:00:00"/>
        <d v="2012-09-07T00:00:00"/>
        <d v="2012-09-08T00:00:00"/>
        <d v="2012-09-10T00:00:00"/>
        <d v="2012-09-11T00:00:00"/>
        <d v="2012-09-12T00:00:00"/>
        <d v="2012-09-13T00:00:00"/>
        <d v="2012-09-14T00:00:00"/>
        <d v="2012-09-15T00:00:00"/>
        <d v="2012-09-17T00:00:00"/>
        <d v="2012-09-18T00:00:00"/>
        <d v="2012-09-19T00:00:00"/>
        <d v="2012-09-20T00:00:00"/>
        <d v="2012-09-21T00:00:00"/>
        <d v="2012-09-22T00:00:00"/>
        <d v="2012-09-24T00:00:00"/>
        <d v="2012-09-25T00:00:00"/>
        <d v="2012-09-26T00:00:00"/>
        <d v="2012-09-27T00:00:00"/>
        <d v="2012-09-28T00:00:00"/>
        <d v="2012-09-29T00:00:00"/>
        <d v="2012-10-01T00:00:00"/>
        <d v="2012-10-02T00:00:00"/>
        <d v="2012-10-03T00:00:00"/>
        <d v="2012-10-04T00:00:00"/>
        <d v="2012-10-05T00:00:00"/>
        <d v="2012-10-06T00:00:00"/>
        <d v="2012-10-07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7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5T00:00:00"/>
        <d v="2012-11-16T00:00:00"/>
        <d v="2012-11-17T00:00:00"/>
        <d v="2012-11-19T00:00:00"/>
        <d v="2012-11-20T00:00:00"/>
        <d v="2012-11-21T00:00:00"/>
        <d v="2012-11-22T00:00:00"/>
        <d v="2012-11-23T00:00:00"/>
        <d v="2012-11-24T00:00:00"/>
        <d v="2012-11-26T00:00:00"/>
        <d v="2012-11-27T00:00:00"/>
        <d v="2012-11-28T00:00:00"/>
        <d v="2012-11-29T00:00:00"/>
        <d v="2012-11-30T00:00:00"/>
        <d v="2012-12-01T00:00:00"/>
        <d v="2012-12-03T00:00:00"/>
        <d v="2012-12-04T00:00:00"/>
        <d v="2012-12-05T00:00:00"/>
        <d v="2012-12-06T00:00:00"/>
        <d v="2012-12-07T00:00:00"/>
        <d v="2012-12-08T00:00:00"/>
        <d v="2012-12-10T00:00:00"/>
        <d v="2012-12-11T00:00:00"/>
        <d v="2012-12-12T00:00:00"/>
        <d v="2012-12-13T00:00:00"/>
        <d v="2012-12-14T00:00:00"/>
        <d v="2012-12-15T00:00:00"/>
        <d v="2012-12-17T00:00:00"/>
        <d v="2012-12-18T00:00:00"/>
        <d v="2012-12-19T00:00:00"/>
        <d v="2012-12-20T00:00:00"/>
        <d v="2012-12-21T00:00:00"/>
        <d v="2012-12-22T00:00:00"/>
        <d v="2012-12-24T00:00:00"/>
        <d v="2012-12-25T00:00:00"/>
        <d v="2012-12-26T00:00:00"/>
        <d v="2012-12-27T00:00:00"/>
        <d v="2012-12-28T00:00:00"/>
        <d v="2012-12-29T00:00:00"/>
        <d v="2012-12-31T00:00:00"/>
        <d v="2013-01-01T00:00:00"/>
        <d v="2013-01-02T00:00:00"/>
        <d v="2013-01-03T00:00:00"/>
        <d v="2013-01-04T00:00:00"/>
        <d v="2013-01-05T00:00:00"/>
        <d v="2013-01-06T00:00:00"/>
        <d v="2013-01-07T00:00:00"/>
        <d v="2013-01-08T00:00:00"/>
        <d v="2013-01-09T00:00:00"/>
        <d v="2013-01-10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8T00:00:00"/>
        <d v="2013-01-29T00:00:00"/>
        <d v="2013-01-30T00:00:00"/>
        <d v="2013-01-31T00:00:00"/>
        <d v="2013-02-01T00:00:00"/>
        <d v="2013-02-02T00:00:00"/>
        <d v="2013-02-03T00:00:00"/>
        <d v="2013-02-04T00:00:00"/>
        <d v="2013-02-05T00:00:00"/>
        <d v="2013-02-06T00:00:00"/>
        <d v="2013-02-07T00:00:00"/>
        <d v="2013-02-08T00:00:00"/>
        <d v="2013-02-09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4T00:00:00"/>
        <d v="2013-03-05T00:00:00"/>
        <d v="2013-03-06T00:00:00"/>
        <d v="2013-03-07T00:00:00"/>
        <d v="2013-03-08T00:00:00"/>
        <d v="2013-03-09T00:00:00"/>
        <d v="2013-03-11T00:00:00"/>
        <d v="2013-03-12T00:00:00"/>
        <d v="2013-03-13T00:00:00"/>
        <d v="2013-03-14T00:00:00"/>
        <d v="2013-03-15T00:00:00"/>
        <d v="2013-03-16T00:00:00"/>
        <d v="2013-03-18T00:00:00"/>
        <d v="2013-03-19T00:00:00"/>
        <d v="2013-03-20T00:00:00"/>
        <d v="2013-03-21T00:00:00"/>
        <d v="2013-03-22T00:00:00"/>
        <d v="2013-03-23T00:00:00"/>
        <d v="2013-03-25T00:00:00"/>
        <d v="2013-03-26T00:00:00"/>
        <d v="2013-03-27T00:00:00"/>
        <d v="2013-03-28T00:00:00"/>
        <d v="2013-03-29T00:00:00"/>
        <d v="2013-03-30T00:00:00"/>
        <d v="2013-04-01T00:00:00"/>
        <d v="2013-04-02T00:00:00"/>
        <d v="2013-04-03T00:00:00"/>
        <d v="2013-04-04T00:00:00"/>
        <d v="2013-04-05T00:00:00"/>
        <d v="2013-04-06T00:00:00"/>
        <d v="2013-04-08T00:00:00"/>
        <d v="2013-04-09T00:00:00"/>
        <d v="2013-04-10T00:00:00"/>
        <d v="2013-04-11T00:00:00"/>
        <d v="2013-04-12T00:00:00"/>
        <d v="2013-04-13T00:00:00"/>
        <d v="2013-04-15T00:00:00"/>
        <d v="2013-04-16T00:00:00"/>
        <d v="2013-04-17T00:00:00"/>
        <d v="2013-04-18T00:00:00"/>
        <d v="2013-04-19T00:00:00"/>
        <d v="2013-04-20T00:00:00"/>
        <d v="2013-04-22T00:00:00"/>
        <d v="2013-04-23T00:00:00"/>
        <d v="2013-04-24T00:00:00"/>
        <d v="2013-04-25T00:00:00"/>
        <d v="2013-04-26T00:00:00"/>
        <d v="2013-04-27T00:00:00"/>
        <d v="2013-04-29T00:00:00"/>
        <d v="2013-04-30T00:00:00"/>
        <d v="2013-05-02T00:00:00"/>
        <d v="2013-05-03T00:00:00"/>
        <d v="2013-05-04T00:00:00"/>
        <d v="2013-05-06T00:00:00"/>
        <d v="2013-05-07T00:00:00"/>
        <d v="2013-05-08T00:00:00"/>
        <d v="2013-05-09T00:00:00"/>
        <d v="2013-05-10T00:00:00"/>
        <d v="2013-05-11T00:00:00"/>
        <d v="2013-05-13T00:00:00"/>
        <d v="2013-05-14T00:00:00"/>
        <d v="2013-05-15T00:00:00"/>
        <d v="2013-05-16T00:00:00"/>
        <d v="2013-05-17T00:00:00"/>
        <d v="2013-05-18T00:00:00"/>
        <d v="2013-05-20T00:00:00"/>
        <d v="2013-05-21T00:00:00"/>
        <d v="2013-05-22T00:00:00"/>
        <d v="2013-05-23T00:00:00"/>
        <d v="2013-05-24T00:00:00"/>
        <d v="2013-05-25T00:00:00"/>
        <d v="2013-05-27T00:00:00"/>
        <d v="2013-05-28T00:00:00"/>
        <d v="2013-05-29T00:00:00"/>
        <d v="2013-05-30T00:00:00"/>
        <d v="2013-05-31T00:00:00"/>
        <d v="2013-06-01T00:00:00"/>
        <d v="2013-06-03T00:00:00"/>
        <d v="2013-06-04T00:00:00"/>
        <d v="2013-06-05T00:00:00"/>
        <d v="2013-06-06T00:00:00"/>
        <d v="2013-06-07T00:00:00"/>
        <d v="2013-06-08T00:00:00"/>
        <d v="2013-06-10T00:00:00"/>
        <d v="2013-06-11T00:00:00"/>
        <d v="2013-06-12T00:00:00"/>
        <d v="2013-06-13T00:00:00"/>
        <d v="2013-06-14T00:00:00"/>
        <d v="2013-06-15T00:00:00"/>
        <d v="2013-06-17T00:00:00"/>
        <d v="2013-06-18T00:00:00"/>
        <d v="2013-06-19T00:00:00"/>
        <d v="2013-06-20T00:00:00"/>
        <d v="2013-06-21T00:00:00"/>
        <d v="2013-06-22T00:00:00"/>
        <d v="2013-06-24T00:00:00"/>
        <d v="2013-06-25T00:00:00"/>
        <d v="2013-06-26T00:00:00"/>
        <d v="2013-06-27T00:00:00"/>
        <d v="2013-06-28T00:00:00"/>
        <d v="2013-06-29T00:00:00"/>
        <d v="2013-07-01T00:00:00"/>
        <d v="2013-07-02T00:00:00"/>
        <d v="2013-07-03T00:00:00"/>
        <d v="2013-07-04T00:00:00"/>
        <d v="2013-07-05T00:00:00"/>
        <d v="2013-07-06T00:00:00"/>
        <d v="2013-07-08T00:00:00"/>
        <d v="2013-07-09T00:00:00"/>
        <d v="2013-07-10T00:00:00"/>
        <d v="2013-07-11T00:00:00"/>
        <d v="2013-07-12T00:00:00"/>
        <d v="2013-07-13T00:00:00"/>
        <d v="2013-07-15T00:00:00"/>
        <d v="2013-07-16T00:00:00"/>
        <d v="2013-07-17T00:00:00"/>
        <d v="2013-07-18T00:00:00"/>
        <d v="2013-07-19T00:00:00"/>
        <d v="2013-07-20T00:00:00"/>
        <d v="2013-07-22T00:00:00"/>
        <d v="2013-07-23T00:00:00"/>
        <d v="2013-07-24T00:00:00"/>
        <d v="2013-07-25T00:00:00"/>
        <d v="2013-07-26T00:00:00"/>
        <d v="2013-07-27T00:00:00"/>
        <d v="2013-07-29T00:00:00"/>
        <d v="2013-07-30T00:00:00"/>
        <d v="2013-07-31T00:00:00"/>
        <d v="2013-08-01T00:00:00"/>
        <d v="2013-08-02T00:00:00"/>
        <d v="2013-08-03T00:00:00"/>
        <d v="2013-08-05T00:00:00"/>
        <d v="2013-08-06T00:00:00"/>
        <d v="2013-08-07T00:00:00"/>
        <d v="2013-08-08T00:00:00"/>
        <d v="2013-08-09T00:00:00"/>
        <d v="2013-08-10T00:00:00"/>
        <d v="2013-08-12T00:00:00"/>
        <d v="2013-08-13T00:00:00"/>
        <d v="2013-08-14T00:00:00"/>
        <d v="2013-08-16T00:00:00"/>
        <d v="2013-08-17T00:00:00"/>
        <d v="2013-08-19T00:00:00"/>
        <d v="2013-08-20T00:00:00"/>
        <d v="2013-08-21T00:00:00"/>
        <d v="2013-08-22T00:00:00"/>
        <d v="2013-08-23T00:00:00"/>
        <d v="2013-08-24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6T00:00:00"/>
        <d v="2013-09-17T00:00:00"/>
        <d v="2013-09-18T00:00:00"/>
        <d v="2013-09-19T00:00:00"/>
        <d v="2013-09-20T00:00:00"/>
        <d v="2013-09-21T00:00:00"/>
        <d v="2013-09-23T00:00:00"/>
        <d v="2013-09-24T00:00:00"/>
        <d v="2013-09-25T00:00:00"/>
        <d v="2013-09-26T00:00:00"/>
        <d v="2013-09-27T00:00:00"/>
        <d v="2013-09-28T00:00:00"/>
        <d v="2013-09-30T00:00:00"/>
        <d v="2013-10-01T00:00:00"/>
        <d v="2013-10-02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19T00:00:00"/>
        <d v="2013-10-21T00:00:00"/>
        <d v="2013-10-22T00:00:00"/>
        <d v="2013-10-23T00:00:00"/>
        <d v="2013-10-24T00:00:00"/>
        <d v="2013-10-25T00:00:00"/>
        <d v="2013-10-26T00:00:00"/>
        <d v="2013-10-28T00:00:00"/>
        <d v="2013-10-29T00:00:00"/>
        <d v="2013-10-30T00:00:00"/>
        <d v="2013-10-31T00:00:00"/>
        <d v="2013-11-01T00:00:00"/>
        <d v="2013-11-04T00:00:00"/>
        <d v="2013-11-05T00:00:00"/>
        <d v="2013-11-06T00:00:00"/>
        <d v="2013-11-07T00:00:00"/>
        <d v="2013-11-08T00:00:00"/>
        <d v="2013-11-09T00:00:00"/>
        <d v="2013-11-11T00:00:00"/>
        <d v="2013-11-12T00:00:00"/>
        <d v="2013-11-13T00:00:00"/>
        <d v="2013-11-14T00:00:00"/>
        <d v="2013-11-15T00:00:00"/>
        <d v="2013-11-16T00:00:00"/>
        <d v="2013-11-18T00:00:00"/>
        <d v="2013-11-19T00:00:00"/>
        <d v="2013-11-20T00:00:00"/>
        <d v="2013-11-21T00:00:00"/>
        <d v="2013-11-22T00:00:00"/>
        <d v="2013-11-23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1T00:00:00"/>
        <d v="2013-12-23T00:00:00"/>
        <d v="2013-12-24T00:00:00"/>
        <d v="2013-12-25T00:00:00"/>
        <d v="2013-12-26T00:00:00"/>
        <d v="2013-12-27T00:00:00"/>
        <d v="2013-12-28T00:00:00"/>
        <d v="2013-12-30T00:00:00"/>
        <d v="2013-12-31T00:00:00"/>
        <d v="2014-01-01T00:00:00"/>
        <d v="2014-01-02T00:00:00"/>
        <d v="2014-01-03T00:00:00"/>
        <d v="2014-01-04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18T00:00:00"/>
        <d v="2014-02-19T00:00:00"/>
        <d v="2014-02-20T00:00:00"/>
        <d v="2014-02-21T00:00:00"/>
        <d v="2014-02-22T00:00:00"/>
        <d v="2014-02-24T00:00:00"/>
        <d v="2014-02-25T00:00:00"/>
        <d v="2014-02-26T00:00:00"/>
        <d v="2014-02-27T00:00:00"/>
        <d v="2014-02-28T00:00:00"/>
        <d v="2014-03-01T00:00:00"/>
        <d v="2014-03-03T00:00:00"/>
        <d v="2014-03-04T00:00:00"/>
        <d v="2014-03-05T00:00:00"/>
        <d v="2014-03-06T00:00:00"/>
        <d v="2014-03-07T00:00:00"/>
        <d v="2014-03-08T00:00:00"/>
        <d v="2014-03-10T00:00:00"/>
        <d v="2014-03-11T00:00:00"/>
        <d v="2014-03-12T00:00:00"/>
        <d v="2014-03-13T00:00:00"/>
        <d v="2014-03-14T00:00:00"/>
        <d v="2014-03-15T00:00:00"/>
        <d v="2014-03-17T00:00:00"/>
        <d v="2014-03-18T00:00:00"/>
        <d v="2014-03-19T00:00:00"/>
        <d v="2014-03-20T00:00:00"/>
        <d v="2014-03-21T00:00:00"/>
        <d v="2014-03-22T00:00:00"/>
        <d v="2014-03-24T00:00:00"/>
        <d v="2014-03-25T00:00:00"/>
        <d v="2014-03-26T00:00:00"/>
        <d v="2014-03-27T00:00:00"/>
        <d v="2014-03-28T00:00:00"/>
        <d v="2014-03-29T00:00:00"/>
        <d v="2014-03-31T00:00:00"/>
        <d v="2014-04-01T00:00:00"/>
        <d v="2014-04-02T00:00:00"/>
        <d v="2014-04-03T00:00:00"/>
        <d v="2014-04-04T00:00:00"/>
        <d v="2014-04-05T00:00:00"/>
        <d v="2014-04-07T00:00:00"/>
        <d v="2014-04-08T00:00:00"/>
        <d v="2014-04-09T00:00:00"/>
        <d v="2014-04-10T00:00:00"/>
        <d v="2014-04-11T00:00:00"/>
        <d v="2014-04-12T00:00:00"/>
        <d v="2014-04-14T00:00:00"/>
        <d v="2014-04-15T00:00:00"/>
        <d v="2014-04-16T00:00:00"/>
        <d v="2014-04-17T00:00:00"/>
        <d v="2014-04-18T00:00:00"/>
        <d v="2014-04-19T00:00:00"/>
        <d v="2014-04-21T00:00:00"/>
        <d v="2014-04-22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7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9T00:00:00"/>
        <d v="2014-06-10T00:00:00"/>
        <d v="2014-06-11T00:00:00"/>
        <d v="2014-06-12T00:00:00"/>
        <d v="2014-06-13T00:00:00"/>
        <d v="2014-06-14T00:00:00"/>
        <d v="2014-06-16T00:00:00"/>
        <d v="2014-06-17T00:00:00"/>
        <d v="2014-06-18T00:00:00"/>
        <d v="2014-06-19T00:00:00"/>
        <d v="2014-06-20T00:00:00"/>
        <d v="2014-06-21T00:00:00"/>
        <d v="2014-06-23T00:00:00"/>
        <d v="2014-06-24T00:00:00"/>
        <d v="2014-06-25T00:00:00"/>
        <d v="2014-06-26T00:00:00"/>
        <d v="2014-06-27T00:00:00"/>
        <d v="2014-06-28T00:00:00"/>
        <d v="2014-06-30T00:00:00"/>
        <d v="2014-07-01T00:00:00"/>
        <d v="2014-07-02T00:00:00"/>
        <d v="2014-07-03T00:00:00"/>
        <d v="2014-07-04T00:00:00"/>
        <d v="2014-07-05T00:00:00"/>
        <d v="2014-07-07T00:00:00"/>
        <d v="2014-07-08T00:00:00"/>
        <d v="2014-07-09T00:00:00"/>
        <d v="2014-07-10T00:00:00"/>
        <d v="2014-07-11T00:00:00"/>
        <d v="2014-07-12T00:00:00"/>
        <d v="2014-07-14T00:00:00"/>
        <d v="2014-07-15T00:00:00"/>
        <d v="2014-07-16T00:00:00"/>
        <d v="2014-07-17T00:00:00"/>
        <d v="2014-07-18T00:00:00"/>
        <d v="2014-07-19T00:00:00"/>
        <d v="2014-07-21T00:00:00"/>
        <d v="2014-07-22T00:00:00"/>
        <d v="2014-07-23T00:00:00"/>
        <d v="2014-07-24T00:00:00"/>
        <d v="2014-07-25T00:00:00"/>
        <d v="2014-07-26T00:00:00"/>
        <d v="2014-07-28T00:00:00"/>
        <d v="2014-07-29T00:00:00"/>
        <d v="2014-07-30T00:00:00"/>
        <d v="2014-07-31T00:00:00"/>
        <d v="2014-08-01T00:00:00"/>
        <d v="2014-08-02T00:00:00"/>
        <d v="2014-08-04T00:00:00"/>
        <d v="2014-08-05T00:00:00"/>
        <d v="2014-08-06T00:00:00"/>
        <d v="2014-08-07T00:00:00"/>
        <d v="2014-08-08T00:00:00"/>
        <d v="2014-08-09T00:00:00"/>
        <d v="2014-08-11T00:00:00"/>
        <d v="2014-08-12T00:00:00"/>
        <d v="2014-08-13T00:00:00"/>
        <d v="2014-08-14T00:00:00"/>
        <d v="2014-08-16T00:00:00"/>
        <d v="2014-08-18T00:00:00"/>
        <d v="2014-08-19T00:00:00"/>
        <d v="2014-08-20T00:00:00"/>
        <d v="2014-08-21T00:00:00"/>
        <d v="2014-08-22T00:00:00"/>
        <d v="2014-08-23T00:00:00"/>
        <d v="2014-08-25T00:00:00"/>
        <d v="2014-08-26T00:00:00"/>
        <d v="2014-08-27T00:00:00"/>
        <d v="2014-08-28T00:00:00"/>
        <d v="2014-08-29T00:00:00"/>
        <d v="2014-08-30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2T00:00:00"/>
        <d v="2014-09-23T00:00:00"/>
        <d v="2014-09-24T00:00:00"/>
        <d v="2014-09-25T00:00:00"/>
        <d v="2014-09-26T00:00:00"/>
        <d v="2014-09-27T00:00:00"/>
        <d v="2014-09-29T00:00:00"/>
        <d v="2014-09-30T00:00:00"/>
        <d v="2014-10-01T00:00:00"/>
        <d v="2014-10-02T00:00:00"/>
        <d v="2014-10-03T00:00:00"/>
        <d v="2014-10-04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5T00:00:00"/>
        <d v="2014-10-27T00:00:00"/>
        <d v="2014-10-28T00:00:00"/>
        <d v="2014-10-29T00:00:00"/>
        <d v="2014-10-30T00:00:00"/>
        <d v="2014-10-31T00:00:00"/>
        <d v="2014-11-01T00:00:00"/>
        <d v="2014-11-03T00:00:00"/>
        <d v="2014-11-04T00:00:00"/>
        <d v="2014-11-05T00:00:00"/>
        <d v="2014-11-06T00:00:00"/>
        <d v="2014-11-07T00:00:00"/>
        <d v="2014-11-08T00:00:00"/>
        <d v="2014-11-09T00:00:00"/>
        <d v="2014-11-10T00:00:00"/>
        <d v="2014-11-11T00:00:00"/>
        <d v="2014-11-12T00:00:00"/>
        <d v="2014-11-13T00:00:00"/>
        <d v="2014-11-14T00:00:00"/>
        <d v="2014-11-15T00:00:00"/>
        <d v="2014-11-17T00:00:00"/>
        <d v="2014-11-18T00:00:00"/>
        <d v="2014-11-19T00:00:00"/>
        <d v="2014-11-20T00:00:00"/>
        <d v="2014-11-21T00:00:00"/>
        <d v="2014-11-22T00:00:00"/>
        <d v="2014-11-24T00:00:00"/>
        <d v="2014-11-25T00:00:00"/>
        <d v="2014-11-26T00:00:00"/>
        <d v="2014-11-27T00:00:00"/>
        <d v="2014-11-28T00:00:00"/>
        <d v="2014-11-29T00:00:00"/>
        <d v="2014-12-01T00:00:00"/>
        <d v="2014-12-02T00:00:00"/>
        <d v="2014-12-03T00:00:00"/>
        <d v="2014-12-04T00:00:00"/>
        <d v="2014-12-05T00:00:00"/>
        <d v="2014-12-06T00:00:00"/>
        <d v="2014-12-08T00:00:00"/>
        <d v="2014-12-09T00:00:00"/>
        <d v="2014-12-10T00:00:00"/>
        <d v="2014-12-11T00:00:00"/>
        <d v="2014-12-12T00:00:00"/>
        <d v="2014-12-13T00:00:00"/>
        <d v="2014-12-15T00:00:00"/>
        <d v="2014-12-16T00:00:00"/>
        <d v="2014-12-17T00:00:00"/>
        <d v="2014-12-18T00:00:00"/>
        <d v="2014-12-19T00:00:00"/>
        <d v="2014-12-20T00:00:00"/>
        <d v="2014-12-21T00:00:00"/>
        <d v="2014-12-22T00:00:00"/>
        <d v="2014-12-23T00:00:00"/>
        <d v="2014-12-24T00:00:00"/>
        <d v="2014-12-25T00:00:00"/>
        <d v="2014-12-26T00:00:00"/>
        <d v="2014-12-27T00:00:00"/>
        <d v="2014-12-29T00:00:00"/>
        <d v="2014-12-30T00:00:00"/>
        <d v="2014-12-31T00:00:00"/>
        <d v="2015-01-01T00:00:00"/>
        <d v="2015-01-02T00:00:00"/>
        <d v="2015-01-03T00:00:00"/>
        <d v="2015-01-05T00:00:00"/>
        <d v="2015-01-06T00:00:00"/>
        <d v="2015-01-07T00:00:00"/>
        <d v="2015-01-08T00:00:00"/>
        <d v="2015-01-09T00:00:00"/>
        <d v="2015-01-10T00:00:00"/>
        <d v="2015-01-12T00:00:00"/>
        <d v="2015-01-13T00:00:00"/>
        <d v="2015-01-14T00:00:00"/>
        <d v="2015-01-15T00:00:00"/>
        <d v="2015-01-16T00:00:00"/>
        <d v="2015-01-17T00:00:00"/>
        <d v="2015-01-19T00:00:00"/>
        <d v="2015-01-20T00:00:00"/>
        <d v="2015-01-21T00:00:00"/>
        <d v="2015-01-22T00:00:00"/>
        <d v="2015-01-23T00:00:00"/>
        <d v="2015-01-24T00:00:00"/>
        <d v="2015-01-26T00:00:00"/>
        <d v="2015-01-27T00:00:00"/>
        <d v="2015-01-28T00:00:00"/>
        <d v="2015-01-29T00:00:00"/>
        <d v="2015-01-30T00:00:00"/>
        <d v="2015-01-31T00:00:00"/>
        <d v="2015-02-02T00:00:00"/>
        <d v="2015-02-03T00:00:00"/>
        <d v="2015-02-04T00:00:00"/>
        <d v="2015-02-05T00:00:00"/>
        <d v="2015-02-06T00:00:00"/>
        <d v="2015-02-07T00:00:00"/>
        <d v="2015-02-09T00:00:00"/>
        <d v="2015-02-10T00:00:00"/>
        <d v="2015-02-11T00:00:00"/>
        <d v="2015-02-12T00:00:00"/>
        <d v="2015-02-13T00:00:00"/>
        <d v="2015-02-14T00:00:00"/>
        <d v="2015-02-16T00:00:00"/>
        <d v="2015-02-17T00:00:00"/>
        <d v="2015-02-18T00:00:00"/>
        <d v="2015-02-19T00:00:00"/>
        <d v="2015-02-20T00:00:00"/>
        <d v="2015-02-21T00:00:00"/>
        <d v="2015-02-23T00:00:00"/>
        <d v="2015-02-24T00:00:00"/>
        <d v="2015-02-25T00:00:00"/>
        <d v="2015-02-26T00:00:00"/>
        <d v="2015-02-27T00:00:00"/>
        <d v="2015-02-28T00:00:00"/>
        <d v="2015-03-02T00:00:00"/>
        <d v="2015-03-03T00:00:00"/>
        <d v="2015-03-04T00:00:00"/>
        <d v="2015-03-05T00:00:00"/>
        <d v="2015-03-06T00:00:00"/>
        <d v="2015-03-07T00:00:00"/>
        <d v="2015-03-09T00:00:00"/>
        <d v="2015-03-10T00:00:00"/>
        <d v="2015-03-11T00:00:00"/>
        <d v="2015-03-12T00:00:00"/>
        <d v="2015-03-13T00:00:00"/>
        <d v="2015-03-14T00:00:00"/>
        <d v="2015-03-16T00:00:00"/>
        <d v="2015-03-17T00:00:00"/>
        <d v="2015-03-18T00:00:00"/>
        <d v="2015-03-19T00:00:00"/>
        <d v="2015-03-20T00:00:00"/>
        <d v="2015-03-21T00:00:00"/>
        <d v="2015-03-23T00:00:00"/>
        <d v="2015-03-24T00:00:00"/>
        <d v="2015-03-25T00:00:00"/>
        <d v="2015-03-26T00:00:00"/>
        <d v="2015-03-27T00:00:00"/>
        <d v="2015-03-28T00:00:00"/>
        <d v="2015-03-30T00:00:00"/>
        <d v="2015-03-31T00:00:00"/>
        <d v="2015-04-01T00:00:00"/>
        <d v="2015-04-02T00:00:00"/>
        <d v="2015-04-03T00:00:00"/>
        <d v="2015-04-04T00:00:00"/>
        <d v="2015-04-06T00:00:00"/>
        <d v="2015-04-07T00:00:00"/>
        <d v="2015-04-08T00:00:00"/>
        <d v="2015-04-09T00:00:00"/>
        <d v="2015-04-10T00:00:00"/>
        <d v="2015-04-11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1T00:00:00"/>
        <d v="2015-09-01T00:00:00"/>
        <d v="2015-09-02T00:00:00"/>
        <d v="2015-09-03T00:00:00"/>
        <d v="2015-09-04T00:00:00"/>
        <d v="2015-09-05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7T00:00:00"/>
        <d v="2016-06-28T00:00:00"/>
        <d v="2016-06-29T00:00:00"/>
        <d v="2016-06-30T00:00:00"/>
        <d v="2016-07-01T00:00:00"/>
        <d v="2016-07-02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0"/>
    </cacheField>
    <cacheField name="Country" numFmtId="0">
      <sharedItems/>
    </cacheField>
    <cacheField name="State" numFmtId="0">
      <sharedItems/>
    </cacheField>
    <cacheField name="Location" numFmtId="0">
      <sharedItems/>
    </cacheField>
    <cacheField name="Pure Gold24k(1g)" numFmtId="164">
      <sharedItems containsSemiMixedTypes="0" containsString="0" containsNumber="1" minValue="768" maxValue="14291"/>
    </cacheField>
    <cacheField name="1 savaran24K(8 grams)" numFmtId="164">
      <sharedItems containsSemiMixedTypes="0" containsString="0" containsNumber="1" minValue="6144" maxValue="114328" count="3275">
        <n v="6144"/>
        <n v="6164"/>
        <n v="6276"/>
        <n v="6260"/>
        <n v="6208"/>
        <n v="6300"/>
        <n v="6320"/>
        <n v="6328"/>
        <n v="6304"/>
        <n v="6312"/>
        <n v="6416"/>
        <n v="6496"/>
        <n v="6392"/>
        <n v="6424"/>
        <n v="6480"/>
        <n v="6468"/>
        <n v="6476"/>
        <n v="6512"/>
        <n v="6508"/>
        <n v="6520"/>
        <n v="6572"/>
        <n v="6552"/>
        <n v="6596"/>
        <n v="6636"/>
        <n v="6628"/>
        <n v="6640"/>
        <n v="6436"/>
        <n v="6384"/>
        <n v="6380"/>
        <n v="6316"/>
        <n v="6372"/>
        <n v="6444"/>
        <n v="6448"/>
        <n v="6456"/>
        <n v="6460"/>
        <n v="6516"/>
        <n v="6504"/>
        <n v="6544"/>
        <n v="6592"/>
        <n v="6600"/>
        <n v="6420"/>
        <n v="6360"/>
        <n v="6388"/>
        <n v="6396"/>
        <n v="6464"/>
        <n v="6492"/>
        <n v="6452"/>
        <n v="6540"/>
        <n v="6564"/>
        <n v="6612"/>
        <n v="6576"/>
        <n v="6704"/>
        <n v="6784"/>
        <n v="6736"/>
        <n v="6776"/>
        <n v="6816"/>
        <n v="6820"/>
        <n v="6928"/>
        <n v="6992"/>
        <n v="6956"/>
        <n v="7024"/>
        <n v="7088"/>
        <n v="7112"/>
        <n v="7196"/>
        <n v="7224"/>
        <n v="7376"/>
        <n v="7448"/>
        <n v="7664"/>
        <n v="7564"/>
        <n v="7536"/>
        <n v="7460"/>
        <n v="7520"/>
        <n v="7576"/>
        <n v="7748"/>
        <n v="7944"/>
        <n v="7868"/>
        <n v="8052"/>
        <n v="8048"/>
        <n v="8300"/>
        <n v="8392"/>
        <n v="8584"/>
        <n v="8492"/>
        <n v="8356"/>
        <n v="8176"/>
        <n v="8500"/>
        <n v="8248"/>
        <n v="8216"/>
        <n v="7932"/>
        <n v="7744"/>
        <n v="7840"/>
        <n v="7948"/>
        <n v="7784"/>
        <n v="7824"/>
        <n v="7828"/>
        <n v="7832"/>
        <n v="7888"/>
        <n v="7912"/>
        <n v="7736"/>
        <n v="7677.6"/>
        <n v="7700"/>
        <n v="7752"/>
        <n v="7672"/>
        <n v="7544"/>
        <n v="7372"/>
        <n v="7344"/>
        <n v="7200"/>
        <n v="6860"/>
        <n v="6924"/>
        <n v="7056"/>
        <n v="7040"/>
        <n v="6940"/>
        <n v="6912"/>
        <n v="7016"/>
        <n v="7160"/>
        <n v="7096"/>
        <n v="7120"/>
        <n v="7180"/>
        <n v="7136"/>
        <n v="7296"/>
        <n v="7456"/>
        <n v="7540"/>
        <n v="7620"/>
        <n v="7604"/>
        <n v="7644"/>
        <n v="7612"/>
        <n v="7632"/>
        <n v="7800"/>
        <n v="7904"/>
        <n v="8068"/>
        <n v="8112"/>
        <n v="8240"/>
        <n v="7996"/>
        <n v="7872"/>
        <n v="7668"/>
        <n v="7640"/>
        <n v="7628"/>
        <n v="7740"/>
        <n v="7756"/>
        <n v="7788"/>
        <n v="7808"/>
        <n v="7920"/>
        <n v="7972"/>
        <n v="7924"/>
        <n v="7956"/>
        <n v="7928"/>
        <n v="7852"/>
        <n v="7940"/>
        <n v="7704"/>
        <n v="7552"/>
        <n v="7548"/>
        <n v="7624"/>
        <n v="7708"/>
        <n v="7660"/>
        <n v="7656"/>
        <n v="7652"/>
        <n v="7592"/>
        <n v="7680"/>
        <n v="7504"/>
        <n v="7292"/>
        <n v="7052"/>
        <n v="7072"/>
        <n v="7132"/>
        <n v="7004"/>
        <n v="7156"/>
        <n v="7140"/>
        <n v="7184"/>
        <n v="7232"/>
        <n v="7304"/>
        <n v="7308"/>
        <n v="7264"/>
        <n v="6972"/>
        <n v="6844"/>
        <n v="6904"/>
        <n v="6944"/>
        <n v="7000"/>
        <n v="7008"/>
        <n v="6920"/>
        <n v="6936"/>
        <n v="7092"/>
        <n v="7144"/>
        <n v="7116"/>
        <n v="7176"/>
        <n v="7064"/>
        <n v="6968"/>
        <n v="6984"/>
        <n v="7204"/>
        <n v="7216"/>
        <n v="7420"/>
        <n v="7392"/>
        <n v="7384"/>
        <n v="7284"/>
        <n v="7432"/>
        <n v="7400"/>
        <n v="7416"/>
        <n v="7412"/>
        <n v="7332"/>
        <n v="7360"/>
        <n v="7408"/>
        <n v="7436"/>
        <n v="7472"/>
        <n v="7508"/>
        <n v="7528"/>
        <n v="7512"/>
        <n v="7580"/>
        <n v="7484"/>
        <n v="7444"/>
        <n v="7440"/>
        <n v="7428"/>
        <n v="7272"/>
        <n v="7316"/>
        <n v="7324"/>
        <n v="7336"/>
        <n v="7340"/>
        <n v="7348"/>
        <n v="7480"/>
        <n v="7267.2"/>
        <n v="7048"/>
        <n v="7068"/>
        <n v="7100"/>
        <n v="7248"/>
        <n v="7228"/>
        <n v="7424"/>
        <n v="7464"/>
        <n v="7516"/>
        <n v="7476"/>
        <n v="7556"/>
        <n v="7676"/>
        <n v="7696"/>
        <n v="7596"/>
        <n v="7772"/>
        <n v="7760"/>
        <n v="7812"/>
        <n v="7844"/>
        <n v="7764"/>
        <n v="7524"/>
        <n v="7492"/>
        <n v="7468"/>
        <n v="7500"/>
        <n v="7488"/>
        <n v="7496"/>
        <n v="7588"/>
        <n v="7568"/>
        <n v="7532"/>
        <n v="7352"/>
        <n v="7208"/>
        <n v="7252"/>
        <n v="7280"/>
        <n v="7312"/>
        <n v="7276"/>
        <n v="7240"/>
        <n v="7220"/>
        <n v="7168"/>
        <n v="7080"/>
        <n v="7044"/>
        <n v="7036"/>
        <n v="6988"/>
        <n v="7020"/>
        <n v="6952"/>
        <n v="6964"/>
        <n v="6960"/>
        <n v="7108"/>
        <n v="7128"/>
        <n v="6916"/>
        <n v="6948"/>
        <n v="6980"/>
        <n v="6888"/>
        <n v="6896"/>
        <n v="6908"/>
        <n v="6932"/>
        <n v="7032"/>
        <n v="7084"/>
        <n v="7172"/>
        <n v="6996"/>
        <n v="7012"/>
        <n v="7104"/>
        <n v="7148"/>
        <n v="7260"/>
        <n v="7380"/>
        <n v="7560"/>
        <n v="7584"/>
        <n v="7648"/>
        <n v="7636"/>
        <n v="7724"/>
        <n v="7804"/>
        <n v="7900"/>
        <n v="7860"/>
        <n v="7816"/>
        <n v="7968"/>
        <n v="8036"/>
        <n v="8108"/>
        <n v="8016"/>
        <n v="8000"/>
        <n v="8100"/>
        <n v="8056"/>
        <n v="8184"/>
        <n v="8156"/>
        <n v="8228"/>
        <n v="8416"/>
        <n v="8340"/>
        <n v="8236"/>
        <n v="8192"/>
        <n v="8268"/>
        <n v="8080"/>
        <n v="8064"/>
        <n v="8180"/>
        <n v="8264"/>
        <n v="8372"/>
        <n v="8412"/>
        <n v="8408"/>
        <n v="8256"/>
        <n v="8308"/>
        <n v="8220"/>
        <n v="8092"/>
        <n v="8136"/>
        <n v="8160"/>
        <n v="8212"/>
        <n v="8200"/>
        <n v="8148"/>
        <n v="8124"/>
        <n v="8140"/>
        <n v="8204"/>
        <n v="8224"/>
        <n v="8280"/>
        <n v="8292"/>
        <n v="8284"/>
        <n v="8336"/>
        <n v="8432"/>
        <n v="8536"/>
        <n v="8556"/>
        <n v="8512"/>
        <n v="8552"/>
        <n v="8712"/>
        <n v="8716"/>
        <n v="8696"/>
        <n v="8820"/>
        <n v="8976"/>
        <n v="8904"/>
        <n v="9012"/>
        <n v="9052"/>
        <n v="9180"/>
        <n v="9048"/>
        <n v="9016"/>
        <n v="8952"/>
        <n v="8984"/>
        <n v="8876"/>
        <n v="9088"/>
        <n v="9108"/>
        <n v="9308"/>
        <n v="9348"/>
        <n v="9428"/>
        <n v="9420"/>
        <n v="9472"/>
        <n v="9324"/>
        <n v="9316"/>
        <n v="9196"/>
        <n v="9164"/>
        <n v="9260"/>
        <n v="9448"/>
        <n v="9484"/>
        <n v="9388"/>
        <n v="9352"/>
        <n v="9404"/>
        <n v="9544"/>
        <n v="9728"/>
        <n v="9708"/>
        <n v="9720"/>
        <n v="9780"/>
        <n v="9640"/>
        <n v="9876"/>
        <n v="9820"/>
        <n v="10000"/>
        <n v="10016"/>
        <n v="10156"/>
        <n v="10228"/>
        <n v="10100"/>
        <n v="10256"/>
        <n v="10244"/>
        <n v="10176"/>
        <n v="10268"/>
        <n v="10224"/>
        <n v="10188"/>
        <n v="10328"/>
        <n v="10404"/>
        <n v="10452"/>
        <n v="10816"/>
        <n v="10600"/>
        <n v="10464"/>
        <n v="9740"/>
        <n v="9688"/>
        <n v="9648"/>
        <n v="9732"/>
        <n v="9784"/>
        <n v="9880"/>
        <n v="9792"/>
        <n v="9668"/>
        <n v="9376"/>
        <n v="9264"/>
        <n v="9400"/>
        <n v="9468"/>
        <n v="9608"/>
        <n v="9440"/>
        <n v="9692"/>
        <n v="9624"/>
        <n v="9628"/>
        <n v="9572"/>
        <n v="9680"/>
        <n v="9848"/>
        <n v="9532"/>
        <n v="9552"/>
        <n v="9408"/>
        <n v="9244"/>
        <n v="9272"/>
        <n v="9328"/>
        <n v="9144"/>
        <n v="9072"/>
        <n v="9084"/>
        <n v="9148"/>
        <n v="9296"/>
        <n v="9380"/>
        <n v="9436"/>
        <n v="9560"/>
        <n v="9588"/>
        <n v="9604"/>
        <n v="9548"/>
        <n v="9796"/>
        <n v="9944"/>
        <n v="10012"/>
        <n v="10220"/>
        <n v="10396"/>
        <n v="10252"/>
        <n v="10320"/>
        <n v="9976"/>
        <n v="9972"/>
        <n v="9716"/>
        <n v="9744"/>
        <n v="9888"/>
        <n v="9760"/>
        <n v="9808"/>
        <n v="9996"/>
        <n v="10060"/>
        <n v="9752"/>
        <n v="9712"/>
        <n v="9696"/>
        <n v="9864"/>
        <n v="9868"/>
        <n v="9924"/>
        <n v="10024"/>
        <n v="10068"/>
        <n v="9908"/>
        <n v="9900"/>
        <n v="10212"/>
        <n v="10248"/>
        <n v="10264"/>
        <n v="10356"/>
        <n v="10372"/>
        <n v="10324"/>
        <n v="10344"/>
        <n v="10368"/>
        <n v="10288"/>
        <n v="10516"/>
        <n v="10636"/>
        <n v="10672"/>
        <n v="10936"/>
        <n v="10872"/>
        <n v="10724"/>
        <n v="10668"/>
        <n v="10680"/>
        <n v="10744"/>
        <n v="10108"/>
        <n v="10312"/>
        <n v="10112"/>
        <n v="10076"/>
        <n v="10008"/>
        <n v="10048"/>
        <n v="9751.2000000000007"/>
        <n v="9664"/>
        <n v="9656"/>
        <n v="9520"/>
        <n v="9392"/>
        <n v="9464"/>
        <n v="9268"/>
        <n v="9444"/>
        <n v="9040"/>
        <n v="9284"/>
        <n v="9512"/>
        <n v="9564"/>
        <n v="9584"/>
        <n v="9568"/>
        <n v="9292"/>
        <n v="9412"/>
        <n v="9192"/>
        <n v="8960"/>
        <n v="10160"/>
        <n v="9980"/>
        <n v="10140"/>
        <n v="10148"/>
        <n v="10272"/>
        <n v="10364"/>
        <n v="10512"/>
        <n v="10484"/>
        <n v="10200"/>
        <n v="10588"/>
        <n v="10912"/>
        <n v="10768"/>
        <n v="10988"/>
        <n v="10624"/>
        <n v="10664"/>
        <n v="10456"/>
        <n v="10548"/>
        <n v="10568"/>
        <n v="9540"/>
        <n v="9228"/>
        <n v="9736"/>
        <n v="9724"/>
        <n v="9956"/>
        <n v="9492"/>
        <n v="9496"/>
        <n v="9480"/>
        <n v="9476"/>
        <n v="9504"/>
        <n v="9616"/>
        <n v="9764"/>
        <n v="9828"/>
        <n v="10240"/>
        <n v="10304"/>
        <n v="10300"/>
        <n v="10352"/>
        <n v="10132"/>
        <n v="9916"/>
        <n v="9912"/>
        <n v="9992"/>
        <n v="10208"/>
        <n v="10400"/>
        <n v="10488"/>
        <n v="10504"/>
        <n v="10444"/>
        <n v="10692"/>
        <n v="10840"/>
        <n v="10712"/>
        <n v="10560"/>
        <n v="10752"/>
        <n v="10788"/>
        <n v="10660"/>
        <n v="10480"/>
        <n v="10684"/>
        <n v="10576"/>
        <n v="10700"/>
        <n v="10656"/>
        <n v="10676"/>
        <n v="10460"/>
        <n v="10376"/>
        <n v="10440"/>
        <n v="10620"/>
        <n v="10592"/>
        <n v="10784"/>
        <n v="10792"/>
        <n v="10828"/>
        <n v="11120"/>
        <n v="11064"/>
        <n v="10940"/>
        <n v="11300"/>
        <n v="11248"/>
        <n v="11200"/>
        <n v="11152"/>
        <n v="11140"/>
        <n v="11256"/>
        <n v="11368"/>
        <n v="11408"/>
        <n v="11360"/>
        <n v="11328"/>
        <n v="11516"/>
        <n v="11820"/>
        <n v="11792"/>
        <n v="11796"/>
        <n v="11808"/>
        <n v="12120"/>
        <n v="12392"/>
        <n v="12444"/>
        <n v="12468"/>
        <n v="12580"/>
        <n v="12492"/>
        <n v="12496"/>
        <n v="12184"/>
        <n v="12116"/>
        <n v="12104"/>
        <n v="12168"/>
        <n v="12368"/>
        <n v="12036"/>
        <n v="12028"/>
        <n v="12220"/>
        <n v="12196"/>
        <n v="12040"/>
        <n v="12000"/>
        <n v="12072"/>
        <n v="12144"/>
        <n v="12092"/>
        <n v="12032"/>
        <n v="12308"/>
        <n v="12260"/>
        <n v="12268"/>
        <n v="12124"/>
        <n v="12160"/>
        <n v="12112"/>
        <n v="12128"/>
        <n v="11816"/>
        <n v="11708"/>
        <n v="11452"/>
        <n v="11612"/>
        <n v="11500"/>
        <n v="11468"/>
        <n v="11480"/>
        <n v="11560"/>
        <n v="11532"/>
        <n v="11312"/>
        <n v="11304"/>
        <n v="11636"/>
        <n v="11588"/>
        <n v="11812"/>
        <n v="11828"/>
        <n v="11780"/>
        <n v="11680"/>
        <n v="11668"/>
        <n v="11556"/>
        <n v="11540"/>
        <n v="11604"/>
        <n v="11644"/>
        <n v="11696"/>
        <n v="11760"/>
        <n v="11736"/>
        <n v="11764"/>
        <n v="11936"/>
        <n v="11908"/>
        <n v="11924"/>
        <n v="11600"/>
        <n v="11460"/>
        <n v="11508"/>
        <n v="11656"/>
        <n v="11692"/>
        <n v="11716"/>
        <n v="11756"/>
        <n v="11888"/>
        <n v="11964"/>
        <n v="12016"/>
        <n v="11904"/>
        <n v="11876"/>
        <n v="11952"/>
        <n v="11768"/>
        <n v="11772"/>
        <n v="11740"/>
        <n v="11652"/>
        <n v="11628"/>
        <n v="11720"/>
        <n v="11684"/>
        <n v="11624"/>
        <n v="11672"/>
        <n v="11732"/>
        <n v="11620"/>
        <n v="11676"/>
        <n v="11748"/>
        <n v="11824"/>
        <n v="11864"/>
        <n v="11872"/>
        <n v="11880"/>
        <n v="11960"/>
        <n v="11980"/>
        <n v="12084"/>
        <n v="12024"/>
        <n v="12056"/>
        <n v="11832"/>
        <n v="11928"/>
        <n v="11900"/>
        <n v="11996"/>
        <n v="11992"/>
        <n v="11916"/>
        <n v="11976"/>
        <n v="11968"/>
        <n v="12008"/>
        <n v="11984"/>
        <n v="12076"/>
        <n v="12080"/>
        <n v="12064"/>
        <n v="12108"/>
        <n v="12176"/>
        <n v="12228"/>
        <n v="12528"/>
        <n v="12620"/>
        <n v="12644"/>
        <n v="12744"/>
        <n v="12632"/>
        <n v="12564"/>
        <n v="12664"/>
        <n v="12696"/>
        <n v="12728"/>
        <n v="12776"/>
        <n v="12844"/>
        <n v="12736"/>
        <n v="12700"/>
        <n v="12608"/>
        <n v="12712"/>
        <n v="12704"/>
        <n v="12512"/>
        <n v="12472"/>
        <n v="12476"/>
        <n v="12556"/>
        <n v="12524"/>
        <n v="12752"/>
        <n v="12716"/>
        <n v="12856"/>
        <n v="12848"/>
        <n v="12672"/>
        <n v="12808"/>
        <n v="12772"/>
        <n v="12792"/>
        <n v="12800"/>
        <n v="12824"/>
        <n v="12820"/>
        <n v="13012"/>
        <n v="13132"/>
        <n v="13460"/>
        <n v="13456"/>
        <n v="13448"/>
        <n v="13480"/>
        <n v="13544"/>
        <n v="13496"/>
        <n v="13632"/>
        <n v="13696"/>
        <n v="13572"/>
        <n v="13660"/>
        <n v="13744"/>
        <n v="13804"/>
        <n v="13964"/>
        <n v="13952"/>
        <n v="13916"/>
        <n v="14004"/>
        <n v="14168"/>
        <n v="14188"/>
        <n v="14240"/>
        <n v="14372"/>
        <n v="14328"/>
        <n v="14224"/>
        <n v="14440"/>
        <n v="14600"/>
        <n v="14684"/>
        <n v="14528"/>
        <n v="14088"/>
        <n v="13908"/>
        <n v="14140"/>
        <n v="13856"/>
        <n v="13752"/>
        <n v="13848"/>
        <n v="13600"/>
        <n v="13704"/>
        <n v="13656"/>
        <n v="13800"/>
        <n v="13560"/>
        <n v="13624"/>
        <n v="13608"/>
        <n v="13416"/>
        <n v="13308"/>
        <n v="13476"/>
        <n v="13484"/>
        <n v="13576"/>
        <n v="13488"/>
        <n v="13320"/>
        <n v="13388"/>
        <n v="13412"/>
        <n v="13596"/>
        <n v="13528"/>
        <n v="13500"/>
        <n v="13452"/>
        <n v="13580"/>
        <n v="13700"/>
        <n v="13508"/>
        <n v="13552"/>
        <n v="13340"/>
        <n v="13228"/>
        <n v="13224"/>
        <n v="13284"/>
        <n v="13272"/>
        <n v="13204"/>
        <n v="13108"/>
        <n v="13076"/>
        <n v="13104"/>
        <n v="13396"/>
        <n v="12908"/>
        <n v="13088"/>
        <n v="13140"/>
        <n v="13080"/>
        <n v="13260"/>
        <n v="13312"/>
        <n v="13364"/>
        <n v="13300"/>
        <n v="13252"/>
        <n v="13512"/>
        <n v="13688"/>
        <n v="13588"/>
        <n v="13424"/>
        <n v="13432"/>
        <n v="13348"/>
        <n v="13212"/>
        <n v="13248"/>
        <n v="13392"/>
        <n v="13408"/>
        <n v="13256"/>
        <n v="13220"/>
        <n v="13152"/>
        <n v="13072"/>
        <n v="13168"/>
        <n v="13156"/>
        <n v="13144"/>
        <n v="13232"/>
        <n v="13276"/>
        <n v="13472"/>
        <n v="13504"/>
        <n v="13356"/>
        <n v="13344"/>
        <n v="13324"/>
        <n v="13468"/>
        <n v="13636"/>
        <n v="13676"/>
        <n v="13760"/>
        <n v="13816"/>
        <n v="13792"/>
        <n v="13940"/>
        <n v="14304"/>
        <n v="14376"/>
        <n v="14028"/>
        <n v="14268"/>
        <n v="14536"/>
        <n v="14588"/>
        <n v="14692"/>
        <n v="14476"/>
        <n v="14624"/>
        <n v="14512"/>
        <n v="14832"/>
        <n v="14952"/>
        <n v="14924"/>
        <n v="14760"/>
        <n v="14820"/>
        <n v="14804"/>
        <n v="15032"/>
        <n v="15000"/>
        <n v="14892"/>
        <n v="14724"/>
        <n v="15044"/>
        <n v="15020"/>
        <n v="15264"/>
        <n v="15164"/>
        <n v="14968"/>
        <n v="15028"/>
        <n v="14940"/>
        <n v="15016"/>
        <n v="14948"/>
        <n v="15040"/>
        <n v="15148"/>
        <n v="15072"/>
        <n v="14944"/>
        <n v="15024"/>
        <n v="15116"/>
        <n v="15120"/>
        <n v="15064"/>
        <n v="15152"/>
        <n v="15136"/>
        <n v="14816"/>
        <n v="14872"/>
        <n v="14864"/>
        <n v="14856"/>
        <n v="14800"/>
        <n v="14784"/>
        <n v="14788"/>
        <n v="14828"/>
        <n v="14776"/>
        <n v="14704"/>
        <n v="14632"/>
        <n v="14720"/>
        <n v="14688"/>
        <n v="14744"/>
        <n v="14660"/>
        <n v="14668"/>
        <n v="14272"/>
        <n v="14296"/>
        <n v="14320"/>
        <n v="14332"/>
        <n v="14492"/>
        <n v="14488"/>
        <n v="14460"/>
        <n v="14572"/>
        <n v="14596"/>
        <n v="14576"/>
        <n v="14644"/>
        <n v="14732"/>
        <n v="14860"/>
        <n v="14888"/>
        <n v="15008"/>
        <n v="14988"/>
        <n v="14964"/>
        <n v="14992"/>
        <n v="15180"/>
        <n v="15220"/>
        <n v="15188"/>
        <n v="15216"/>
        <n v="15356"/>
        <n v="15304"/>
        <n v="15308"/>
        <n v="15244"/>
        <n v="15232"/>
        <n v="15404"/>
        <n v="15300"/>
        <n v="15224"/>
        <n v="15128"/>
        <n v="15436"/>
        <n v="15372"/>
        <n v="15392"/>
        <n v="15332"/>
        <n v="15416"/>
        <n v="15440"/>
        <n v="15420"/>
        <n v="15348"/>
        <n v="15272"/>
        <n v="15412"/>
        <n v="15364"/>
        <n v="15476"/>
        <n v="15636"/>
        <n v="15736"/>
        <n v="15492"/>
        <n v="15596"/>
        <n v="15672"/>
        <n v="15816"/>
        <n v="15968"/>
        <n v="15888"/>
        <n v="15780"/>
        <n v="15760"/>
        <n v="15604"/>
        <n v="15456"/>
        <n v="15576"/>
        <n v="15488"/>
        <n v="15764"/>
        <n v="15592"/>
        <n v="15776"/>
        <n v="15728"/>
        <n v="16000"/>
        <n v="16064"/>
        <n v="16588"/>
        <n v="16300"/>
        <n v="16304"/>
        <n v="16236"/>
        <n v="16224"/>
        <n v="16128"/>
        <n v="16100"/>
        <n v="16112"/>
        <n v="16264"/>
        <n v="16352"/>
        <n v="16376"/>
        <n v="16356"/>
        <n v="16564"/>
        <n v="16504"/>
        <n v="16612"/>
        <n v="16436"/>
        <n v="16640"/>
        <n v="16444"/>
        <n v="16372"/>
        <n v="16396"/>
        <n v="16528"/>
        <n v="16424"/>
        <n v="16392"/>
        <n v="16432"/>
        <n v="16360"/>
        <n v="16368"/>
        <n v="16440"/>
        <n v="16596"/>
        <n v="16592"/>
        <n v="16380"/>
        <n v="16384"/>
        <n v="16232"/>
        <n v="16336"/>
        <n v="16344"/>
        <n v="16240"/>
        <n v="16256"/>
        <n v="16280"/>
        <n v="16292"/>
        <n v="16288"/>
        <n v="16156"/>
        <n v="16164"/>
        <n v="16124"/>
        <n v="16052"/>
        <n v="15820"/>
        <n v="16068"/>
        <n v="16004"/>
        <n v="16036"/>
        <n v="16108"/>
        <n v="16092"/>
        <n v="16212"/>
        <n v="16180"/>
        <n v="16196"/>
        <n v="16420"/>
        <n v="16524"/>
        <n v="16484"/>
        <n v="16556"/>
        <n v="16728"/>
        <n v="16672"/>
        <n v="16676"/>
        <n v="16688"/>
        <n v="16836"/>
        <n v="16704"/>
        <n v="16824"/>
        <n v="16800"/>
        <n v="16776"/>
        <n v="16808"/>
        <n v="16696"/>
        <n v="16552"/>
        <n v="16840"/>
        <n v="16832"/>
        <n v="16752"/>
        <n v="16664"/>
        <n v="16584"/>
        <n v="16632"/>
        <n v="16720"/>
        <n v="16988"/>
        <n v="16936"/>
        <n v="16984"/>
        <n v="16976"/>
        <n v="17128"/>
        <n v="17232"/>
        <n v="17224"/>
        <n v="17408"/>
        <n v="17424"/>
        <n v="17464"/>
        <n v="17544"/>
        <n v="17496"/>
        <n v="17552"/>
        <n v="17744"/>
        <n v="17824"/>
        <n v="18132"/>
        <n v="17556"/>
        <n v="18056"/>
        <n v="18008"/>
        <n v="17920"/>
        <n v="17912"/>
        <n v="17652"/>
        <n v="17648"/>
        <n v="17784"/>
        <n v="17832"/>
        <n v="17688"/>
        <n v="17624"/>
        <n v="17608"/>
        <n v="18168"/>
        <n v="18080"/>
        <n v="18192"/>
        <n v="18148"/>
        <n v="18180"/>
        <n v="18176"/>
        <n v="17984"/>
        <n v="18040"/>
        <n v="18144"/>
        <n v="18104"/>
        <n v="18128"/>
        <n v="18096"/>
        <n v="17944"/>
        <n v="17816"/>
        <n v="17952"/>
        <n v="17960"/>
        <n v="18152"/>
        <n v="18184"/>
        <n v="17736"/>
        <n v="17728"/>
        <n v="17760"/>
        <n v="17448"/>
        <n v="17400"/>
        <n v="17456"/>
        <n v="17656"/>
        <n v="17800"/>
        <n v="18120"/>
        <n v="18360"/>
        <n v="18568"/>
        <n v="18672"/>
        <n v="18704"/>
        <n v="18496"/>
        <n v="18648"/>
        <n v="18464"/>
        <n v="18840"/>
        <n v="18680"/>
        <n v="18848"/>
        <n v="19368"/>
        <n v="19392"/>
        <n v="19560"/>
        <n v="20120"/>
        <n v="20200"/>
        <n v="20920"/>
        <n v="20824"/>
        <n v="21152"/>
        <n v="21104"/>
        <n v="21312"/>
        <n v="21424"/>
        <n v="22384"/>
        <n v="22640"/>
        <n v="22496"/>
        <n v="20784"/>
        <n v="21760"/>
        <n v="21920"/>
        <n v="21600"/>
        <n v="21832"/>
        <n v="21592"/>
        <n v="22248"/>
        <n v="22840"/>
        <n v="22768"/>
        <n v="22192"/>
        <n v="22824"/>
        <n v="22704"/>
        <n v="22440"/>
        <n v="22632"/>
        <n v="22040"/>
        <n v="22120"/>
        <n v="22712"/>
        <n v="22504"/>
        <n v="22752"/>
        <n v="22376"/>
        <n v="21896"/>
        <n v="21184"/>
        <n v="21480"/>
        <n v="21216"/>
        <n v="20872"/>
        <n v="20952"/>
        <n v="20940"/>
        <n v="21160"/>
        <n v="21240"/>
        <n v="21248"/>
        <n v="21088"/>
        <n v="21304"/>
        <n v="21568"/>
        <n v="21528"/>
        <n v="21496"/>
        <n v="21576"/>
        <n v="21360"/>
        <n v="20992"/>
        <n v="21224"/>
        <n v="21472"/>
        <n v="21560"/>
        <n v="21520"/>
        <n v="22032"/>
        <n v="22200"/>
        <n v="22136"/>
        <n v="22080"/>
        <n v="21984"/>
        <n v="22272"/>
        <n v="22424"/>
        <n v="22592"/>
        <n v="22520"/>
        <n v="22536"/>
        <n v="23000"/>
        <n v="23080"/>
        <n v="23264"/>
        <n v="23168"/>
        <n v="23408"/>
        <n v="23144"/>
        <n v="23120"/>
        <n v="23376"/>
        <n v="23352"/>
        <n v="23512"/>
        <n v="23008"/>
        <n v="23152"/>
        <n v="23240"/>
        <n v="23280"/>
        <n v="23208"/>
        <n v="23112"/>
        <n v="23088"/>
        <n v="22928"/>
        <n v="22960"/>
        <n v="23268"/>
        <n v="23640"/>
        <n v="23392"/>
        <n v="23364"/>
        <n v="23420"/>
        <n v="23068"/>
        <n v="23236"/>
        <n v="23328"/>
        <n v="23272"/>
        <n v="23056"/>
        <n v="22984"/>
        <n v="22328"/>
        <n v="22104"/>
        <n v="22096"/>
        <n v="22232"/>
        <n v="22452"/>
        <n v="22216"/>
        <n v="22224"/>
        <n v="22132"/>
        <n v="22112"/>
        <n v="21692"/>
        <n v="21792"/>
        <n v="21892"/>
        <n v="21904"/>
        <n v="22228"/>
        <n v="22304"/>
        <n v="22292"/>
        <n v="22276"/>
        <n v="22124"/>
        <n v="22212"/>
        <n v="22300"/>
        <n v="22076"/>
        <n v="22152"/>
        <n v="22116"/>
        <n v="21972"/>
        <n v="22168"/>
        <n v="21996"/>
        <n v="22480"/>
        <n v="22608"/>
        <n v="22500"/>
        <n v="22732"/>
        <n v="22656"/>
        <n v="22208"/>
        <n v="22628"/>
        <n v="22576"/>
        <n v="22492"/>
        <n v="22456"/>
        <n v="22432"/>
        <n v="22488"/>
        <n v="22368"/>
        <n v="22392"/>
        <n v="22400"/>
        <n v="22360"/>
        <n v="22288"/>
        <n v="22408"/>
        <n v="22336"/>
        <n v="22072"/>
        <n v="22560"/>
        <n v="22872"/>
        <n v="22880"/>
        <n v="22936"/>
        <n v="22888"/>
        <n v="22832"/>
        <n v="22720"/>
        <n v="22772"/>
        <n v="22516"/>
        <n v="22708"/>
        <n v="22900"/>
        <n v="22920"/>
        <n v="22932"/>
        <n v="22896"/>
        <n v="22864"/>
        <n v="22908"/>
        <n v="23016"/>
        <n v="23064"/>
        <n v="23232"/>
        <n v="23216"/>
        <n v="23356"/>
        <n v="23448"/>
        <n v="23528"/>
        <n v="23680"/>
        <n v="23688"/>
        <n v="23628"/>
        <n v="23552"/>
        <n v="23248"/>
        <n v="22992"/>
        <n v="22912"/>
        <n v="22800"/>
        <n v="22852"/>
        <n v="23160"/>
        <n v="23184"/>
        <n v="23424"/>
        <n v="23504"/>
        <n v="23296"/>
        <n v="23400"/>
        <n v="23520"/>
        <n v="23684"/>
        <n v="23476"/>
        <n v="24304"/>
        <n v="24160"/>
        <n v="24172"/>
        <n v="24276"/>
        <n v="24072"/>
        <n v="23532"/>
        <n v="23772"/>
        <n v="23856"/>
        <n v="23916"/>
        <n v="24192"/>
        <n v="24356"/>
        <n v="24320"/>
        <n v="24268"/>
        <n v="24168"/>
        <n v="24592"/>
        <n v="24352"/>
        <n v="24224"/>
        <n v="24180"/>
        <n v="23976"/>
        <n v="24360"/>
        <n v="24108"/>
        <n v="24188"/>
        <n v="23724"/>
        <n v="23900"/>
        <n v="23848"/>
        <n v="23732"/>
        <n v="23676"/>
        <n v="23960"/>
        <n v="23792"/>
        <n v="23756"/>
        <n v="23796"/>
        <n v="23744"/>
        <n v="23488"/>
        <n v="23524"/>
        <n v="23612"/>
        <n v="23548"/>
        <n v="23536"/>
        <n v="23660"/>
        <n v="24040"/>
        <n v="24200"/>
        <n v="24204"/>
        <n v="24300"/>
        <n v="24128"/>
        <n v="24000"/>
        <n v="23980"/>
        <n v="24524"/>
        <n v="24060"/>
        <n v="23860"/>
        <n v="23988"/>
        <n v="24004"/>
        <n v="24208"/>
        <n v="24212"/>
        <n v="24132"/>
        <n v="24220"/>
        <n v="24232"/>
        <n v="24144"/>
        <n v="24264"/>
        <n v="24332"/>
        <n v="24548"/>
        <n v="24880"/>
        <n v="24904"/>
        <n v="24988"/>
        <n v="24948"/>
        <n v="24956"/>
        <n v="24828"/>
        <n v="25260"/>
        <n v="25188"/>
        <n v="25304"/>
        <n v="25428"/>
        <n v="25568"/>
        <n v="25292"/>
        <n v="25860"/>
        <n v="25856"/>
        <n v="25816"/>
        <n v="25804"/>
        <n v="26016"/>
        <n v="25872"/>
        <n v="25672"/>
        <n v="25584"/>
        <n v="25768"/>
        <n v="25480"/>
        <n v="25424"/>
        <n v="25384"/>
        <n v="25176"/>
        <n v="25336"/>
        <n v="25060"/>
        <n v="25004"/>
        <n v="24920"/>
        <n v="24960"/>
        <n v="24864"/>
        <n v="24888"/>
        <n v="25072"/>
        <n v="25148"/>
        <n v="25100"/>
        <n v="25092"/>
        <n v="24896"/>
        <n v="24772"/>
        <n v="24892"/>
        <n v="25136"/>
        <n v="24984"/>
        <n v="24844"/>
        <n v="24752"/>
        <n v="24720"/>
        <n v="24764"/>
        <n v="24808"/>
        <n v="24852"/>
        <n v="24932"/>
        <n v="24876"/>
        <n v="24916"/>
        <n v="24704"/>
        <n v="24432"/>
        <n v="24472"/>
        <n v="24768"/>
        <n v="25144"/>
        <n v="25160"/>
        <n v="25488"/>
        <n v="25508"/>
        <n v="25520"/>
        <n v="25652"/>
        <n v="25464"/>
        <n v="25308"/>
        <n v="25440"/>
        <n v="25656"/>
        <n v="25608"/>
        <n v="26184"/>
        <n v="26252"/>
        <n v="26172"/>
        <n v="25984"/>
        <n v="25472"/>
        <n v="25348"/>
        <n v="25236"/>
        <n v="25248"/>
        <n v="25104"/>
        <n v="25020"/>
        <n v="24908"/>
        <n v="25012"/>
        <n v="24992"/>
        <n v="24820"/>
        <n v="24608"/>
        <n v="24628"/>
        <n v="24616"/>
        <n v="24588"/>
        <n v="24660"/>
        <n v="24488"/>
        <n v="24504"/>
        <n v="24560"/>
        <n v="24484"/>
        <n v="24552"/>
        <n v="24832"/>
        <n v="24584"/>
        <n v="24648"/>
        <n v="24668"/>
        <n v="24448"/>
        <n v="24580"/>
        <n v="24596"/>
        <n v="24620"/>
        <n v="24572"/>
        <n v="24440"/>
        <n v="24496"/>
        <n v="24952"/>
        <n v="24624"/>
        <n v="24436"/>
        <n v="24464"/>
        <n v="24372"/>
        <n v="24348"/>
        <n v="24280"/>
        <n v="24480"/>
        <n v="24532"/>
        <n v="24400"/>
        <n v="24344"/>
        <n v="24324"/>
        <n v="24048"/>
        <n v="24036"/>
        <n v="23872"/>
        <n v="23468"/>
        <n v="23656"/>
        <n v="23588"/>
        <n v="23888"/>
        <n v="23736"/>
        <n v="23624"/>
        <n v="23708"/>
        <n v="23692"/>
        <n v="23568"/>
        <n v="23540"/>
        <n v="23560"/>
        <n v="23664"/>
        <n v="23600"/>
        <n v="23816"/>
        <n v="23920"/>
        <n v="24044"/>
        <n v="23932"/>
        <n v="23964"/>
        <n v="23840"/>
        <n v="23844"/>
        <n v="23752"/>
        <n v="23384"/>
        <n v="23252"/>
        <n v="23348"/>
        <n v="23784"/>
        <n v="23608"/>
        <n v="23616"/>
        <n v="22524"/>
        <n v="21464"/>
        <n v="20884"/>
        <n v="20748"/>
        <n v="20868"/>
        <n v="21096"/>
        <n v="21244"/>
        <n v="21640"/>
        <n v="22188"/>
        <n v="22312"/>
        <n v="22348"/>
        <n v="21840"/>
        <n v="22184"/>
        <n v="22084"/>
        <n v="22056"/>
        <n v="21928"/>
        <n v="21772"/>
        <n v="22016"/>
        <n v="21868"/>
        <n v="21916"/>
        <n v="21736"/>
        <n v="21672"/>
        <n v="21264"/>
        <n v="21288"/>
        <n v="21196"/>
        <n v="20932"/>
        <n v="21388"/>
        <n v="21412"/>
        <n v="21420"/>
        <n v="21428"/>
        <n v="21696"/>
        <n v="21960"/>
        <n v="21668"/>
        <n v="21748"/>
        <n v="21816"/>
        <n v="22340"/>
        <n v="22316"/>
        <n v="22540"/>
        <n v="22372"/>
        <n v="22572"/>
        <n v="22472"/>
        <n v="21936"/>
        <n v="21676"/>
        <n v="21616"/>
        <n v="21024"/>
        <n v="21136"/>
        <n v="20352"/>
        <n v="20848"/>
        <n v="20840"/>
        <n v="21172"/>
        <n v="20996"/>
        <n v="21028"/>
        <n v="20980"/>
        <n v="21132"/>
        <n v="21148"/>
        <n v="21516"/>
        <n v="21440"/>
        <n v="21468"/>
        <n v="21492"/>
        <n v="21372"/>
        <n v="21456"/>
        <n v="21404"/>
        <n v="21524"/>
        <n v="21556"/>
        <n v="21880"/>
        <n v="22324"/>
        <n v="22444"/>
        <n v="22736"/>
        <n v="23024"/>
        <n v="22724"/>
        <n v="22760"/>
        <n v="22616"/>
        <n v="22396"/>
        <n v="22784"/>
        <n v="25204"/>
        <n v="25140"/>
        <n v="25080"/>
        <n v="25456"/>
        <n v="25616"/>
        <n v="26080"/>
        <n v="26052"/>
        <n v="24824"/>
        <n v="24836"/>
        <n v="24156"/>
        <n v="24316"/>
        <n v="24512"/>
        <n v="24140"/>
        <n v="24244"/>
        <n v="24248"/>
        <n v="24136"/>
        <n v="24096"/>
        <n v="24256"/>
        <n v="23992"/>
        <n v="23780"/>
        <n v="24312"/>
        <n v="24292"/>
        <n v="23984"/>
        <n v="23836"/>
        <n v="23740"/>
        <n v="24184"/>
        <n v="23864"/>
        <n v="23788"/>
        <n v="23668"/>
        <n v="23728"/>
        <n v="24088"/>
        <n v="23940"/>
        <n v="23956"/>
        <n v="24404"/>
        <n v="24936"/>
        <n v="24856"/>
        <n v="25228"/>
        <n v="25408"/>
        <n v="24712"/>
        <n v="24632"/>
        <n v="24396"/>
        <n v="24236"/>
        <n v="24100"/>
        <n v="24196"/>
        <n v="24260"/>
        <n v="24576"/>
        <n v="24388"/>
        <n v="24056"/>
        <n v="24092"/>
        <n v="23896"/>
        <n v="23968"/>
        <n v="23936"/>
        <n v="23832"/>
        <n v="23904"/>
        <n v="23800"/>
        <n v="23760"/>
        <n v="23720"/>
        <n v="23768"/>
        <n v="23776"/>
        <n v="23704"/>
        <n v="23572"/>
        <n v="23944"/>
        <n v="24064"/>
        <n v="24104"/>
        <n v="24016"/>
        <n v="24080"/>
        <n v="24120"/>
        <n v="24216"/>
        <n v="24288"/>
        <n v="24680"/>
        <n v="24696"/>
        <n v="24568"/>
        <n v="24600"/>
        <n v="24520"/>
        <n v="24640"/>
        <n v="24544"/>
        <n v="24672"/>
        <n v="24368"/>
        <n v="24296"/>
        <n v="24376"/>
        <n v="23048"/>
        <n v="23096"/>
        <n v="23072"/>
        <n v="23320"/>
        <n v="23432"/>
        <n v="23952"/>
        <n v="24032"/>
        <n v="24116"/>
        <n v="23880"/>
        <n v="23604"/>
        <n v="23484"/>
        <n v="23444"/>
        <n v="23324"/>
        <n v="23288"/>
        <n v="22648"/>
        <n v="22320"/>
        <n v="22144"/>
        <n v="22064"/>
        <n v="21864"/>
        <n v="21720"/>
        <n v="21800"/>
        <n v="21712"/>
        <n v="21784"/>
        <n v="21776"/>
        <n v="22088"/>
        <n v="22808"/>
        <n v="22696"/>
        <n v="22744"/>
        <n v="23200"/>
        <n v="22848"/>
        <n v="22688"/>
        <n v="22600"/>
        <n v="22512"/>
        <n v="22680"/>
        <n v="22664"/>
        <n v="22672"/>
        <n v="22728"/>
        <n v="23336"/>
        <n v="23136"/>
        <n v="23192"/>
        <n v="23040"/>
        <n v="22968"/>
        <n v="22584"/>
        <n v="22568"/>
        <n v="22280"/>
        <n v="22160"/>
        <n v="21992"/>
        <n v="21944"/>
        <n v="21824"/>
        <n v="21544"/>
        <n v="21488"/>
        <n v="21432"/>
        <n v="21624"/>
        <n v="21536"/>
        <n v="21752"/>
        <n v="21704"/>
        <n v="21856"/>
        <n v="21952"/>
        <n v="21968"/>
        <n v="21976"/>
        <n v="21912"/>
        <n v="21072"/>
        <n v="21040"/>
        <n v="20720"/>
        <n v="20728"/>
        <n v="20736"/>
        <n v="21120"/>
        <n v="20816"/>
        <n v="20976"/>
        <n v="20936"/>
        <n v="20864"/>
        <n v="21320"/>
        <n v="21584"/>
        <n v="21408"/>
        <n v="21376"/>
        <n v="21352"/>
        <n v="21080"/>
        <n v="21552"/>
        <n v="21448"/>
        <n v="21808"/>
        <n v="21848"/>
        <n v="21512"/>
        <n v="21688"/>
        <n v="21744"/>
        <n v="21768"/>
        <n v="22448"/>
        <n v="22528"/>
        <n v="22176"/>
        <n v="21656"/>
        <n v="21664"/>
        <n v="21208"/>
        <n v="21016"/>
        <n v="20960"/>
        <n v="21000"/>
        <n v="21048"/>
        <n v="20880"/>
        <n v="20752"/>
        <n v="21064"/>
        <n v="21168"/>
        <n v="21344"/>
        <n v="21232"/>
        <n v="21504"/>
        <n v="21648"/>
        <n v="21632"/>
        <n v="22008"/>
        <n v="22256"/>
        <n v="21608"/>
        <n v="21680"/>
        <n v="21728"/>
        <n v="21392"/>
        <n v="21384"/>
        <n v="21400"/>
        <n v="21192"/>
        <n v="21032"/>
        <n v="20888"/>
        <n v="20552"/>
        <n v="20408"/>
        <n v="20176"/>
        <n v="20360"/>
        <n v="20056"/>
        <n v="20336"/>
        <n v="20344"/>
        <n v="20192"/>
        <n v="20048"/>
        <n v="20232"/>
        <n v="20144"/>
        <n v="19992"/>
        <n v="19952"/>
        <n v="20088"/>
        <n v="20544"/>
        <n v="20856"/>
        <n v="20832"/>
        <n v="20944"/>
        <n v="21008"/>
        <n v="22048"/>
        <n v="21368"/>
        <n v="21112"/>
        <n v="21056"/>
        <n v="21328"/>
        <n v="21256"/>
        <n v="21296"/>
        <n v="21872"/>
        <n v="20760"/>
        <n v="20672"/>
        <n v="20744"/>
        <n v="20560"/>
        <n v="20456"/>
        <n v="20504"/>
        <n v="20648"/>
        <n v="20568"/>
        <n v="20512"/>
        <n v="20576"/>
        <n v="20584"/>
        <n v="20432"/>
        <n v="20520"/>
        <n v="20488"/>
        <n v="20168"/>
        <n v="20496"/>
        <n v="20472"/>
        <n v="20464"/>
        <n v="20440"/>
        <n v="20208"/>
        <n v="20384"/>
        <n v="20424"/>
        <n v="20448"/>
        <n v="20480"/>
        <n v="20272"/>
        <n v="20304"/>
        <n v="20688"/>
        <n v="20808"/>
        <n v="21144"/>
        <n v="21280"/>
        <n v="22268"/>
        <n v="22700"/>
        <n v="23108"/>
        <n v="23172"/>
        <n v="23344"/>
        <n v="23808"/>
        <n v="23928"/>
        <n v="23912"/>
        <n v="23496"/>
        <n v="23592"/>
        <n v="23312"/>
        <n v="23544"/>
        <n v="23128"/>
        <n v="22952"/>
        <n v="23696"/>
        <n v="23672"/>
        <n v="24384"/>
        <n v="24328"/>
        <n v="24336"/>
        <n v="24408"/>
        <n v="24240"/>
        <n v="23472"/>
        <n v="24112"/>
        <n v="24976"/>
        <n v="25320"/>
        <n v="24872"/>
        <n v="24940"/>
        <n v="24840"/>
        <n v="25036"/>
        <n v="24996"/>
        <n v="25432"/>
        <n v="25300"/>
        <n v="25244"/>
        <n v="25224"/>
        <n v="25184"/>
        <n v="25068"/>
        <n v="25156"/>
        <n v="25120"/>
        <n v="25032"/>
        <n v="25040"/>
        <n v="25344"/>
        <n v="25712"/>
        <n v="25688"/>
        <n v="25832"/>
        <n v="25576"/>
        <n v="25680"/>
        <n v="25368"/>
        <n v="25288"/>
        <n v="25512"/>
        <n v="25400"/>
        <n v="25448"/>
        <n v="25544"/>
        <n v="25624"/>
        <n v="25600"/>
        <n v="25528"/>
        <n v="25328"/>
        <n v="25312"/>
        <n v="25024"/>
        <n v="25200"/>
        <n v="25216"/>
        <n v="25280"/>
        <n v="25168"/>
        <n v="25504"/>
        <n v="25240"/>
        <n v="25376"/>
        <n v="24272"/>
        <n v="24392"/>
        <n v="24536"/>
        <n v="24784"/>
        <n v="24664"/>
        <n v="25008"/>
        <n v="24456"/>
        <n v="23456"/>
        <n v="23632"/>
        <n v="23360"/>
        <n v="22904"/>
        <n v="22240"/>
        <n v="22624"/>
        <n v="22856"/>
        <n v="22976"/>
        <n v="23480"/>
        <n v="23824"/>
        <n v="23712"/>
        <n v="23576"/>
        <n v="24008"/>
        <n v="23584"/>
        <n v="23464"/>
        <n v="23648"/>
        <n v="23256"/>
        <n v="22776"/>
        <n v="23224"/>
        <n v="23304"/>
        <n v="22792"/>
        <n v="23176"/>
        <n v="23440"/>
        <n v="23032"/>
        <n v="24152"/>
        <n v="24176"/>
        <n v="24424"/>
        <n v="24528"/>
        <n v="24688"/>
        <n v="24760"/>
        <n v="24792"/>
        <n v="25016"/>
        <n v="25208"/>
        <n v="25096"/>
        <n v="25048"/>
        <n v="24912"/>
        <n v="24848"/>
        <n v="25112"/>
        <n v="25232"/>
        <n v="25264"/>
        <n v="24800"/>
        <n v="25056"/>
        <n v="25064"/>
        <n v="24944"/>
        <n v="24816"/>
        <n v="25000"/>
        <n v="24736"/>
        <n v="24024"/>
        <n v="24656"/>
        <n v="24776"/>
        <n v="24968"/>
        <n v="24928"/>
        <n v="25128"/>
        <n v="25416"/>
        <n v="25552"/>
        <n v="25496"/>
        <n v="25632"/>
        <n v="25360"/>
        <n v="25296"/>
        <n v="25784"/>
        <n v="25752"/>
        <n v="25880"/>
        <n v="25904"/>
        <n v="25992"/>
        <n v="26064"/>
        <n v="25920"/>
        <n v="25944"/>
        <n v="25952"/>
        <n v="25888"/>
        <n v="25912"/>
        <n v="26144"/>
        <n v="26192"/>
        <n v="26336"/>
        <n v="26464"/>
        <n v="26560"/>
        <n v="26664"/>
        <n v="26728"/>
        <n v="26624"/>
        <n v="26632"/>
        <n v="26424"/>
        <n v="26376"/>
        <n v="26304"/>
        <n v="26696"/>
        <n v="26744"/>
        <n v="26864"/>
        <n v="26984"/>
        <n v="26824"/>
        <n v="26688"/>
        <n v="26776"/>
        <n v="26672"/>
        <n v="26720"/>
        <n v="26640"/>
        <n v="26272"/>
        <n v="26152"/>
        <n v="26040"/>
        <n v="25800"/>
        <n v="25648"/>
        <n v="25664"/>
        <n v="25760"/>
        <n v="25840"/>
        <n v="25720"/>
        <n v="25696"/>
        <n v="25560"/>
        <n v="25192"/>
        <n v="25592"/>
        <n v="25536"/>
        <n v="25640"/>
        <n v="25736"/>
        <n v="25808"/>
        <n v="26000"/>
        <n v="26168"/>
        <n v="26224"/>
        <n v="26232"/>
        <n v="26384"/>
        <n v="26136"/>
        <n v="26024"/>
        <n v="26200"/>
        <n v="26536"/>
        <n v="26432"/>
        <n v="26408"/>
        <n v="26952"/>
        <n v="27144"/>
        <n v="27320"/>
        <n v="27368"/>
        <n v="27688"/>
        <n v="27240"/>
        <n v="27176"/>
        <n v="27296"/>
        <n v="27280"/>
        <n v="26992"/>
        <n v="27464"/>
        <n v="27808"/>
        <n v="27504"/>
        <n v="27680"/>
        <n v="27416"/>
        <n v="27896"/>
        <n v="27624"/>
        <n v="27784"/>
        <n v="27752"/>
        <n v="27608"/>
        <n v="27912"/>
        <n v="28160"/>
        <n v="28016"/>
        <n v="28040"/>
        <n v="27976"/>
        <n v="27904"/>
        <n v="27848"/>
        <n v="27920"/>
        <n v="27944"/>
        <n v="27736"/>
        <n v="28320"/>
        <n v="28584"/>
        <n v="28936"/>
        <n v="29040"/>
        <n v="29632"/>
        <n v="29720"/>
        <n v="29808"/>
        <n v="29912"/>
        <n v="30080"/>
        <n v="30272"/>
        <n v="29880"/>
        <n v="30200"/>
        <n v="29920"/>
        <n v="30112"/>
        <n v="29928"/>
        <n v="30088"/>
        <n v="30008"/>
        <n v="30120"/>
        <n v="30056"/>
        <n v="30696"/>
        <n v="30736"/>
        <n v="30960"/>
        <n v="30952"/>
        <n v="30712"/>
        <n v="30784"/>
        <n v="30872"/>
        <n v="31088"/>
        <n v="31184"/>
        <n v="30520"/>
        <n v="30624"/>
        <n v="30528"/>
        <n v="30448"/>
        <n v="30328"/>
        <n v="30168"/>
        <n v="30152"/>
        <n v="30216"/>
        <n v="30176"/>
        <n v="29896"/>
        <n v="29944"/>
        <n v="30160"/>
        <n v="30392"/>
        <n v="30024"/>
        <n v="30048"/>
        <n v="29960"/>
        <n v="29704"/>
        <n v="30104"/>
        <n v="30296"/>
        <n v="30408"/>
        <n v="30440"/>
        <n v="30472"/>
        <n v="30616"/>
        <n v="30480"/>
        <n v="30600"/>
        <n v="30744"/>
        <n v="30608"/>
        <n v="30576"/>
        <n v="30648"/>
        <n v="30536"/>
        <n v="30656"/>
        <n v="30864"/>
        <n v="30824"/>
        <n v="30640"/>
        <n v="31008"/>
        <n v="30944"/>
        <n v="30912"/>
        <n v="30840"/>
        <n v="30568"/>
        <n v="30368"/>
        <n v="30344"/>
        <n v="30248"/>
        <n v="30456"/>
        <n v="30464"/>
        <n v="30320"/>
        <n v="30400"/>
        <n v="30232"/>
        <n v="30184"/>
        <n v="30224"/>
        <n v="30312"/>
        <n v="30280"/>
        <n v="30256"/>
        <n v="30240"/>
        <n v="30424"/>
        <n v="30552"/>
        <n v="30664"/>
        <n v="30776"/>
        <n v="31064"/>
        <n v="31016"/>
        <n v="31192"/>
        <n v="31336"/>
        <n v="31272"/>
        <n v="31432"/>
        <n v="31376"/>
        <n v="31384"/>
        <n v="32040"/>
        <n v="32192"/>
        <n v="32704"/>
        <n v="32448"/>
        <n v="32736"/>
        <n v="31960"/>
        <n v="31920"/>
        <n v="32088"/>
        <n v="31768"/>
        <n v="31632"/>
        <n v="31912"/>
        <n v="31992"/>
        <n v="32152"/>
        <n v="32120"/>
        <n v="32048"/>
        <n v="32032"/>
        <n v="32016"/>
        <n v="32440"/>
        <n v="32608"/>
        <n v="32552"/>
        <n v="32392"/>
        <n v="32688"/>
        <n v="32616"/>
        <n v="32944"/>
        <n v="32720"/>
        <n v="32400"/>
        <n v="32232"/>
        <n v="32528"/>
        <n v="32744"/>
        <n v="32520"/>
        <n v="32664"/>
        <n v="32960"/>
        <n v="32776"/>
        <n v="32976"/>
        <n v="33304"/>
        <n v="33416"/>
        <n v="34032"/>
        <n v="34208"/>
        <n v="34992"/>
        <n v="34376"/>
        <n v="34272"/>
        <n v="34136"/>
        <n v="33480"/>
        <n v="33640"/>
        <n v="33808"/>
        <n v="34672"/>
        <n v="34624"/>
        <n v="35448"/>
        <n v="35336"/>
        <n v="35120"/>
        <n v="35400"/>
        <n v="34976"/>
        <n v="34920"/>
        <n v="33712"/>
        <n v="33048"/>
        <n v="33120"/>
        <n v="32488"/>
        <n v="32584"/>
        <n v="33200"/>
        <n v="33312"/>
        <n v="34520"/>
        <n v="34928"/>
        <n v="35192"/>
        <n v="35024"/>
        <n v="34904"/>
        <n v="35440"/>
        <n v="35680"/>
        <n v="35568"/>
        <n v="35984"/>
        <n v="36328"/>
        <n v="36528"/>
        <n v="36808"/>
        <n v="37104"/>
        <n v="37760"/>
        <n v="37800"/>
        <n v="37824"/>
        <n v="37496"/>
        <n v="37480"/>
        <n v="37016"/>
        <n v="37416"/>
        <n v="37568"/>
        <n v="37920"/>
        <n v="37896"/>
        <n v="37736"/>
        <n v="37456"/>
        <n v="37056"/>
        <n v="37200"/>
        <n v="36824"/>
        <n v="36392"/>
        <n v="36544"/>
        <n v="36672"/>
        <n v="36800"/>
        <n v="36984"/>
        <n v="36728"/>
        <n v="37264"/>
        <n v="37288"/>
        <n v="37336"/>
        <n v="37304"/>
        <n v="37216"/>
        <n v="37512"/>
        <n v="38184"/>
        <n v="38440"/>
        <n v="37664"/>
        <n v="38008"/>
        <n v="37696"/>
        <n v="38024"/>
        <n v="38168"/>
        <n v="37672"/>
        <n v="37224"/>
        <n v="37600"/>
        <n v="37864"/>
        <n v="37792"/>
        <n v="37560"/>
        <n v="37256"/>
        <n v="37352"/>
        <n v="37624"/>
        <n v="37784"/>
        <n v="38088"/>
        <n v="38240"/>
        <n v="37888"/>
        <n v="38072"/>
        <n v="38280"/>
        <n v="38248"/>
        <n v="38688"/>
        <n v="38728"/>
        <n v="39128"/>
        <n v="38736"/>
        <n v="38960"/>
        <n v="38848"/>
        <n v="38896"/>
        <n v="39344"/>
        <n v="38824"/>
        <n v="38864"/>
        <n v="39408"/>
        <n v="39632"/>
        <n v="39528"/>
        <n v="39384"/>
        <n v="39456"/>
        <n v="39616"/>
        <n v="39536"/>
        <n v="39336"/>
        <n v="39504"/>
        <n v="39496"/>
        <n v="39608"/>
        <n v="40096"/>
        <n v="40704"/>
        <n v="41032"/>
        <n v="41184"/>
        <n v="42096"/>
        <n v="42312"/>
        <n v="42624"/>
        <n v="42784"/>
        <n v="43248"/>
        <n v="43648"/>
        <n v="43664"/>
        <n v="43696"/>
        <n v="44712"/>
        <n v="45136"/>
        <n v="45496"/>
        <n v="45232"/>
        <n v="45064"/>
        <n v="44032"/>
        <n v="42872"/>
        <n v="42640"/>
        <n v="42840"/>
        <n v="43568"/>
        <n v="43392"/>
        <n v="42336"/>
        <n v="42264"/>
        <n v="42400"/>
        <n v="41944"/>
        <n v="41336"/>
        <n v="41472"/>
        <n v="41136"/>
        <n v="41384"/>
        <n v="41560"/>
        <n v="41696"/>
        <n v="41256"/>
        <n v="40952"/>
        <n v="40984"/>
        <n v="41056"/>
        <n v="41080"/>
        <n v="41232"/>
        <n v="41328"/>
        <n v="41200"/>
        <n v="41160"/>
        <n v="41296"/>
        <n v="41664"/>
        <n v="41552"/>
        <n v="41320"/>
        <n v="41512"/>
        <n v="41648"/>
        <n v="41288"/>
        <n v="40744"/>
        <n v="40488"/>
        <n v="40016"/>
        <n v="40224"/>
        <n v="40152"/>
        <n v="40632"/>
        <n v="40472"/>
        <n v="40392"/>
        <n v="40448"/>
        <n v="40896"/>
        <n v="40496"/>
        <n v="40824"/>
        <n v="40368"/>
        <n v="40408"/>
        <n v="40992"/>
        <n v="41000"/>
        <n v="41024"/>
        <n v="40624"/>
        <n v="40576"/>
        <n v="40848"/>
        <n v="40432"/>
        <n v="40672"/>
        <n v="40464"/>
        <n v="40752"/>
        <n v="40784"/>
        <n v="40816"/>
        <n v="40800"/>
        <n v="40808"/>
        <n v="41088"/>
        <n v="40968"/>
        <n v="40912"/>
        <n v="41120"/>
        <n v="41536"/>
        <n v="41744"/>
        <n v="41952"/>
        <n v="42160"/>
        <n v="42368"/>
        <n v="42576"/>
        <n v="42992"/>
        <n v="43200"/>
        <n v="43408"/>
        <n v="43616"/>
        <n v="43824"/>
        <n v="44240"/>
        <n v="44448"/>
        <n v="44656"/>
        <n v="44864"/>
        <n v="45072"/>
        <n v="45280"/>
        <n v="45488"/>
        <n v="45696"/>
        <n v="45904"/>
        <n v="46112"/>
        <n v="46320"/>
        <n v="46528"/>
        <n v="46736"/>
        <n v="46944"/>
        <n v="47152"/>
        <n v="47360"/>
        <n v="39248"/>
        <n v="39928"/>
        <n v="40288"/>
        <n v="40240"/>
        <n v="40256"/>
        <n v="40128"/>
        <n v="40512"/>
        <n v="40296"/>
        <n v="39968"/>
        <n v="40304"/>
        <n v="40736"/>
        <n v="40832"/>
        <n v="41224"/>
        <n v="40872"/>
        <n v="40792"/>
        <n v="40888"/>
        <n v="40768"/>
        <n v="40880"/>
        <n v="41592"/>
        <n v="41920"/>
        <n v="42152"/>
        <n v="41104"/>
        <n v="40320"/>
        <n v="39936"/>
        <n v="39976"/>
        <n v="40280"/>
        <n v="40352"/>
        <n v="40312"/>
        <n v="40160"/>
        <n v="40008"/>
        <n v="40176"/>
        <n v="40072"/>
        <n v="39592"/>
        <n v="39304"/>
        <n v="38936"/>
        <n v="38712"/>
        <n v="38792"/>
        <n v="39368"/>
        <n v="38152"/>
        <n v="38800"/>
        <n v="38816"/>
        <n v="38784"/>
        <n v="38224"/>
        <n v="37856"/>
        <n v="38080"/>
        <n v="38232"/>
        <n v="38384"/>
        <n v="38376"/>
        <n v="38048"/>
        <n v="37976"/>
        <n v="37720"/>
        <n v="37808"/>
        <n v="37392"/>
        <n v="37240"/>
        <n v="36864"/>
        <n v="36600"/>
        <n v="36856"/>
        <n v="36760"/>
        <n v="36784"/>
        <n v="37128"/>
        <n v="36568"/>
        <n v="36968"/>
        <n v="36960"/>
        <n v="36944"/>
        <n v="37024"/>
        <n v="37048"/>
        <n v="37120"/>
        <n v="36952"/>
        <n v="36736"/>
        <n v="36488"/>
        <n v="36168"/>
        <n v="36776"/>
        <n v="37008"/>
        <n v="37088"/>
        <n v="36936"/>
        <n v="37544"/>
        <n v="37912"/>
        <n v="38488"/>
        <n v="38832"/>
        <n v="38448"/>
        <n v="38928"/>
        <n v="38632"/>
        <n v="38592"/>
        <n v="38312"/>
        <n v="38272"/>
        <n v="38352"/>
        <n v="38192"/>
        <n v="38472"/>
        <n v="38840"/>
        <n v="38952"/>
        <n v="39032"/>
        <n v="39312"/>
        <n v="39472"/>
        <n v="39432"/>
        <n v="39576"/>
        <n v="39656"/>
        <n v="39624"/>
        <n v="39688"/>
        <n v="40088"/>
        <n v="39752"/>
        <n v="39648"/>
        <n v="39760"/>
        <n v="39896"/>
        <n v="40136"/>
        <n v="40048"/>
        <n v="39872"/>
        <n v="39552"/>
        <n v="39792"/>
        <n v="39768"/>
        <n v="39832"/>
        <n v="39840"/>
        <n v="39728"/>
        <n v="39952"/>
        <n v="39712"/>
        <n v="39392"/>
        <n v="39488"/>
        <n v="38872"/>
        <n v="38552"/>
        <n v="38392"/>
        <n v="38512"/>
        <n v="38432"/>
        <n v="38120"/>
        <n v="38752"/>
        <n v="38656"/>
        <n v="39200"/>
        <n v="39000"/>
        <n v="39080"/>
        <n v="39024"/>
        <n v="39168"/>
        <n v="39104"/>
        <n v="39184"/>
        <n v="39072"/>
        <n v="38992"/>
        <n v="39112"/>
        <n v="38968"/>
        <n v="39240"/>
        <n v="39464"/>
        <n v="39296"/>
        <n v="39096"/>
        <n v="39160"/>
        <n v="38920"/>
        <n v="38040"/>
        <n v="37816"/>
        <n v="38336"/>
        <n v="38624"/>
        <n v="38576"/>
        <n v="38704"/>
        <n v="38584"/>
        <n v="38640"/>
        <n v="38544"/>
        <n v="38528"/>
        <n v="38880"/>
        <n v="38744"/>
        <n v="38520"/>
        <n v="37880"/>
        <n v="38216"/>
        <n v="37704"/>
        <n v="38176"/>
        <n v="38416"/>
        <n v="38320"/>
        <n v="38560"/>
        <n v="38664"/>
        <n v="38768"/>
        <n v="38808"/>
        <n v="39136"/>
        <n v="38912"/>
        <n v="39088"/>
        <n v="38976"/>
        <n v="38856"/>
        <n v="39176"/>
        <n v="40080"/>
        <n v="39888"/>
        <n v="40000"/>
        <n v="40184"/>
        <n v="39992"/>
        <n v="39944"/>
        <n v="39816"/>
        <n v="39048"/>
        <n v="38648"/>
        <n v="39152"/>
        <n v="39232"/>
        <n v="39208"/>
        <n v="39264"/>
        <n v="39376"/>
        <n v="39696"/>
        <n v="39520"/>
        <n v="39352"/>
        <n v="39216"/>
        <n v="39280"/>
        <n v="38944"/>
        <n v="39400"/>
        <n v="39288"/>
        <n v="39040"/>
        <n v="38720"/>
        <n v="39008"/>
        <n v="39224"/>
        <n v="40024"/>
        <n v="39192"/>
        <n v="39120"/>
        <n v="39600"/>
        <n v="39736"/>
        <n v="39808"/>
        <n v="40648"/>
        <n v="40232"/>
        <n v="40760"/>
        <n v="40928"/>
        <n v="40680"/>
        <n v="42536"/>
        <n v="41400"/>
        <n v="41312"/>
        <n v="41840"/>
        <n v="41912"/>
        <n v="42688"/>
        <n v="43496"/>
        <n v="43640"/>
        <n v="43352"/>
        <n v="42272"/>
        <n v="42384"/>
        <n v="42344"/>
        <n v="42144"/>
        <n v="41488"/>
        <n v="41848"/>
        <n v="41632"/>
        <n v="41544"/>
        <n v="41776"/>
        <n v="41984"/>
        <n v="41720"/>
        <n v="41792"/>
        <n v="41672"/>
        <n v="41928"/>
        <n v="42184"/>
        <n v="42280"/>
        <n v="42544"/>
        <n v="42760"/>
        <n v="42768"/>
        <n v="43160"/>
        <n v="43288"/>
        <n v="43280"/>
        <n v="43304"/>
        <n v="43592"/>
        <n v="42896"/>
        <n v="42864"/>
        <n v="42752"/>
        <n v="42488"/>
        <n v="42288"/>
        <n v="42088"/>
        <n v="41992"/>
        <n v="42416"/>
        <n v="41656"/>
        <n v="42000"/>
        <n v="42208"/>
        <n v="42064"/>
        <n v="41960"/>
        <n v="41016"/>
        <n v="41304"/>
        <n v="41728"/>
        <n v="41888"/>
        <n v="41872"/>
        <n v="41392"/>
        <n v="41112"/>
        <n v="41272"/>
        <n v="41352"/>
        <n v="41152"/>
        <n v="40656"/>
        <n v="40616"/>
        <n v="41528"/>
        <n v="41576"/>
        <n v="40592"/>
        <n v="40728"/>
        <n v="40720"/>
        <n v="40480"/>
        <n v="40552"/>
        <n v="40976"/>
        <n v="41040"/>
        <n v="41096"/>
        <n v="41736"/>
        <n v="42136"/>
        <n v="41976"/>
        <n v="42016"/>
        <n v="42360"/>
        <n v="42296"/>
        <n v="42528"/>
        <n v="42056"/>
        <n v="42008"/>
        <n v="41856"/>
        <n v="41616"/>
        <n v="41248"/>
        <n v="40936"/>
        <n v="41216"/>
        <n v="41360"/>
        <n v="41176"/>
        <n v="40336"/>
        <n v="40272"/>
        <n v="40416"/>
        <n v="40424"/>
        <n v="40216"/>
        <n v="40856"/>
        <n v="41416"/>
        <n v="41896"/>
        <n v="41936"/>
        <n v="40696"/>
        <n v="40536"/>
        <n v="41144"/>
        <n v="41376"/>
        <n v="41280"/>
        <n v="42456"/>
        <n v="42352"/>
        <n v="42424"/>
        <n v="42736"/>
        <n v="42976"/>
        <n v="42816"/>
        <n v="42824"/>
        <n v="42616"/>
        <n v="42664"/>
        <n v="42696"/>
        <n v="42792"/>
        <n v="42704"/>
        <n v="42856"/>
        <n v="43376"/>
        <n v="43344"/>
        <n v="43576"/>
        <n v="43296"/>
        <n v="43400"/>
        <n v="43656"/>
        <n v="43536"/>
        <n v="44016"/>
        <n v="43776"/>
        <n v="43736"/>
        <n v="44136"/>
        <n v="44208"/>
        <n v="43744"/>
        <n v="43904"/>
        <n v="44056"/>
        <n v="43976"/>
        <n v="44256"/>
        <n v="44416"/>
        <n v="44744"/>
        <n v="44960"/>
        <n v="44720"/>
        <n v="44664"/>
        <n v="44976"/>
        <n v="44792"/>
        <n v="44736"/>
        <n v="44784"/>
        <n v="44896"/>
        <n v="45264"/>
        <n v="45432"/>
        <n v="45336"/>
        <n v="45256"/>
        <n v="45216"/>
        <n v="45456"/>
        <n v="45480"/>
        <n v="45736"/>
        <n v="45656"/>
        <n v="45936"/>
        <n v="45600"/>
        <n v="46216"/>
        <n v="46936"/>
        <n v="45576"/>
        <n v="45816"/>
        <n v="45880"/>
        <n v="45960"/>
        <n v="45896"/>
        <n v="45616"/>
        <n v="45536"/>
        <n v="45416"/>
        <n v="45096"/>
        <n v="44856"/>
        <n v="44776"/>
        <n v="44576"/>
        <n v="44504"/>
        <n v="44552"/>
        <n v="44840"/>
        <n v="44816"/>
        <n v="44904"/>
        <n v="44216"/>
        <n v="45056"/>
        <n v="46728"/>
        <n v="46768"/>
        <n v="47296"/>
        <n v="47520"/>
        <n v="48880"/>
        <n v="48616"/>
        <n v="47648"/>
        <n v="48568"/>
        <n v="48528"/>
        <n v="48216"/>
        <n v="47912"/>
        <n v="48304"/>
        <n v="48352"/>
        <n v="48112"/>
        <n v="48088"/>
        <n v="49448"/>
        <n v="49144"/>
        <n v="49056"/>
        <n v="48384"/>
        <n v="48648"/>
        <n v="49080"/>
        <n v="48992"/>
        <n v="49472"/>
        <n v="48864"/>
        <n v="48776"/>
        <n v="48600"/>
        <n v="48952"/>
        <n v="48472"/>
        <n v="48688"/>
        <n v="48848"/>
        <n v="49344"/>
        <n v="49784"/>
        <n v="49960"/>
        <n v="49296"/>
        <n v="49432"/>
        <n v="49520"/>
        <n v="49736"/>
        <n v="49392"/>
        <n v="49560"/>
        <n v="49168"/>
        <n v="48736"/>
        <n v="49128"/>
        <n v="48912"/>
        <n v="48512"/>
        <n v="48424"/>
        <n v="48296"/>
        <n v="48456"/>
        <n v="48560"/>
        <n v="48208"/>
        <n v="48464"/>
        <n v="48080"/>
        <n v="47776"/>
        <n v="48120"/>
        <n v="48144"/>
        <n v="48032"/>
        <n v="47600"/>
        <n v="47248"/>
        <n v="47328"/>
        <n v="47464"/>
        <n v="47504"/>
        <n v="47208"/>
        <n v="47032"/>
        <n v="47120"/>
        <n v="47200"/>
        <n v="47160"/>
        <n v="47376"/>
        <n v="47352"/>
        <n v="47640"/>
        <n v="47552"/>
        <n v="47528"/>
        <n v="47728"/>
        <n v="48096"/>
        <n v="48136"/>
        <n v="48024"/>
        <n v="48176"/>
        <n v="48016"/>
        <n v="48152"/>
        <n v="48376"/>
        <n v="48256"/>
        <n v="48040"/>
        <n v="48200"/>
        <n v="48000"/>
        <n v="47800"/>
        <n v="47760"/>
        <n v="47720"/>
        <n v="47408"/>
        <n v="47400"/>
        <n v="47440"/>
        <n v="47488"/>
        <n v="47560"/>
        <n v="48240"/>
        <n v="47920"/>
        <n v="47840"/>
        <n v="47880"/>
        <n v="48160"/>
        <n v="47928"/>
        <n v="47040"/>
        <n v="46880"/>
        <n v="46640"/>
        <n v="46608"/>
        <n v="46080"/>
        <n v="46040"/>
        <n v="46120"/>
        <n v="46720"/>
        <n v="46680"/>
        <n v="46800"/>
        <n v="48440"/>
        <n v="49040"/>
        <n v="49120"/>
        <n v="49160"/>
        <n v="49000"/>
        <n v="49360"/>
        <n v="49400"/>
        <n v="49920"/>
        <n v="49640"/>
        <n v="49480"/>
        <n v="49248"/>
        <n v="49320"/>
        <n v="48680"/>
        <n v="48920"/>
        <n v="48480"/>
        <n v="48840"/>
        <n v="49600"/>
        <n v="49680"/>
        <n v="49800"/>
        <n v="50000"/>
        <n v="50720"/>
        <n v="50680"/>
        <n v="50560"/>
        <n v="51080"/>
        <n v="51560"/>
        <n v="50280"/>
        <n v="50320"/>
        <n v="50440"/>
        <n v="49880"/>
        <n v="49760"/>
        <n v="50400"/>
        <n v="50080"/>
        <n v="50040"/>
        <n v="50120"/>
        <n v="50360"/>
        <n v="50640"/>
        <n v="50760"/>
        <n v="50800"/>
        <n v="50920"/>
        <n v="50960"/>
        <n v="51320"/>
        <n v="51040"/>
        <n v="51120"/>
        <n v="50240"/>
        <n v="50520"/>
        <n v="50480"/>
        <n v="50880"/>
        <n v="49840"/>
        <n v="50160"/>
        <n v="51280"/>
        <n v="51200"/>
        <n v="51880"/>
        <n v="52080"/>
        <n v="52480"/>
        <n v="52600"/>
        <n v="52960"/>
        <n v="52640"/>
        <n v="52840"/>
        <n v="52760"/>
        <n v="52680"/>
        <n v="52880"/>
        <n v="53640"/>
        <n v="53360"/>
        <n v="53240"/>
        <n v="53400"/>
        <n v="53480"/>
        <n v="53760"/>
        <n v="54880"/>
        <n v="54720"/>
        <n v="55400"/>
        <n v="55200"/>
        <n v="55760"/>
        <n v="56120"/>
        <n v="55840"/>
        <n v="56680"/>
        <n v="57040"/>
        <n v="57120"/>
        <n v="57400"/>
        <n v="57560"/>
        <n v="58200"/>
        <n v="58000"/>
        <n v="58600"/>
        <n v="58080"/>
        <n v="58720"/>
        <n v="58440"/>
        <n v="58880"/>
        <n v="58840"/>
        <n v="58520"/>
        <n v="57360"/>
        <n v="57600"/>
        <n v="57440"/>
        <n v="57800"/>
        <n v="57920"/>
        <n v="57680"/>
        <n v="57760"/>
        <n v="56840"/>
        <n v="57480"/>
        <n v="56560"/>
        <n v="56640"/>
        <n v="56880"/>
        <n v="56800"/>
        <n v="57280"/>
        <n v="58120"/>
        <n v="58560"/>
        <n v="58960"/>
        <n v="58640"/>
        <n v="56960"/>
        <n v="57000"/>
        <n v="57520"/>
        <n v="57960"/>
        <n v="57088"/>
        <n v="57720"/>
        <n v="58160"/>
        <n v="58480"/>
        <n v="56920"/>
        <n v="57200"/>
        <n v="57320"/>
        <n v="56760"/>
        <n v="57240"/>
        <n v="57840"/>
        <n v="58320"/>
        <n v="58040"/>
        <n v="58360"/>
        <n v="58400"/>
        <n v="59120"/>
        <n v="59000"/>
        <n v="58760"/>
        <n v="56040"/>
        <n v="55560"/>
        <n v="55080"/>
        <n v="54960"/>
        <n v="55360"/>
        <n v="55000"/>
        <n v="55320"/>
        <n v="55240"/>
        <n v="54840"/>
        <n v="54280"/>
        <n v="54440"/>
        <n v="55040"/>
        <n v="56160"/>
        <n v="56080"/>
        <n v="57080"/>
        <n v="58240"/>
        <n v="58680"/>
        <n v="59320"/>
        <n v="59480"/>
        <n v="59640"/>
        <n v="60120"/>
        <n v="60440"/>
        <n v="60400"/>
        <n v="60280"/>
        <n v="60040"/>
        <n v="60520"/>
        <n v="60600"/>
        <n v="59880"/>
        <n v="59840"/>
        <n v="60760"/>
        <n v="60920"/>
        <n v="61560"/>
        <n v="61880"/>
        <n v="62040"/>
        <n v="62360"/>
        <n v="61920"/>
        <n v="62000"/>
        <n v="62920"/>
        <n v="62560"/>
        <n v="63040"/>
        <n v="63560"/>
        <n v="63680"/>
        <n v="63120"/>
        <n v="63000"/>
        <n v="62880"/>
        <n v="62960"/>
        <n v="61640"/>
        <n v="62320"/>
        <n v="62240"/>
        <n v="61800"/>
        <n v="60720"/>
        <n v="59520"/>
        <n v="59600"/>
        <n v="60000"/>
        <n v="60560"/>
        <n v="62096"/>
        <n v="63056"/>
        <n v="63712"/>
        <n v="62840"/>
        <n v="61792"/>
        <n v="62008"/>
        <n v="62488"/>
        <n v="62400"/>
        <n v="62224"/>
        <n v="62312"/>
        <n v="63576"/>
        <n v="63096"/>
        <n v="62280"/>
        <n v="61704"/>
        <n v="61440"/>
        <n v="61960"/>
        <n v="62184"/>
        <n v="62272"/>
        <n v="62048"/>
        <n v="62368"/>
        <n v="62664"/>
        <n v="63360"/>
        <n v="62968"/>
        <n v="63048"/>
        <n v="63840"/>
        <n v="64056"/>
        <n v="63968"/>
        <n v="64048"/>
        <n v="64448"/>
        <n v="65016"/>
        <n v="64888"/>
        <n v="65672"/>
        <n v="65928"/>
        <n v="65800"/>
        <n v="65536"/>
        <n v="66280"/>
        <n v="66408"/>
        <n v="67456"/>
        <n v="67984"/>
        <n v="67240"/>
        <n v="68160"/>
        <n v="68984"/>
        <n v="69200"/>
        <n v="69336"/>
        <n v="69640"/>
        <n v="70336"/>
        <n v="69288"/>
        <n v="69728"/>
        <n v="68856"/>
        <n v="69552"/>
        <n v="70120"/>
        <n v="70424"/>
        <n v="70032"/>
        <n v="70208"/>
        <n v="70296"/>
        <n v="70472"/>
        <n v="70248"/>
        <n v="69904"/>
        <n v="69464"/>
        <n v="69296"/>
        <n v="70384"/>
        <n v="70344"/>
        <n v="70080"/>
        <n v="70168"/>
        <n v="69992"/>
        <n v="70864"/>
        <n v="72432"/>
        <n v="71736"/>
        <n v="71648"/>
        <n v="72000"/>
        <n v="72344"/>
        <n v="72520"/>
        <n v="72168"/>
        <n v="71824"/>
        <n v="71688"/>
        <n v="71432"/>
        <n v="71520"/>
        <n v="71864"/>
        <n v="72664"/>
        <n v="72960"/>
        <n v="73744"/>
        <n v="74264"/>
        <n v="74704"/>
        <n v="73304"/>
        <n v="72304"/>
        <n v="71776"/>
        <n v="73392"/>
        <n v="76320"/>
        <n v="76536"/>
        <n v="76400"/>
        <n v="76096"/>
        <n v="76928"/>
        <n v="77840"/>
        <n v="78064"/>
        <n v="78672"/>
        <n v="81072"/>
        <n v="78584"/>
        <n v="78016"/>
        <n v="78368"/>
        <n v="76576"/>
        <n v="77672"/>
        <n v="79416"/>
        <n v="79200"/>
        <n v="79680"/>
        <n v="78936"/>
        <n v="76360"/>
        <n v="77280"/>
        <n v="76840"/>
        <n v="75144"/>
        <n v="76008"/>
        <n v="77928"/>
        <n v="78320"/>
        <n v="78456"/>
        <n v="78112"/>
        <n v="78496"/>
        <n v="77976"/>
        <n v="77624"/>
        <n v="79064"/>
        <n v="79240"/>
        <n v="79328"/>
        <n v="78152"/>
        <n v="78720"/>
        <n v="81120"/>
        <n v="81336"/>
        <n v="81200"/>
        <n v="80288"/>
        <n v="80720"/>
        <n v="80856"/>
        <n v="80376"/>
        <n v="80592"/>
        <n v="80552"/>
        <n v="79896"/>
        <n v="79152"/>
        <n v="78408"/>
        <n v="77936"/>
        <n v="77800"/>
        <n v="79112"/>
        <n v="79464"/>
        <n v="78984"/>
        <n v="78632"/>
        <n v="78544"/>
        <n v="79768"/>
        <n v="79808"/>
        <n v="79456"/>
        <n v="79504"/>
        <n v="80032"/>
        <n v="80112"/>
        <n v="81032"/>
        <n v="81856"/>
        <n v="80768"/>
        <n v="79936"/>
        <n v="79848"/>
        <n v="80024"/>
        <n v="81768"/>
        <n v="82032"/>
        <n v="82640"/>
        <n v="82424"/>
        <n v="81816"/>
        <n v="80984"/>
        <n v="80944"/>
        <n v="80424"/>
        <n v="81288"/>
        <n v="81640"/>
        <n v="81944"/>
        <n v="82080"/>
        <n v="83208"/>
        <n v="83952"/>
        <n v="84696"/>
        <n v="84872"/>
        <n v="85568"/>
        <n v="85480"/>
        <n v="86088"/>
        <n v="87312"/>
        <n v="87792"/>
        <n v="88576"/>
        <n v="89360"/>
        <n v="89192"/>
        <n v="89104"/>
        <n v="89712"/>
        <n v="89624"/>
        <n v="89280"/>
        <n v="89800"/>
        <n v="91024"/>
        <n v="92856"/>
        <n v="92504"/>
        <n v="91720"/>
        <n v="92072"/>
        <n v="93992"/>
        <n v="94776"/>
        <n v="95560"/>
        <n v="95120"/>
        <n v="97088"/>
        <n v="97744"/>
        <n v="99360"/>
        <n v="99704"/>
        <n v="98960"/>
        <n v="100360"/>
        <n v="101056"/>
        <n v="103200"/>
        <n v="103504"/>
        <n v="103848"/>
        <n v="106472"/>
        <n v="104728"/>
        <n v="104032"/>
        <n v="100712"/>
        <n v="99488"/>
        <n v="99920"/>
        <n v="96648"/>
        <n v="98832"/>
        <n v="98616"/>
        <n v="98704"/>
        <n v="99056"/>
        <n v="98184"/>
        <n v="97568"/>
        <n v="98792"/>
        <n v="98352"/>
        <n v="100184"/>
        <n v="102104"/>
        <n v="101232"/>
        <n v="103856"/>
        <n v="102456"/>
        <n v="100800"/>
        <n v="100016"/>
        <n v="101496"/>
        <n v="100536"/>
        <n v="102280"/>
        <n v="102984"/>
        <n v="102720"/>
        <n v="103328"/>
        <n v="104552"/>
        <n v="105336"/>
        <n v="105072"/>
        <n v="105248"/>
        <n v="104904"/>
        <n v="104984"/>
        <n v="105160"/>
        <n v="107952"/>
        <n v="109224"/>
        <n v="107784"/>
        <n v="108216"/>
        <n v="108568"/>
        <n v="108040"/>
        <n v="109752"/>
        <n v="111448"/>
        <n v="111704"/>
        <n v="111880"/>
        <n v="112496"/>
        <n v="114328"/>
        <n v="113624"/>
        <n v="109960"/>
        <n v="108912"/>
      </sharedItems>
    </cacheField>
    <cacheField name="Standard Gold22K (1g)" numFmtId="0">
      <sharedItems containsSemiMixedTypes="0" containsString="0" containsNumber="1" containsInteger="1" minValue="711" maxValue="13100"/>
    </cacheField>
    <cacheField name="1 savaran22k(8 grams)" numFmtId="165">
      <sharedItems containsSemiMixedTypes="0" containsString="0" containsNumber="1" containsInteger="1" minValue="5688" maxValue="104800"/>
    </cacheField>
    <cacheField name="Months (Date)" numFmtId="0" databaseField="0">
      <fieldGroup base="0">
        <rangePr groupBy="months" startDate="2006-01-02T00:00:00" endDate="2026-01-01T00:00:00"/>
        <groupItems count="14">
          <s v="&lt;1/2/2006"/>
          <s v="Jan"/>
          <s v="Feb"/>
          <s v="Mar"/>
          <s v="Apr"/>
          <s v="May"/>
          <s v="Jun"/>
          <s v="Jul"/>
          <s v="Aug"/>
          <s v="Sep"/>
          <s v="Oct"/>
          <s v="Nov"/>
          <s v="Dec"/>
          <s v="&gt;1/1/2026"/>
        </groupItems>
      </fieldGroup>
    </cacheField>
    <cacheField name="Quarters (Date)" numFmtId="0" databaseField="0">
      <fieldGroup base="0">
        <rangePr groupBy="quarters" startDate="2006-01-02T00:00:00" endDate="2026-01-01T00:00:00"/>
        <groupItems count="6">
          <s v="&lt;1/2/2006"/>
          <s v="Qtr1"/>
          <s v="Qtr2"/>
          <s v="Qtr3"/>
          <s v="Qtr4"/>
          <s v="&gt;1/1/2026"/>
        </groupItems>
      </fieldGroup>
    </cacheField>
    <cacheField name="Years (Date)" numFmtId="0" databaseField="0">
      <fieldGroup base="0">
        <rangePr groupBy="years" startDate="2006-01-02T00:00:00" endDate="2026-01-01T00:00:00"/>
        <groupItems count="23">
          <s v="&lt;1/2/2006"/>
          <s v="2006"/>
          <s v="2007"/>
          <s v="2008"/>
          <s v="2009"/>
          <s v="2010"/>
          <s v="2011"/>
          <s v="2012"/>
          <s v="2013"/>
          <s v="2014"/>
          <s v="2015"/>
          <s v="2016"/>
          <s v="2017"/>
          <s v="2018"/>
          <s v="2019"/>
          <s v="2020"/>
          <s v="2021"/>
          <s v="2022"/>
          <s v="2023"/>
          <s v="2024"/>
          <s v="2025"/>
          <s v="2026"/>
          <s v="&gt;1/1/2026"/>
        </groupItems>
      </fieldGroup>
    </cacheField>
  </cacheFields>
  <extLst>
    <ext xmlns:x14="http://schemas.microsoft.com/office/spreadsheetml/2009/9/main" uri="{725AE2AE-9491-48be-B2B4-4EB974FC3084}">
      <x14:pivotCacheDefinition pivotCacheId="11727824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2.749743171298" backgroundQuery="1" createdVersion="8" refreshedVersion="8" minRefreshableVersion="3" recordCount="0" supportSubquery="1" supportAdvancedDrill="1" xr:uid="{62E1243D-F026-4898-8012-66031825C4AB}">
  <cacheSource type="external" connectionId="1"/>
  <cacheFields count="5">
    <cacheField name="[Table1].[Date (Month)].[Date (Month)]" caption="Date (Month)" numFmtId="0" hierarchy="10" level="1">
      <sharedItems count="12">
        <s v="Jan"/>
        <s v="Feb"/>
        <s v="Mar"/>
        <s v="Apr"/>
        <s v="May"/>
        <s v="Jun"/>
        <s v="Jul"/>
        <s v="Aug"/>
        <s v="Sep"/>
        <s v="Oct"/>
        <s v="Nov"/>
        <s v="Dec"/>
      </sharedItems>
    </cacheField>
    <cacheField name="[Table1].[Date (Quarter)].[Date (Quarter)]" caption="Date (Quarter)" numFmtId="0" hierarchy="9" level="1">
      <sharedItems count="4">
        <s v="Qtr1"/>
        <s v="Qtr2"/>
        <s v="Qtr3"/>
        <s v="Qtr4"/>
      </sharedItems>
    </cacheField>
    <cacheField name="[Table1].[Date (Year)].[Date (Year)]" caption="Date (Year)" numFmtId="0" hierarchy="8" level="1">
      <sharedItems count="20">
        <s v="2006"/>
        <s v="2007"/>
        <s v="2008"/>
        <s v="2009"/>
        <s v="2010"/>
        <s v="2011"/>
        <s v="2012"/>
        <s v="2013"/>
        <s v="2014"/>
        <s v="2015"/>
        <s v="2016"/>
        <s v="2017"/>
        <s v="2018"/>
        <s v="2019"/>
        <s v="2020"/>
        <s v="2021"/>
        <s v="2022"/>
        <s v="2023"/>
        <s v="2024"/>
        <s v="2025"/>
      </sharedItems>
    </cacheField>
    <cacheField name="[Measures].[Average of 1 savaran22k(8 grams)]" caption="Average of 1 savaran22k(8 grams)" numFmtId="0" hierarchy="15" level="32767"/>
    <cacheField name="[Table1].[Date].[Date]" caption="Date" numFmtId="0" level="1">
      <sharedItems containsSemiMixedTypes="0" containsNonDate="0" containsString="0"/>
    </cacheField>
  </cacheFields>
  <cacheHierarchies count="16">
    <cacheHierarchy uniqueName="[Table1].[Date]" caption="Date" attribute="1" time="1" defaultMemberUniqueName="[Table1].[Date].[All]" allUniqueName="[Table1].[Date].[All]" dimensionUniqueName="[Table1]" displayFolder="" count="2" memberValueDatatype="7" unbalanced="0">
      <fieldsUsage count="2">
        <fieldUsage x="-1"/>
        <fieldUsage x="4"/>
      </fieldsUsage>
    </cacheHierarchy>
    <cacheHierarchy uniqueName="[Table1].[Country]" caption="Country" attribute="1" defaultMemberUniqueName="[Table1].[Country].[All]" allUniqueName="[Table1].[Countr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Pure Gold24k(1g)]" caption="Pure Gold24k(1g)" attribute="1" defaultMemberUniqueName="[Table1].[Pure Gold24k(1g)].[All]" allUniqueName="[Table1].[Pure Gold24k(1g)].[All]" dimensionUniqueName="[Table1]" displayFolder="" count="2" memberValueDatatype="5" unbalanced="0"/>
    <cacheHierarchy uniqueName="[Table1].[1 savaran24K(8 grams)]" caption="1 savaran24K(8 grams)" attribute="1" defaultMemberUniqueName="[Table1].[1 savaran24K(8 grams)].[All]" allUniqueName="[Table1].[1 savaran24K(8 grams)].[All]" dimensionUniqueName="[Table1]" displayFolder="" count="2" memberValueDatatype="5" unbalanced="0"/>
    <cacheHierarchy uniqueName="[Table1].[Standard Gold22K (1g)]" caption="Standard Gold22K (1g)" attribute="1" defaultMemberUniqueName="[Table1].[Standard Gold22K (1g)].[All]" allUniqueName="[Table1].[Standard Gold22K (1g)].[All]" dimensionUniqueName="[Table1]" displayFolder="" count="2" memberValueDatatype="20" unbalanced="0"/>
    <cacheHierarchy uniqueName="[Table1].[1 savaran22k(8 grams)]" caption="1 savaran22k(8 grams)" attribute="1" defaultMemberUniqueName="[Table1].[1 savaran22k(8 grams)].[All]" allUniqueName="[Table1].[1 savaran22k(8 grams)].[All]" dimensionUniqueName="[Table1]" displayFolder="" count="2" memberValueDatatype="2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1"/>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1 savaran22k(8 grams)]" caption="Sum of 1 savaran22k(8 grams)" measure="1" displayFolder="" measureGroup="Table1" count="0" hidden="1">
      <extLst>
        <ext xmlns:x15="http://schemas.microsoft.com/office/spreadsheetml/2010/11/main" uri="{B97F6D7D-B522-45F9-BDA1-12C45D357490}">
          <x15:cacheHierarchy aggregatedColumn="7"/>
        </ext>
      </extLst>
    </cacheHierarchy>
    <cacheHierarchy uniqueName="[Measures].[Average of 1 savaran22k(8 grams)]" caption="Average of 1 savaran22k(8 grams)"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2.749099652778" backgroundQuery="1" createdVersion="3" refreshedVersion="8" minRefreshableVersion="3" recordCount="0" supportSubquery="1" supportAdvancedDrill="1" xr:uid="{B82C7EEE-92E7-4459-8FDE-91FF191AF88F}">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Table1].[Date]" caption="Date" attribute="1" time="1" defaultMemberUniqueName="[Table1].[Date].[All]" allUniqueName="[Table1].[Date].[All]" dimensionUniqueName="[Table1]" displayFolder="" count="0" memberValueDatatype="7" unbalanced="0"/>
    <cacheHierarchy uniqueName="[Table1].[Country]" caption="Country" attribute="1" defaultMemberUniqueName="[Table1].[Country].[All]" allUniqueName="[Table1].[Countr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Pure Gold24k(1g)]" caption="Pure Gold24k(1g)" attribute="1" defaultMemberUniqueName="[Table1].[Pure Gold24k(1g)].[All]" allUniqueName="[Table1].[Pure Gold24k(1g)].[All]" dimensionUniqueName="[Table1]" displayFolder="" count="0" memberValueDatatype="5" unbalanced="0"/>
    <cacheHierarchy uniqueName="[Table1].[1 savaran24K(8 grams)]" caption="1 savaran24K(8 grams)" attribute="1" defaultMemberUniqueName="[Table1].[1 savaran24K(8 grams)].[All]" allUniqueName="[Table1].[1 savaran24K(8 grams)].[All]" dimensionUniqueName="[Table1]" displayFolder="" count="0" memberValueDatatype="5" unbalanced="0"/>
    <cacheHierarchy uniqueName="[Table1].[Standard Gold22K (1g)]" caption="Standard Gold22K (1g)" attribute="1" defaultMemberUniqueName="[Table1].[Standard Gold22K (1g)].[All]" allUniqueName="[Table1].[Standard Gold22K (1g)].[All]" dimensionUniqueName="[Table1]" displayFolder="" count="0" memberValueDatatype="20" unbalanced="0"/>
    <cacheHierarchy uniqueName="[Table1].[1 savaran22k(8 grams)]" caption="1 savaran22k(8 grams)" attribute="1" defaultMemberUniqueName="[Table1].[1 savaran22k(8 grams)].[All]" allUniqueName="[Table1].[1 savaran22k(8 grams)].[All]" dimensionUniqueName="[Table1]" displayFolder="" count="0" memberValueDatatype="2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1 savaran22k(8 grams)]" caption="Sum of 1 savaran22k(8 grams)" measure="1" displayFolder="" measureGroup="Table1" count="0" hidden="1">
      <extLst>
        <ext xmlns:x15="http://schemas.microsoft.com/office/spreadsheetml/2010/11/main" uri="{B97F6D7D-B522-45F9-BDA1-12C45D357490}">
          <x15:cacheHierarchy aggregatedColumn="7"/>
        </ext>
      </extLst>
    </cacheHierarchy>
    <cacheHierarchy uniqueName="[Measures].[Average of 1 savaran22k(8 grams)]" caption="Average of 1 savaran22k(8 grams)"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3993887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07">
  <r>
    <x v="0"/>
    <s v="India"/>
    <s v="Tamilnadu"/>
    <s v="Chennai"/>
    <n v="768"/>
    <x v="0"/>
    <n v="711"/>
    <n v="5688"/>
  </r>
  <r>
    <x v="1"/>
    <s v="India"/>
    <s v="Tamilnadu"/>
    <s v="Chennai"/>
    <n v="770.5"/>
    <x v="1"/>
    <n v="713"/>
    <n v="5704"/>
  </r>
  <r>
    <x v="2"/>
    <s v="India"/>
    <s v="Tamilnadu"/>
    <s v="Chennai"/>
    <n v="784.5"/>
    <x v="2"/>
    <n v="726"/>
    <n v="5808"/>
  </r>
  <r>
    <x v="3"/>
    <s v="India"/>
    <s v="Tamilnadu"/>
    <s v="Chennai"/>
    <n v="782.5"/>
    <x v="3"/>
    <n v="725"/>
    <n v="5800"/>
  </r>
  <r>
    <x v="4"/>
    <s v="India"/>
    <s v="Tamilnadu"/>
    <s v="Chennai"/>
    <n v="776"/>
    <x v="4"/>
    <n v="719"/>
    <n v="5752"/>
  </r>
  <r>
    <x v="5"/>
    <s v="India"/>
    <s v="Tamilnadu"/>
    <s v="Chennai"/>
    <n v="787.5"/>
    <x v="5"/>
    <n v="729"/>
    <n v="5832"/>
  </r>
  <r>
    <x v="6"/>
    <s v="India"/>
    <s v="Tamilnadu"/>
    <s v="Chennai"/>
    <n v="790"/>
    <x v="6"/>
    <n v="732"/>
    <n v="5856"/>
  </r>
  <r>
    <x v="7"/>
    <s v="India"/>
    <s v="Tamilnadu"/>
    <s v="Chennai"/>
    <n v="791"/>
    <x v="7"/>
    <n v="732"/>
    <n v="5856"/>
  </r>
  <r>
    <x v="8"/>
    <s v="India"/>
    <s v="Tamilnadu"/>
    <s v="Chennai"/>
    <n v="788"/>
    <x v="8"/>
    <n v="730"/>
    <n v="5840"/>
  </r>
  <r>
    <x v="9"/>
    <s v="India"/>
    <s v="Tamilnadu"/>
    <s v="Chennai"/>
    <n v="789"/>
    <x v="9"/>
    <n v="731"/>
    <n v="5848"/>
  </r>
  <r>
    <x v="10"/>
    <s v="India"/>
    <s v="Tamilnadu"/>
    <s v="Chennai"/>
    <n v="790"/>
    <x v="6"/>
    <n v="732"/>
    <n v="5856"/>
  </r>
  <r>
    <x v="11"/>
    <s v="India"/>
    <s v="Tamilnadu"/>
    <s v="Chennai"/>
    <n v="802"/>
    <x v="10"/>
    <n v="743"/>
    <n v="5944"/>
  </r>
  <r>
    <x v="12"/>
    <s v="India"/>
    <s v="Tamilnadu"/>
    <s v="Chennai"/>
    <n v="812"/>
    <x v="11"/>
    <n v="752"/>
    <n v="6016"/>
  </r>
  <r>
    <x v="13"/>
    <s v="India"/>
    <s v="Tamilnadu"/>
    <s v="Chennai"/>
    <n v="799"/>
    <x v="12"/>
    <n v="740"/>
    <n v="5920"/>
  </r>
  <r>
    <x v="14"/>
    <s v="India"/>
    <s v="Tamilnadu"/>
    <s v="Chennai"/>
    <n v="803"/>
    <x v="13"/>
    <n v="744"/>
    <n v="5952"/>
  </r>
  <r>
    <x v="15"/>
    <s v="India"/>
    <s v="Tamilnadu"/>
    <s v="Chennai"/>
    <n v="810"/>
    <x v="14"/>
    <n v="750"/>
    <n v="6000"/>
  </r>
  <r>
    <x v="16"/>
    <s v="India"/>
    <s v="Tamilnadu"/>
    <s v="Chennai"/>
    <n v="808.5"/>
    <x v="15"/>
    <n v="749"/>
    <n v="5992"/>
  </r>
  <r>
    <x v="17"/>
    <s v="India"/>
    <s v="Tamilnadu"/>
    <s v="Chennai"/>
    <n v="808.5"/>
    <x v="15"/>
    <n v="749"/>
    <n v="5992"/>
  </r>
  <r>
    <x v="18"/>
    <s v="India"/>
    <s v="Tamilnadu"/>
    <s v="Chennai"/>
    <n v="809.5"/>
    <x v="16"/>
    <n v="750"/>
    <n v="6000"/>
  </r>
  <r>
    <x v="19"/>
    <s v="India"/>
    <s v="Tamilnadu"/>
    <s v="Chennai"/>
    <n v="812"/>
    <x v="11"/>
    <n v="752"/>
    <n v="6016"/>
  </r>
  <r>
    <x v="20"/>
    <s v="India"/>
    <s v="Tamilnadu"/>
    <s v="Chennai"/>
    <n v="814"/>
    <x v="17"/>
    <n v="754"/>
    <n v="6032"/>
  </r>
  <r>
    <x v="21"/>
    <s v="India"/>
    <s v="Tamilnadu"/>
    <s v="Chennai"/>
    <n v="813.5"/>
    <x v="18"/>
    <n v="753"/>
    <n v="6024"/>
  </r>
  <r>
    <x v="22"/>
    <s v="India"/>
    <s v="Tamilnadu"/>
    <s v="Chennai"/>
    <n v="815"/>
    <x v="19"/>
    <n v="755"/>
    <n v="6040"/>
  </r>
  <r>
    <x v="23"/>
    <s v="India"/>
    <s v="Tamilnadu"/>
    <s v="Chennai"/>
    <n v="821.5"/>
    <x v="20"/>
    <n v="761"/>
    <n v="6088"/>
  </r>
  <r>
    <x v="24"/>
    <s v="India"/>
    <s v="Tamilnadu"/>
    <s v="Chennai"/>
    <n v="819"/>
    <x v="21"/>
    <n v="758"/>
    <n v="6064"/>
  </r>
  <r>
    <x v="25"/>
    <s v="India"/>
    <s v="Tamilnadu"/>
    <s v="Chennai"/>
    <n v="824.5"/>
    <x v="22"/>
    <n v="763"/>
    <n v="6104"/>
  </r>
  <r>
    <x v="26"/>
    <s v="India"/>
    <s v="Tamilnadu"/>
    <s v="Chennai"/>
    <n v="829.5"/>
    <x v="23"/>
    <n v="768"/>
    <n v="6144"/>
  </r>
  <r>
    <x v="27"/>
    <s v="India"/>
    <s v="Tamilnadu"/>
    <s v="Chennai"/>
    <n v="828.5"/>
    <x v="24"/>
    <n v="767"/>
    <n v="6136"/>
  </r>
  <r>
    <x v="28"/>
    <s v="India"/>
    <s v="Tamilnadu"/>
    <s v="Chennai"/>
    <n v="830"/>
    <x v="25"/>
    <n v="769"/>
    <n v="6152"/>
  </r>
  <r>
    <x v="29"/>
    <s v="India"/>
    <s v="Tamilnadu"/>
    <s v="Chennai"/>
    <n v="830"/>
    <x v="25"/>
    <n v="769"/>
    <n v="6152"/>
  </r>
  <r>
    <x v="30"/>
    <s v="India"/>
    <s v="Tamilnadu"/>
    <s v="Chennai"/>
    <n v="803"/>
    <x v="13"/>
    <n v="744"/>
    <n v="5952"/>
  </r>
  <r>
    <x v="31"/>
    <s v="India"/>
    <s v="Tamilnadu"/>
    <s v="Chennai"/>
    <n v="815"/>
    <x v="19"/>
    <n v="755"/>
    <n v="6040"/>
  </r>
  <r>
    <x v="32"/>
    <s v="India"/>
    <s v="Tamilnadu"/>
    <s v="Chennai"/>
    <n v="814"/>
    <x v="17"/>
    <n v="754"/>
    <n v="6032"/>
  </r>
  <r>
    <x v="33"/>
    <s v="India"/>
    <s v="Tamilnadu"/>
    <s v="Chennai"/>
    <n v="804.5"/>
    <x v="26"/>
    <n v="745"/>
    <n v="5960"/>
  </r>
  <r>
    <x v="34"/>
    <s v="India"/>
    <s v="Tamilnadu"/>
    <s v="Chennai"/>
    <n v="798"/>
    <x v="27"/>
    <n v="739"/>
    <n v="5912"/>
  </r>
  <r>
    <x v="35"/>
    <s v="India"/>
    <s v="Tamilnadu"/>
    <s v="Chennai"/>
    <n v="788"/>
    <x v="8"/>
    <n v="730"/>
    <n v="5840"/>
  </r>
  <r>
    <x v="36"/>
    <s v="India"/>
    <s v="Tamilnadu"/>
    <s v="Chennai"/>
    <n v="797.5"/>
    <x v="28"/>
    <n v="738"/>
    <n v="5904"/>
  </r>
  <r>
    <x v="37"/>
    <s v="India"/>
    <s v="Tamilnadu"/>
    <s v="Chennai"/>
    <n v="789.5"/>
    <x v="29"/>
    <n v="731"/>
    <n v="5848"/>
  </r>
  <r>
    <x v="38"/>
    <s v="India"/>
    <s v="Tamilnadu"/>
    <s v="Chennai"/>
    <n v="796.5"/>
    <x v="30"/>
    <n v="738"/>
    <n v="5904"/>
  </r>
  <r>
    <x v="39"/>
    <s v="India"/>
    <s v="Tamilnadu"/>
    <s v="Chennai"/>
    <n v="805.5"/>
    <x v="31"/>
    <n v="746"/>
    <n v="5968"/>
  </r>
  <r>
    <x v="40"/>
    <s v="India"/>
    <s v="Tamilnadu"/>
    <s v="Chennai"/>
    <n v="806"/>
    <x v="32"/>
    <n v="746"/>
    <n v="5968"/>
  </r>
  <r>
    <x v="41"/>
    <s v="India"/>
    <s v="Tamilnadu"/>
    <s v="Chennai"/>
    <n v="805.5"/>
    <x v="31"/>
    <n v="746"/>
    <n v="5968"/>
  </r>
  <r>
    <x v="42"/>
    <s v="India"/>
    <s v="Tamilnadu"/>
    <s v="Chennai"/>
    <n v="807"/>
    <x v="33"/>
    <n v="747"/>
    <n v="5976"/>
  </r>
  <r>
    <x v="43"/>
    <s v="India"/>
    <s v="Tamilnadu"/>
    <s v="Chennai"/>
    <n v="807.5"/>
    <x v="34"/>
    <n v="748"/>
    <n v="5984"/>
  </r>
  <r>
    <x v="44"/>
    <s v="India"/>
    <s v="Tamilnadu"/>
    <s v="Chennai"/>
    <n v="805.5"/>
    <x v="31"/>
    <n v="746"/>
    <n v="5968"/>
  </r>
  <r>
    <x v="45"/>
    <s v="India"/>
    <s v="Tamilnadu"/>
    <s v="Chennai"/>
    <n v="814.5"/>
    <x v="35"/>
    <n v="754"/>
    <n v="6032"/>
  </r>
  <r>
    <x v="46"/>
    <s v="India"/>
    <s v="Tamilnadu"/>
    <s v="Chennai"/>
    <n v="813.5"/>
    <x v="18"/>
    <n v="753"/>
    <n v="6024"/>
  </r>
  <r>
    <x v="47"/>
    <s v="India"/>
    <s v="Tamilnadu"/>
    <s v="Chennai"/>
    <n v="813"/>
    <x v="36"/>
    <n v="753"/>
    <n v="6024"/>
  </r>
  <r>
    <x v="48"/>
    <s v="India"/>
    <s v="Tamilnadu"/>
    <s v="Chennai"/>
    <n v="819"/>
    <x v="21"/>
    <n v="758"/>
    <n v="6064"/>
  </r>
  <r>
    <x v="49"/>
    <s v="India"/>
    <s v="Tamilnadu"/>
    <s v="Chennai"/>
    <n v="818"/>
    <x v="37"/>
    <n v="757"/>
    <n v="6056"/>
  </r>
  <r>
    <x v="50"/>
    <s v="India"/>
    <s v="Tamilnadu"/>
    <s v="Chennai"/>
    <n v="824"/>
    <x v="38"/>
    <n v="763"/>
    <n v="6104"/>
  </r>
  <r>
    <x v="51"/>
    <s v="India"/>
    <s v="Tamilnadu"/>
    <s v="Chennai"/>
    <n v="824"/>
    <x v="38"/>
    <n v="763"/>
    <n v="6104"/>
  </r>
  <r>
    <x v="52"/>
    <s v="India"/>
    <s v="Tamilnadu"/>
    <s v="Chennai"/>
    <n v="825"/>
    <x v="39"/>
    <n v="764"/>
    <n v="6112"/>
  </r>
  <r>
    <x v="53"/>
    <s v="India"/>
    <s v="Tamilnadu"/>
    <s v="Chennai"/>
    <n v="814"/>
    <x v="17"/>
    <n v="754"/>
    <n v="6032"/>
  </r>
  <r>
    <x v="54"/>
    <s v="India"/>
    <s v="Tamilnadu"/>
    <s v="Chennai"/>
    <n v="807.5"/>
    <x v="34"/>
    <n v="748"/>
    <n v="5984"/>
  </r>
  <r>
    <x v="55"/>
    <s v="India"/>
    <s v="Tamilnadu"/>
    <s v="Chennai"/>
    <n v="802"/>
    <x v="10"/>
    <n v="743"/>
    <n v="5944"/>
  </r>
  <r>
    <x v="56"/>
    <s v="India"/>
    <s v="Tamilnadu"/>
    <s v="Chennai"/>
    <n v="802.5"/>
    <x v="40"/>
    <n v="743"/>
    <n v="5944"/>
  </r>
  <r>
    <x v="57"/>
    <s v="India"/>
    <s v="Tamilnadu"/>
    <s v="Chennai"/>
    <n v="795"/>
    <x v="41"/>
    <n v="736"/>
    <n v="5888"/>
  </r>
  <r>
    <x v="58"/>
    <s v="India"/>
    <s v="Tamilnadu"/>
    <s v="Chennai"/>
    <n v="798.5"/>
    <x v="42"/>
    <n v="739"/>
    <n v="5912"/>
  </r>
  <r>
    <x v="59"/>
    <s v="India"/>
    <s v="Tamilnadu"/>
    <s v="Chennai"/>
    <n v="799.5"/>
    <x v="43"/>
    <n v="740"/>
    <n v="5920"/>
  </r>
  <r>
    <x v="60"/>
    <s v="India"/>
    <s v="Tamilnadu"/>
    <s v="Chennai"/>
    <n v="808"/>
    <x v="44"/>
    <n v="748"/>
    <n v="5984"/>
  </r>
  <r>
    <x v="61"/>
    <s v="India"/>
    <s v="Tamilnadu"/>
    <s v="Chennai"/>
    <n v="807"/>
    <x v="33"/>
    <n v="747"/>
    <n v="5976"/>
  </r>
  <r>
    <x v="62"/>
    <s v="India"/>
    <s v="Tamilnadu"/>
    <s v="Chennai"/>
    <n v="808.5"/>
    <x v="15"/>
    <n v="749"/>
    <n v="5992"/>
  </r>
  <r>
    <x v="63"/>
    <s v="India"/>
    <s v="Tamilnadu"/>
    <s v="Chennai"/>
    <n v="809.5"/>
    <x v="16"/>
    <n v="750"/>
    <n v="6000"/>
  </r>
  <r>
    <x v="64"/>
    <s v="India"/>
    <s v="Tamilnadu"/>
    <s v="Chennai"/>
    <n v="811.5"/>
    <x v="45"/>
    <n v="751"/>
    <n v="6008"/>
  </r>
  <r>
    <x v="65"/>
    <s v="India"/>
    <s v="Tamilnadu"/>
    <s v="Chennai"/>
    <n v="808"/>
    <x v="44"/>
    <n v="748"/>
    <n v="5984"/>
  </r>
  <r>
    <x v="66"/>
    <s v="India"/>
    <s v="Tamilnadu"/>
    <s v="Chennai"/>
    <n v="808"/>
    <x v="44"/>
    <n v="748"/>
    <n v="5984"/>
  </r>
  <r>
    <x v="67"/>
    <s v="India"/>
    <s v="Tamilnadu"/>
    <s v="Chennai"/>
    <n v="806.5"/>
    <x v="46"/>
    <n v="747"/>
    <n v="5976"/>
  </r>
  <r>
    <x v="68"/>
    <s v="India"/>
    <s v="Tamilnadu"/>
    <s v="Chennai"/>
    <n v="806.5"/>
    <x v="46"/>
    <n v="747"/>
    <n v="5976"/>
  </r>
  <r>
    <x v="69"/>
    <s v="India"/>
    <s v="Tamilnadu"/>
    <s v="Chennai"/>
    <n v="817.5"/>
    <x v="47"/>
    <n v="757"/>
    <n v="6056"/>
  </r>
  <r>
    <x v="70"/>
    <s v="India"/>
    <s v="Tamilnadu"/>
    <s v="Chennai"/>
    <n v="820.5"/>
    <x v="48"/>
    <n v="760"/>
    <n v="6080"/>
  </r>
  <r>
    <x v="71"/>
    <s v="India"/>
    <s v="Tamilnadu"/>
    <s v="Chennai"/>
    <n v="826.5"/>
    <x v="49"/>
    <n v="765"/>
    <n v="6120"/>
  </r>
  <r>
    <x v="72"/>
    <s v="India"/>
    <s v="Tamilnadu"/>
    <s v="Chennai"/>
    <n v="822"/>
    <x v="50"/>
    <n v="761"/>
    <n v="6088"/>
  </r>
  <r>
    <x v="73"/>
    <s v="India"/>
    <s v="Tamilnadu"/>
    <s v="Chennai"/>
    <n v="838"/>
    <x v="51"/>
    <n v="776"/>
    <n v="6208"/>
  </r>
  <r>
    <x v="74"/>
    <s v="India"/>
    <s v="Tamilnadu"/>
    <s v="Chennai"/>
    <n v="848"/>
    <x v="52"/>
    <n v="785"/>
    <n v="6280"/>
  </r>
  <r>
    <x v="75"/>
    <s v="India"/>
    <s v="Tamilnadu"/>
    <s v="Chennai"/>
    <n v="842"/>
    <x v="53"/>
    <n v="780"/>
    <n v="6240"/>
  </r>
  <r>
    <x v="76"/>
    <s v="India"/>
    <s v="Tamilnadu"/>
    <s v="Chennai"/>
    <n v="847"/>
    <x v="54"/>
    <n v="784"/>
    <n v="6272"/>
  </r>
  <r>
    <x v="77"/>
    <s v="India"/>
    <s v="Tamilnadu"/>
    <s v="Chennai"/>
    <n v="852"/>
    <x v="55"/>
    <n v="789"/>
    <n v="6312"/>
  </r>
  <r>
    <x v="78"/>
    <s v="India"/>
    <s v="Tamilnadu"/>
    <s v="Chennai"/>
    <n v="852.5"/>
    <x v="56"/>
    <n v="789"/>
    <n v="6312"/>
  </r>
  <r>
    <x v="79"/>
    <s v="India"/>
    <s v="Tamilnadu"/>
    <s v="Chennai"/>
    <n v="866"/>
    <x v="57"/>
    <n v="802"/>
    <n v="6416"/>
  </r>
  <r>
    <x v="80"/>
    <s v="India"/>
    <s v="Tamilnadu"/>
    <s v="Chennai"/>
    <n v="874"/>
    <x v="58"/>
    <n v="809"/>
    <n v="6472"/>
  </r>
  <r>
    <x v="81"/>
    <s v="India"/>
    <s v="Tamilnadu"/>
    <s v="Chennai"/>
    <n v="869.5"/>
    <x v="59"/>
    <n v="805"/>
    <n v="6440"/>
  </r>
  <r>
    <x v="82"/>
    <s v="India"/>
    <s v="Tamilnadu"/>
    <s v="Chennai"/>
    <n v="878"/>
    <x v="60"/>
    <n v="813"/>
    <n v="6504"/>
  </r>
  <r>
    <x v="83"/>
    <s v="India"/>
    <s v="Tamilnadu"/>
    <s v="Chennai"/>
    <n v="886"/>
    <x v="61"/>
    <n v="820"/>
    <n v="6560"/>
  </r>
  <r>
    <x v="84"/>
    <s v="India"/>
    <s v="Tamilnadu"/>
    <s v="Chennai"/>
    <n v="889"/>
    <x v="62"/>
    <n v="823"/>
    <n v="6584"/>
  </r>
  <r>
    <x v="85"/>
    <s v="India"/>
    <s v="Tamilnadu"/>
    <s v="Chennai"/>
    <n v="899.5"/>
    <x v="63"/>
    <n v="833"/>
    <n v="6664"/>
  </r>
  <r>
    <x v="86"/>
    <s v="India"/>
    <s v="Tamilnadu"/>
    <s v="Chennai"/>
    <n v="903"/>
    <x v="64"/>
    <n v="836"/>
    <n v="6688"/>
  </r>
  <r>
    <x v="87"/>
    <s v="India"/>
    <s v="Tamilnadu"/>
    <s v="Chennai"/>
    <n v="922"/>
    <x v="65"/>
    <n v="854"/>
    <n v="6832"/>
  </r>
  <r>
    <x v="88"/>
    <s v="India"/>
    <s v="Tamilnadu"/>
    <s v="Chennai"/>
    <n v="931"/>
    <x v="66"/>
    <n v="862"/>
    <n v="6896"/>
  </r>
  <r>
    <x v="89"/>
    <s v="India"/>
    <s v="Tamilnadu"/>
    <s v="Chennai"/>
    <n v="958"/>
    <x v="67"/>
    <n v="887"/>
    <n v="7096"/>
  </r>
  <r>
    <x v="90"/>
    <s v="India"/>
    <s v="Tamilnadu"/>
    <s v="Chennai"/>
    <n v="922"/>
    <x v="65"/>
    <n v="854"/>
    <n v="6832"/>
  </r>
  <r>
    <x v="91"/>
    <s v="India"/>
    <s v="Tamilnadu"/>
    <s v="Chennai"/>
    <n v="945.5"/>
    <x v="68"/>
    <n v="876"/>
    <n v="7008"/>
  </r>
  <r>
    <x v="92"/>
    <s v="India"/>
    <s v="Tamilnadu"/>
    <s v="Chennai"/>
    <n v="942"/>
    <x v="69"/>
    <n v="872"/>
    <n v="6976"/>
  </r>
  <r>
    <x v="93"/>
    <s v="India"/>
    <s v="Tamilnadu"/>
    <s v="Chennai"/>
    <n v="932.5"/>
    <x v="70"/>
    <n v="863"/>
    <n v="6904"/>
  </r>
  <r>
    <x v="94"/>
    <s v="India"/>
    <s v="Tamilnadu"/>
    <s v="Chennai"/>
    <n v="940"/>
    <x v="71"/>
    <n v="870"/>
    <n v="6960"/>
  </r>
  <r>
    <x v="95"/>
    <s v="India"/>
    <s v="Tamilnadu"/>
    <s v="Chennai"/>
    <n v="947"/>
    <x v="72"/>
    <n v="877"/>
    <n v="7016"/>
  </r>
  <r>
    <x v="96"/>
    <s v="India"/>
    <s v="Tamilnadu"/>
    <s v="Chennai"/>
    <n v="945.5"/>
    <x v="68"/>
    <n v="876"/>
    <n v="7008"/>
  </r>
  <r>
    <x v="97"/>
    <s v="India"/>
    <s v="Tamilnadu"/>
    <s v="Chennai"/>
    <n v="968.5"/>
    <x v="73"/>
    <n v="897"/>
    <n v="7176"/>
  </r>
  <r>
    <x v="98"/>
    <s v="India"/>
    <s v="Tamilnadu"/>
    <s v="Chennai"/>
    <n v="993"/>
    <x v="74"/>
    <n v="900"/>
    <n v="7200"/>
  </r>
  <r>
    <x v="99"/>
    <s v="India"/>
    <s v="Tamilnadu"/>
    <s v="Chennai"/>
    <n v="983.5"/>
    <x v="75"/>
    <n v="911"/>
    <n v="7288"/>
  </r>
  <r>
    <x v="100"/>
    <s v="India"/>
    <s v="Tamilnadu"/>
    <s v="Chennai"/>
    <n v="1006.5"/>
    <x v="76"/>
    <n v="932"/>
    <n v="7456"/>
  </r>
  <r>
    <x v="101"/>
    <s v="India"/>
    <s v="Tamilnadu"/>
    <s v="Chennai"/>
    <n v="1006"/>
    <x v="77"/>
    <n v="932"/>
    <n v="7456"/>
  </r>
  <r>
    <x v="102"/>
    <s v="India"/>
    <s v="Tamilnadu"/>
    <s v="Chennai"/>
    <n v="1037.5"/>
    <x v="78"/>
    <n v="961"/>
    <n v="7688"/>
  </r>
  <r>
    <x v="103"/>
    <s v="India"/>
    <s v="Tamilnadu"/>
    <s v="Chennai"/>
    <n v="1049"/>
    <x v="79"/>
    <n v="971"/>
    <n v="7768"/>
  </r>
  <r>
    <x v="104"/>
    <s v="India"/>
    <s v="Tamilnadu"/>
    <s v="Chennai"/>
    <n v="1073"/>
    <x v="80"/>
    <n v="994"/>
    <n v="7952"/>
  </r>
  <r>
    <x v="105"/>
    <s v="India"/>
    <s v="Tamilnadu"/>
    <s v="Chennai"/>
    <n v="1061.5"/>
    <x v="81"/>
    <n v="983"/>
    <n v="7864"/>
  </r>
  <r>
    <x v="106"/>
    <s v="India"/>
    <s v="Tamilnadu"/>
    <s v="Chennai"/>
    <n v="1044.5"/>
    <x v="82"/>
    <n v="967"/>
    <n v="7736"/>
  </r>
  <r>
    <x v="107"/>
    <s v="India"/>
    <s v="Tamilnadu"/>
    <s v="Chennai"/>
    <n v="1022"/>
    <x v="83"/>
    <n v="946"/>
    <n v="7568"/>
  </r>
  <r>
    <x v="108"/>
    <s v="India"/>
    <s v="Tamilnadu"/>
    <s v="Chennai"/>
    <n v="1062.5"/>
    <x v="84"/>
    <n v="984"/>
    <n v="7872"/>
  </r>
  <r>
    <x v="109"/>
    <s v="India"/>
    <s v="Tamilnadu"/>
    <s v="Chennai"/>
    <n v="1031"/>
    <x v="85"/>
    <n v="955"/>
    <n v="7640"/>
  </r>
  <r>
    <x v="110"/>
    <s v="India"/>
    <s v="Tamilnadu"/>
    <s v="Chennai"/>
    <n v="1027"/>
    <x v="86"/>
    <n v="951"/>
    <n v="7608"/>
  </r>
  <r>
    <x v="111"/>
    <s v="India"/>
    <s v="Tamilnadu"/>
    <s v="Chennai"/>
    <n v="991.5"/>
    <x v="87"/>
    <n v="918"/>
    <n v="7344"/>
  </r>
  <r>
    <x v="112"/>
    <s v="India"/>
    <s v="Tamilnadu"/>
    <s v="Chennai"/>
    <n v="968"/>
    <x v="88"/>
    <n v="896"/>
    <n v="7168"/>
  </r>
  <r>
    <x v="113"/>
    <s v="India"/>
    <s v="Tamilnadu"/>
    <s v="Chennai"/>
    <n v="980"/>
    <x v="89"/>
    <n v="907"/>
    <n v="7256"/>
  </r>
  <r>
    <x v="114"/>
    <s v="India"/>
    <s v="Tamilnadu"/>
    <s v="Chennai"/>
    <n v="993.5"/>
    <x v="90"/>
    <n v="920"/>
    <n v="7360"/>
  </r>
  <r>
    <x v="115"/>
    <s v="India"/>
    <s v="Tamilnadu"/>
    <s v="Chennai"/>
    <n v="973"/>
    <x v="91"/>
    <n v="901"/>
    <n v="7208"/>
  </r>
  <r>
    <x v="116"/>
    <s v="India"/>
    <s v="Tamilnadu"/>
    <s v="Chennai"/>
    <n v="978"/>
    <x v="92"/>
    <n v="906"/>
    <n v="7248"/>
  </r>
  <r>
    <x v="117"/>
    <s v="India"/>
    <s v="Tamilnadu"/>
    <s v="Chennai"/>
    <n v="978.5"/>
    <x v="93"/>
    <n v="906"/>
    <n v="7248"/>
  </r>
  <r>
    <x v="118"/>
    <s v="India"/>
    <s v="Tamilnadu"/>
    <s v="Chennai"/>
    <n v="979"/>
    <x v="94"/>
    <n v="907"/>
    <n v="7256"/>
  </r>
  <r>
    <x v="119"/>
    <s v="India"/>
    <s v="Tamilnadu"/>
    <s v="Chennai"/>
    <n v="986"/>
    <x v="95"/>
    <n v="913"/>
    <n v="7304"/>
  </r>
  <r>
    <x v="120"/>
    <s v="India"/>
    <s v="Tamilnadu"/>
    <s v="Chennai"/>
    <n v="989"/>
    <x v="96"/>
    <n v="916"/>
    <n v="7328"/>
  </r>
  <r>
    <x v="121"/>
    <s v="India"/>
    <s v="Tamilnadu"/>
    <s v="Chennai"/>
    <n v="967"/>
    <x v="97"/>
    <n v="895"/>
    <n v="7160"/>
  </r>
  <r>
    <x v="122"/>
    <s v="India"/>
    <s v="Tamilnadu"/>
    <s v="Chennai"/>
    <n v="959.7"/>
    <x v="98"/>
    <n v="887"/>
    <n v="7096"/>
  </r>
  <r>
    <x v="123"/>
    <s v="India"/>
    <s v="Tamilnadu"/>
    <s v="Chennai"/>
    <n v="962.5"/>
    <x v="99"/>
    <n v="891"/>
    <n v="7128"/>
  </r>
  <r>
    <x v="124"/>
    <s v="India"/>
    <s v="Tamilnadu"/>
    <s v="Chennai"/>
    <n v="969"/>
    <x v="100"/>
    <n v="897"/>
    <n v="7176"/>
  </r>
  <r>
    <x v="125"/>
    <s v="India"/>
    <s v="Tamilnadu"/>
    <s v="Chennai"/>
    <n v="959"/>
    <x v="101"/>
    <n v="888"/>
    <n v="7104"/>
  </r>
  <r>
    <x v="126"/>
    <s v="India"/>
    <s v="Tamilnadu"/>
    <s v="Chennai"/>
    <n v="943"/>
    <x v="102"/>
    <n v="873"/>
    <n v="6984"/>
  </r>
  <r>
    <x v="127"/>
    <s v="India"/>
    <s v="Tamilnadu"/>
    <s v="Chennai"/>
    <n v="943"/>
    <x v="102"/>
    <n v="873"/>
    <n v="6984"/>
  </r>
  <r>
    <x v="128"/>
    <s v="India"/>
    <s v="Tamilnadu"/>
    <s v="Chennai"/>
    <n v="922"/>
    <x v="65"/>
    <n v="854"/>
    <n v="6832"/>
  </r>
  <r>
    <x v="129"/>
    <s v="India"/>
    <s v="Tamilnadu"/>
    <s v="Chennai"/>
    <n v="921.5"/>
    <x v="103"/>
    <n v="853"/>
    <n v="6824"/>
  </r>
  <r>
    <x v="130"/>
    <s v="India"/>
    <s v="Tamilnadu"/>
    <s v="Chennai"/>
    <n v="918"/>
    <x v="104"/>
    <n v="850"/>
    <n v="6800"/>
  </r>
  <r>
    <x v="131"/>
    <s v="India"/>
    <s v="Tamilnadu"/>
    <s v="Chennai"/>
    <n v="900"/>
    <x v="105"/>
    <n v="833"/>
    <n v="6664"/>
  </r>
  <r>
    <x v="132"/>
    <s v="India"/>
    <s v="Tamilnadu"/>
    <s v="Chennai"/>
    <n v="857.5"/>
    <x v="106"/>
    <n v="794"/>
    <n v="6352"/>
  </r>
  <r>
    <x v="133"/>
    <s v="India"/>
    <s v="Tamilnadu"/>
    <s v="Chennai"/>
    <n v="865.5"/>
    <x v="107"/>
    <n v="801"/>
    <n v="6408"/>
  </r>
  <r>
    <x v="134"/>
    <s v="India"/>
    <s v="Tamilnadu"/>
    <s v="Chennai"/>
    <n v="882"/>
    <x v="108"/>
    <n v="817"/>
    <n v="6536"/>
  </r>
  <r>
    <x v="135"/>
    <s v="India"/>
    <s v="Tamilnadu"/>
    <s v="Chennai"/>
    <n v="880"/>
    <x v="109"/>
    <n v="815"/>
    <n v="6520"/>
  </r>
  <r>
    <x v="136"/>
    <s v="India"/>
    <s v="Tamilnadu"/>
    <s v="Chennai"/>
    <n v="867.5"/>
    <x v="110"/>
    <n v="803"/>
    <n v="6424"/>
  </r>
  <r>
    <x v="137"/>
    <s v="India"/>
    <s v="Tamilnadu"/>
    <s v="Chennai"/>
    <n v="864"/>
    <x v="111"/>
    <n v="800"/>
    <n v="6400"/>
  </r>
  <r>
    <x v="138"/>
    <s v="India"/>
    <s v="Tamilnadu"/>
    <s v="Chennai"/>
    <n v="877"/>
    <x v="112"/>
    <n v="812"/>
    <n v="6496"/>
  </r>
  <r>
    <x v="139"/>
    <s v="India"/>
    <s v="Tamilnadu"/>
    <s v="Chennai"/>
    <n v="895"/>
    <x v="113"/>
    <n v="829"/>
    <n v="6632"/>
  </r>
  <r>
    <x v="140"/>
    <s v="India"/>
    <s v="Tamilnadu"/>
    <s v="Chennai"/>
    <n v="889"/>
    <x v="62"/>
    <n v="823"/>
    <n v="6584"/>
  </r>
  <r>
    <x v="141"/>
    <s v="India"/>
    <s v="Tamilnadu"/>
    <s v="Chennai"/>
    <n v="887"/>
    <x v="114"/>
    <n v="821"/>
    <n v="6568"/>
  </r>
  <r>
    <x v="142"/>
    <s v="India"/>
    <s v="Tamilnadu"/>
    <s v="Chennai"/>
    <n v="890"/>
    <x v="115"/>
    <n v="824"/>
    <n v="6592"/>
  </r>
  <r>
    <x v="143"/>
    <s v="India"/>
    <s v="Tamilnadu"/>
    <s v="Chennai"/>
    <n v="897.5"/>
    <x v="116"/>
    <n v="831"/>
    <n v="6648"/>
  </r>
  <r>
    <x v="144"/>
    <s v="India"/>
    <s v="Tamilnadu"/>
    <s v="Chennai"/>
    <n v="892"/>
    <x v="117"/>
    <n v="826"/>
    <n v="6608"/>
  </r>
  <r>
    <x v="145"/>
    <s v="India"/>
    <s v="Tamilnadu"/>
    <s v="Chennai"/>
    <n v="890"/>
    <x v="115"/>
    <n v="824"/>
    <n v="6592"/>
  </r>
  <r>
    <x v="146"/>
    <s v="India"/>
    <s v="Tamilnadu"/>
    <s v="Chennai"/>
    <n v="912"/>
    <x v="118"/>
    <n v="845"/>
    <n v="6760"/>
  </r>
  <r>
    <x v="147"/>
    <s v="India"/>
    <s v="Tamilnadu"/>
    <s v="Chennai"/>
    <n v="932"/>
    <x v="119"/>
    <n v="863"/>
    <n v="6904"/>
  </r>
  <r>
    <x v="148"/>
    <s v="India"/>
    <s v="Tamilnadu"/>
    <s v="Chennai"/>
    <n v="940"/>
    <x v="71"/>
    <n v="870"/>
    <n v="6960"/>
  </r>
  <r>
    <x v="149"/>
    <s v="India"/>
    <s v="Tamilnadu"/>
    <s v="Chennai"/>
    <n v="942.5"/>
    <x v="120"/>
    <n v="873"/>
    <n v="6984"/>
  </r>
  <r>
    <x v="150"/>
    <s v="India"/>
    <s v="Tamilnadu"/>
    <s v="Chennai"/>
    <n v="952.5"/>
    <x v="121"/>
    <n v="882"/>
    <n v="7056"/>
  </r>
  <r>
    <x v="151"/>
    <s v="India"/>
    <s v="Tamilnadu"/>
    <s v="Chennai"/>
    <n v="950.5"/>
    <x v="122"/>
    <n v="880"/>
    <n v="7040"/>
  </r>
  <r>
    <x v="152"/>
    <s v="India"/>
    <s v="Tamilnadu"/>
    <s v="Chennai"/>
    <n v="955.5"/>
    <x v="123"/>
    <n v="885"/>
    <n v="7080"/>
  </r>
  <r>
    <x v="153"/>
    <s v="India"/>
    <s v="Tamilnadu"/>
    <s v="Chennai"/>
    <n v="958"/>
    <x v="67"/>
    <n v="887"/>
    <n v="7096"/>
  </r>
  <r>
    <x v="154"/>
    <s v="India"/>
    <s v="Tamilnadu"/>
    <s v="Chennai"/>
    <n v="951.5"/>
    <x v="124"/>
    <n v="881"/>
    <n v="7048"/>
  </r>
  <r>
    <x v="155"/>
    <s v="India"/>
    <s v="Tamilnadu"/>
    <s v="Chennai"/>
    <n v="954"/>
    <x v="125"/>
    <n v="886"/>
    <n v="7088"/>
  </r>
  <r>
    <x v="156"/>
    <s v="India"/>
    <s v="Tamilnadu"/>
    <s v="Chennai"/>
    <n v="975"/>
    <x v="126"/>
    <n v="903"/>
    <n v="7224"/>
  </r>
  <r>
    <x v="157"/>
    <s v="India"/>
    <s v="Tamilnadu"/>
    <s v="Chennai"/>
    <n v="988"/>
    <x v="127"/>
    <n v="915"/>
    <n v="7320"/>
  </r>
  <r>
    <x v="158"/>
    <s v="India"/>
    <s v="Tamilnadu"/>
    <s v="Chennai"/>
    <n v="1008.5"/>
    <x v="128"/>
    <n v="934"/>
    <n v="7472"/>
  </r>
  <r>
    <x v="159"/>
    <s v="India"/>
    <s v="Tamilnadu"/>
    <s v="Chennai"/>
    <n v="1014"/>
    <x v="129"/>
    <n v="939"/>
    <n v="7512"/>
  </r>
  <r>
    <x v="160"/>
    <s v="India"/>
    <s v="Tamilnadu"/>
    <s v="Chennai"/>
    <n v="1030"/>
    <x v="130"/>
    <n v="954"/>
    <n v="7632"/>
  </r>
  <r>
    <x v="161"/>
    <s v="India"/>
    <s v="Tamilnadu"/>
    <s v="Chennai"/>
    <n v="999.5"/>
    <x v="131"/>
    <n v="926"/>
    <n v="7408"/>
  </r>
  <r>
    <x v="162"/>
    <s v="India"/>
    <s v="Tamilnadu"/>
    <s v="Chennai"/>
    <n v="969"/>
    <x v="100"/>
    <n v="897"/>
    <n v="7176"/>
  </r>
  <r>
    <x v="163"/>
    <s v="India"/>
    <s v="Tamilnadu"/>
    <s v="Chennai"/>
    <n v="984"/>
    <x v="132"/>
    <n v="911"/>
    <n v="7288"/>
  </r>
  <r>
    <x v="164"/>
    <s v="India"/>
    <s v="Tamilnadu"/>
    <s v="Chennai"/>
    <n v="967"/>
    <x v="97"/>
    <n v="895"/>
    <n v="7160"/>
  </r>
  <r>
    <x v="165"/>
    <s v="India"/>
    <s v="Tamilnadu"/>
    <s v="Chennai"/>
    <n v="958.5"/>
    <x v="133"/>
    <n v="888"/>
    <n v="7104"/>
  </r>
  <r>
    <x v="166"/>
    <s v="India"/>
    <s v="Tamilnadu"/>
    <s v="Chennai"/>
    <n v="955"/>
    <x v="134"/>
    <n v="884"/>
    <n v="7072"/>
  </r>
  <r>
    <x v="167"/>
    <s v="India"/>
    <s v="Tamilnadu"/>
    <s v="Chennai"/>
    <n v="953.5"/>
    <x v="135"/>
    <n v="883"/>
    <n v="7064"/>
  </r>
  <r>
    <x v="168"/>
    <s v="India"/>
    <s v="Tamilnadu"/>
    <s v="Chennai"/>
    <n v="967.5"/>
    <x v="136"/>
    <n v="896"/>
    <n v="7168"/>
  </r>
  <r>
    <x v="169"/>
    <s v="India"/>
    <s v="Tamilnadu"/>
    <s v="Chennai"/>
    <n v="969.5"/>
    <x v="137"/>
    <n v="898"/>
    <n v="7184"/>
  </r>
  <r>
    <x v="170"/>
    <s v="India"/>
    <s v="Tamilnadu"/>
    <s v="Chennai"/>
    <n v="973.5"/>
    <x v="138"/>
    <n v="901"/>
    <n v="7208"/>
  </r>
  <r>
    <x v="171"/>
    <s v="India"/>
    <s v="Tamilnadu"/>
    <s v="Chennai"/>
    <n v="976"/>
    <x v="139"/>
    <n v="904"/>
    <n v="7232"/>
  </r>
  <r>
    <x v="172"/>
    <s v="India"/>
    <s v="Tamilnadu"/>
    <s v="Chennai"/>
    <n v="973"/>
    <x v="91"/>
    <n v="901"/>
    <n v="7208"/>
  </r>
  <r>
    <x v="173"/>
    <s v="India"/>
    <s v="Tamilnadu"/>
    <s v="Chennai"/>
    <n v="990"/>
    <x v="140"/>
    <n v="917"/>
    <n v="7336"/>
  </r>
  <r>
    <x v="174"/>
    <s v="India"/>
    <s v="Tamilnadu"/>
    <s v="Chennai"/>
    <n v="996.5"/>
    <x v="141"/>
    <n v="923"/>
    <n v="7384"/>
  </r>
  <r>
    <x v="175"/>
    <s v="India"/>
    <s v="Tamilnadu"/>
    <s v="Chennai"/>
    <n v="990.5"/>
    <x v="142"/>
    <n v="917"/>
    <n v="7336"/>
  </r>
  <r>
    <x v="176"/>
    <s v="India"/>
    <s v="Tamilnadu"/>
    <s v="Chennai"/>
    <n v="991.5"/>
    <x v="87"/>
    <n v="918"/>
    <n v="7344"/>
  </r>
  <r>
    <x v="177"/>
    <s v="India"/>
    <s v="Tamilnadu"/>
    <s v="Chennai"/>
    <n v="994.5"/>
    <x v="143"/>
    <n v="921"/>
    <n v="7368"/>
  </r>
  <r>
    <x v="178"/>
    <s v="India"/>
    <s v="Tamilnadu"/>
    <s v="Chennai"/>
    <n v="991"/>
    <x v="144"/>
    <n v="918"/>
    <n v="7344"/>
  </r>
  <r>
    <x v="179"/>
    <s v="India"/>
    <s v="Tamilnadu"/>
    <s v="Chennai"/>
    <n v="981.5"/>
    <x v="145"/>
    <n v="909"/>
    <n v="7272"/>
  </r>
  <r>
    <x v="180"/>
    <s v="India"/>
    <s v="Tamilnadu"/>
    <s v="Chennai"/>
    <n v="992.5"/>
    <x v="146"/>
    <n v="919"/>
    <n v="7352"/>
  </r>
  <r>
    <x v="181"/>
    <s v="India"/>
    <s v="Tamilnadu"/>
    <s v="Chennai"/>
    <n v="984"/>
    <x v="132"/>
    <n v="911"/>
    <n v="7288"/>
  </r>
  <r>
    <x v="182"/>
    <s v="India"/>
    <s v="Tamilnadu"/>
    <s v="Chennai"/>
    <n v="973"/>
    <x v="91"/>
    <n v="901"/>
    <n v="7208"/>
  </r>
  <r>
    <x v="183"/>
    <s v="India"/>
    <s v="Tamilnadu"/>
    <s v="Chennai"/>
    <n v="967"/>
    <x v="97"/>
    <n v="895"/>
    <n v="7160"/>
  </r>
  <r>
    <x v="184"/>
    <s v="India"/>
    <s v="Tamilnadu"/>
    <s v="Chennai"/>
    <n v="963"/>
    <x v="147"/>
    <n v="892"/>
    <n v="7136"/>
  </r>
  <r>
    <x v="185"/>
    <s v="India"/>
    <s v="Tamilnadu"/>
    <s v="Chennai"/>
    <n v="967.5"/>
    <x v="136"/>
    <n v="896"/>
    <n v="7168"/>
  </r>
  <r>
    <x v="186"/>
    <s v="India"/>
    <s v="Tamilnadu"/>
    <s v="Chennai"/>
    <n v="944"/>
    <x v="148"/>
    <n v="874"/>
    <n v="6992"/>
  </r>
  <r>
    <x v="187"/>
    <s v="India"/>
    <s v="Tamilnadu"/>
    <s v="Chennai"/>
    <n v="943.5"/>
    <x v="149"/>
    <n v="874"/>
    <n v="6992"/>
  </r>
  <r>
    <x v="188"/>
    <s v="India"/>
    <s v="Tamilnadu"/>
    <s v="Chennai"/>
    <n v="953"/>
    <x v="150"/>
    <n v="882"/>
    <n v="7056"/>
  </r>
  <r>
    <x v="189"/>
    <s v="India"/>
    <s v="Tamilnadu"/>
    <s v="Chennai"/>
    <n v="963.5"/>
    <x v="151"/>
    <n v="892"/>
    <n v="7136"/>
  </r>
  <r>
    <x v="190"/>
    <s v="India"/>
    <s v="Tamilnadu"/>
    <s v="Chennai"/>
    <n v="958.5"/>
    <x v="133"/>
    <n v="888"/>
    <n v="7104"/>
  </r>
  <r>
    <x v="191"/>
    <s v="India"/>
    <s v="Tamilnadu"/>
    <s v="Chennai"/>
    <n v="957.5"/>
    <x v="152"/>
    <n v="887"/>
    <n v="7096"/>
  </r>
  <r>
    <x v="192"/>
    <s v="India"/>
    <s v="Tamilnadu"/>
    <s v="Chennai"/>
    <n v="957"/>
    <x v="153"/>
    <n v="886"/>
    <n v="7088"/>
  </r>
  <r>
    <x v="193"/>
    <s v="India"/>
    <s v="Tamilnadu"/>
    <s v="Chennai"/>
    <n v="958"/>
    <x v="67"/>
    <n v="887"/>
    <n v="7096"/>
  </r>
  <r>
    <x v="194"/>
    <s v="India"/>
    <s v="Tamilnadu"/>
    <s v="Chennai"/>
    <n v="956.5"/>
    <x v="154"/>
    <n v="886"/>
    <n v="7088"/>
  </r>
  <r>
    <x v="195"/>
    <s v="India"/>
    <s v="Tamilnadu"/>
    <s v="Chennai"/>
    <n v="949"/>
    <x v="155"/>
    <n v="879"/>
    <n v="7032"/>
  </r>
  <r>
    <x v="196"/>
    <s v="India"/>
    <s v="Tamilnadu"/>
    <s v="Chennai"/>
    <n v="945.5"/>
    <x v="68"/>
    <n v="876"/>
    <n v="7008"/>
  </r>
  <r>
    <x v="197"/>
    <s v="India"/>
    <s v="Tamilnadu"/>
    <s v="Chennai"/>
    <n v="953.5"/>
    <x v="135"/>
    <n v="883"/>
    <n v="7064"/>
  </r>
  <r>
    <x v="198"/>
    <s v="India"/>
    <s v="Tamilnadu"/>
    <s v="Chennai"/>
    <n v="960"/>
    <x v="156"/>
    <n v="889"/>
    <n v="7112"/>
  </r>
  <r>
    <x v="199"/>
    <s v="India"/>
    <s v="Tamilnadu"/>
    <s v="Chennai"/>
    <n v="959"/>
    <x v="101"/>
    <n v="888"/>
    <n v="7104"/>
  </r>
  <r>
    <x v="200"/>
    <s v="India"/>
    <s v="Tamilnadu"/>
    <s v="Chennai"/>
    <n v="957.5"/>
    <x v="152"/>
    <n v="887"/>
    <n v="7096"/>
  </r>
  <r>
    <x v="201"/>
    <s v="India"/>
    <s v="Tamilnadu"/>
    <s v="Chennai"/>
    <n v="959"/>
    <x v="101"/>
    <n v="888"/>
    <n v="7104"/>
  </r>
  <r>
    <x v="202"/>
    <s v="India"/>
    <s v="Tamilnadu"/>
    <s v="Chennai"/>
    <n v="967.5"/>
    <x v="136"/>
    <n v="896"/>
    <n v="7168"/>
  </r>
  <r>
    <x v="203"/>
    <s v="India"/>
    <s v="Tamilnadu"/>
    <s v="Chennai"/>
    <n v="963.5"/>
    <x v="151"/>
    <n v="892"/>
    <n v="7136"/>
  </r>
  <r>
    <x v="204"/>
    <s v="India"/>
    <s v="Tamilnadu"/>
    <s v="Chennai"/>
    <n v="938"/>
    <x v="157"/>
    <n v="869"/>
    <n v="6952"/>
  </r>
  <r>
    <x v="205"/>
    <s v="India"/>
    <s v="Tamilnadu"/>
    <s v="Chennai"/>
    <n v="932.5"/>
    <x v="70"/>
    <n v="863"/>
    <n v="6904"/>
  </r>
  <r>
    <x v="206"/>
    <s v="India"/>
    <s v="Tamilnadu"/>
    <s v="Chennai"/>
    <n v="911.5"/>
    <x v="158"/>
    <n v="844"/>
    <n v="6752"/>
  </r>
  <r>
    <x v="207"/>
    <s v="India"/>
    <s v="Tamilnadu"/>
    <s v="Chennai"/>
    <n v="912"/>
    <x v="118"/>
    <n v="845"/>
    <n v="6760"/>
  </r>
  <r>
    <x v="208"/>
    <s v="India"/>
    <s v="Tamilnadu"/>
    <s v="Chennai"/>
    <n v="889"/>
    <x v="62"/>
    <n v="823"/>
    <n v="6584"/>
  </r>
  <r>
    <x v="209"/>
    <s v="India"/>
    <s v="Tamilnadu"/>
    <s v="Chennai"/>
    <n v="903"/>
    <x v="64"/>
    <n v="836"/>
    <n v="6688"/>
  </r>
  <r>
    <x v="210"/>
    <s v="India"/>
    <s v="Tamilnadu"/>
    <s v="Chennai"/>
    <n v="881.5"/>
    <x v="159"/>
    <n v="816"/>
    <n v="6528"/>
  </r>
  <r>
    <x v="211"/>
    <s v="India"/>
    <s v="Tamilnadu"/>
    <s v="Chennai"/>
    <n v="884"/>
    <x v="160"/>
    <n v="819"/>
    <n v="6552"/>
  </r>
  <r>
    <x v="212"/>
    <s v="India"/>
    <s v="Tamilnadu"/>
    <s v="Chennai"/>
    <n v="886"/>
    <x v="61"/>
    <n v="820"/>
    <n v="6560"/>
  </r>
  <r>
    <x v="213"/>
    <s v="India"/>
    <s v="Tamilnadu"/>
    <s v="Chennai"/>
    <n v="891.5"/>
    <x v="161"/>
    <n v="826"/>
    <n v="6608"/>
  </r>
  <r>
    <x v="214"/>
    <s v="India"/>
    <s v="Tamilnadu"/>
    <s v="Chennai"/>
    <n v="875.5"/>
    <x v="162"/>
    <n v="811"/>
    <n v="6488"/>
  </r>
  <r>
    <x v="215"/>
    <s v="India"/>
    <s v="Tamilnadu"/>
    <s v="Chennai"/>
    <n v="880"/>
    <x v="109"/>
    <n v="815"/>
    <n v="6520"/>
  </r>
  <r>
    <x v="216"/>
    <s v="India"/>
    <s v="Tamilnadu"/>
    <s v="Chennai"/>
    <n v="894.5"/>
    <x v="163"/>
    <n v="828"/>
    <n v="6624"/>
  </r>
  <r>
    <x v="217"/>
    <s v="India"/>
    <s v="Tamilnadu"/>
    <s v="Chennai"/>
    <n v="892.5"/>
    <x v="164"/>
    <n v="826"/>
    <n v="6608"/>
  </r>
  <r>
    <x v="218"/>
    <s v="India"/>
    <s v="Tamilnadu"/>
    <s v="Chennai"/>
    <n v="891.5"/>
    <x v="161"/>
    <n v="826"/>
    <n v="6608"/>
  </r>
  <r>
    <x v="219"/>
    <s v="India"/>
    <s v="Tamilnadu"/>
    <s v="Chennai"/>
    <n v="898"/>
    <x v="165"/>
    <n v="832"/>
    <n v="6656"/>
  </r>
  <r>
    <x v="220"/>
    <s v="India"/>
    <s v="Tamilnadu"/>
    <s v="Chennai"/>
    <n v="904"/>
    <x v="166"/>
    <n v="837"/>
    <n v="6696"/>
  </r>
  <r>
    <x v="221"/>
    <s v="India"/>
    <s v="Tamilnadu"/>
    <s v="Chennai"/>
    <n v="913"/>
    <x v="167"/>
    <n v="845"/>
    <n v="6760"/>
  </r>
  <r>
    <x v="222"/>
    <s v="India"/>
    <s v="Tamilnadu"/>
    <s v="Chennai"/>
    <n v="913.5"/>
    <x v="168"/>
    <n v="846"/>
    <n v="6768"/>
  </r>
  <r>
    <x v="223"/>
    <s v="India"/>
    <s v="Tamilnadu"/>
    <s v="Chennai"/>
    <n v="908"/>
    <x v="169"/>
    <n v="841"/>
    <n v="6728"/>
  </r>
  <r>
    <x v="224"/>
    <s v="India"/>
    <s v="Tamilnadu"/>
    <s v="Chennai"/>
    <n v="897.5"/>
    <x v="116"/>
    <n v="831"/>
    <n v="6648"/>
  </r>
  <r>
    <x v="225"/>
    <s v="India"/>
    <s v="Tamilnadu"/>
    <s v="Chennai"/>
    <n v="871.5"/>
    <x v="170"/>
    <n v="807"/>
    <n v="6456"/>
  </r>
  <r>
    <x v="226"/>
    <s v="India"/>
    <s v="Tamilnadu"/>
    <s v="Chennai"/>
    <n v="855.5"/>
    <x v="171"/>
    <n v="792"/>
    <n v="6336"/>
  </r>
  <r>
    <x v="227"/>
    <s v="India"/>
    <s v="Tamilnadu"/>
    <s v="Chennai"/>
    <n v="863"/>
    <x v="172"/>
    <n v="799"/>
    <n v="6392"/>
  </r>
  <r>
    <x v="228"/>
    <s v="India"/>
    <s v="Tamilnadu"/>
    <s v="Chennai"/>
    <n v="868"/>
    <x v="173"/>
    <n v="804"/>
    <n v="6432"/>
  </r>
  <r>
    <x v="229"/>
    <s v="India"/>
    <s v="Tamilnadu"/>
    <s v="Chennai"/>
    <n v="875"/>
    <x v="174"/>
    <n v="810"/>
    <n v="6480"/>
  </r>
  <r>
    <x v="230"/>
    <s v="India"/>
    <s v="Tamilnadu"/>
    <s v="Chennai"/>
    <n v="876"/>
    <x v="175"/>
    <n v="811"/>
    <n v="6488"/>
  </r>
  <r>
    <x v="231"/>
    <s v="India"/>
    <s v="Tamilnadu"/>
    <s v="Chennai"/>
    <n v="865"/>
    <x v="176"/>
    <n v="801"/>
    <n v="6408"/>
  </r>
  <r>
    <x v="232"/>
    <s v="India"/>
    <s v="Tamilnadu"/>
    <s v="Chennai"/>
    <n v="867"/>
    <x v="177"/>
    <n v="803"/>
    <n v="6424"/>
  </r>
  <r>
    <x v="233"/>
    <s v="India"/>
    <s v="Tamilnadu"/>
    <s v="Chennai"/>
    <n v="886.5"/>
    <x v="178"/>
    <n v="821"/>
    <n v="6568"/>
  </r>
  <r>
    <x v="234"/>
    <s v="India"/>
    <s v="Tamilnadu"/>
    <s v="Chennai"/>
    <n v="889"/>
    <x v="62"/>
    <n v="823"/>
    <n v="6584"/>
  </r>
  <r>
    <x v="235"/>
    <s v="India"/>
    <s v="Tamilnadu"/>
    <s v="Chennai"/>
    <n v="893"/>
    <x v="179"/>
    <n v="827"/>
    <n v="6616"/>
  </r>
  <r>
    <x v="236"/>
    <s v="India"/>
    <s v="Tamilnadu"/>
    <s v="Chennai"/>
    <n v="889.5"/>
    <x v="180"/>
    <n v="824"/>
    <n v="6592"/>
  </r>
  <r>
    <x v="237"/>
    <s v="India"/>
    <s v="Tamilnadu"/>
    <s v="Chennai"/>
    <n v="880"/>
    <x v="109"/>
    <n v="815"/>
    <n v="6520"/>
  </r>
  <r>
    <x v="238"/>
    <s v="India"/>
    <s v="Tamilnadu"/>
    <s v="Chennai"/>
    <n v="897"/>
    <x v="181"/>
    <n v="831"/>
    <n v="6648"/>
  </r>
  <r>
    <x v="239"/>
    <s v="India"/>
    <s v="Tamilnadu"/>
    <s v="Chennai"/>
    <n v="883"/>
    <x v="182"/>
    <n v="818"/>
    <n v="6544"/>
  </r>
  <r>
    <x v="240"/>
    <s v="India"/>
    <s v="Tamilnadu"/>
    <s v="Chennai"/>
    <n v="871"/>
    <x v="183"/>
    <n v="807"/>
    <n v="6456"/>
  </r>
  <r>
    <x v="241"/>
    <s v="India"/>
    <s v="Tamilnadu"/>
    <s v="Chennai"/>
    <n v="873"/>
    <x v="184"/>
    <n v="808"/>
    <n v="6464"/>
  </r>
  <r>
    <x v="242"/>
    <s v="India"/>
    <s v="Tamilnadu"/>
    <s v="Chennai"/>
    <n v="886"/>
    <x v="61"/>
    <n v="820"/>
    <n v="6560"/>
  </r>
  <r>
    <x v="243"/>
    <s v="India"/>
    <s v="Tamilnadu"/>
    <s v="Chennai"/>
    <n v="886.5"/>
    <x v="178"/>
    <n v="821"/>
    <n v="6568"/>
  </r>
  <r>
    <x v="244"/>
    <s v="India"/>
    <s v="Tamilnadu"/>
    <s v="Chennai"/>
    <n v="895"/>
    <x v="113"/>
    <n v="829"/>
    <n v="6632"/>
  </r>
  <r>
    <x v="245"/>
    <s v="India"/>
    <s v="Tamilnadu"/>
    <s v="Chennai"/>
    <n v="900.5"/>
    <x v="185"/>
    <n v="834"/>
    <n v="6672"/>
  </r>
  <r>
    <x v="246"/>
    <s v="India"/>
    <s v="Tamilnadu"/>
    <s v="Chennai"/>
    <n v="892"/>
    <x v="117"/>
    <n v="826"/>
    <n v="6608"/>
  </r>
  <r>
    <x v="247"/>
    <s v="India"/>
    <s v="Tamilnadu"/>
    <s v="Chennai"/>
    <n v="902"/>
    <x v="186"/>
    <n v="835"/>
    <n v="6680"/>
  </r>
  <r>
    <x v="248"/>
    <s v="India"/>
    <s v="Tamilnadu"/>
    <s v="Chennai"/>
    <n v="913"/>
    <x v="167"/>
    <n v="845"/>
    <n v="6760"/>
  </r>
  <r>
    <x v="249"/>
    <s v="India"/>
    <s v="Tamilnadu"/>
    <s v="Chennai"/>
    <n v="922"/>
    <x v="65"/>
    <n v="854"/>
    <n v="6832"/>
  </r>
  <r>
    <x v="250"/>
    <s v="India"/>
    <s v="Tamilnadu"/>
    <s v="Chennai"/>
    <n v="927.5"/>
    <x v="187"/>
    <n v="859"/>
    <n v="6872"/>
  </r>
  <r>
    <x v="251"/>
    <s v="India"/>
    <s v="Tamilnadu"/>
    <s v="Chennai"/>
    <n v="924"/>
    <x v="188"/>
    <n v="856"/>
    <n v="6848"/>
  </r>
  <r>
    <x v="252"/>
    <s v="India"/>
    <s v="Tamilnadu"/>
    <s v="Chennai"/>
    <n v="923"/>
    <x v="189"/>
    <n v="855"/>
    <n v="6840"/>
  </r>
  <r>
    <x v="253"/>
    <s v="India"/>
    <s v="Tamilnadu"/>
    <s v="Chennai"/>
    <n v="910.5"/>
    <x v="190"/>
    <n v="843"/>
    <n v="6744"/>
  </r>
  <r>
    <x v="254"/>
    <s v="India"/>
    <s v="Tamilnadu"/>
    <s v="Chennai"/>
    <n v="929"/>
    <x v="191"/>
    <n v="860"/>
    <n v="6880"/>
  </r>
  <r>
    <x v="255"/>
    <s v="India"/>
    <s v="Tamilnadu"/>
    <s v="Chennai"/>
    <n v="925"/>
    <x v="192"/>
    <n v="857"/>
    <n v="6856"/>
  </r>
  <r>
    <x v="256"/>
    <s v="India"/>
    <s v="Tamilnadu"/>
    <s v="Chennai"/>
    <n v="929"/>
    <x v="191"/>
    <n v="860"/>
    <n v="6880"/>
  </r>
  <r>
    <x v="257"/>
    <s v="India"/>
    <s v="Tamilnadu"/>
    <s v="Chennai"/>
    <n v="925"/>
    <x v="192"/>
    <n v="857"/>
    <n v="6856"/>
  </r>
  <r>
    <x v="258"/>
    <s v="India"/>
    <s v="Tamilnadu"/>
    <s v="Chennai"/>
    <n v="927"/>
    <x v="193"/>
    <n v="858"/>
    <n v="6864"/>
  </r>
  <r>
    <x v="259"/>
    <s v="India"/>
    <s v="Tamilnadu"/>
    <s v="Chennai"/>
    <n v="926.5"/>
    <x v="194"/>
    <n v="858"/>
    <n v="6864"/>
  </r>
  <r>
    <x v="260"/>
    <s v="India"/>
    <s v="Tamilnadu"/>
    <s v="Chennai"/>
    <n v="916.5"/>
    <x v="195"/>
    <n v="849"/>
    <n v="6792"/>
  </r>
  <r>
    <x v="261"/>
    <s v="India"/>
    <s v="Tamilnadu"/>
    <s v="Chennai"/>
    <n v="920"/>
    <x v="196"/>
    <n v="852"/>
    <n v="6816"/>
  </r>
  <r>
    <x v="262"/>
    <s v="India"/>
    <s v="Tamilnadu"/>
    <s v="Chennai"/>
    <n v="921.5"/>
    <x v="103"/>
    <n v="853"/>
    <n v="6824"/>
  </r>
  <r>
    <x v="263"/>
    <s v="India"/>
    <s v="Tamilnadu"/>
    <s v="Chennai"/>
    <n v="922"/>
    <x v="65"/>
    <n v="854"/>
    <n v="6832"/>
  </r>
  <r>
    <x v="264"/>
    <s v="India"/>
    <s v="Tamilnadu"/>
    <s v="Chennai"/>
    <n v="926"/>
    <x v="197"/>
    <n v="857"/>
    <n v="6856"/>
  </r>
  <r>
    <x v="265"/>
    <s v="India"/>
    <s v="Tamilnadu"/>
    <s v="Chennai"/>
    <n v="929.5"/>
    <x v="198"/>
    <n v="861"/>
    <n v="6888"/>
  </r>
  <r>
    <x v="266"/>
    <s v="India"/>
    <s v="Tamilnadu"/>
    <s v="Chennai"/>
    <n v="934"/>
    <x v="199"/>
    <n v="865"/>
    <n v="6920"/>
  </r>
  <r>
    <x v="267"/>
    <s v="India"/>
    <s v="Tamilnadu"/>
    <s v="Chennai"/>
    <n v="938.5"/>
    <x v="200"/>
    <n v="869"/>
    <n v="6952"/>
  </r>
  <r>
    <x v="268"/>
    <s v="India"/>
    <s v="Tamilnadu"/>
    <s v="Chennai"/>
    <n v="940"/>
    <x v="71"/>
    <n v="870"/>
    <n v="6960"/>
  </r>
  <r>
    <x v="269"/>
    <s v="India"/>
    <s v="Tamilnadu"/>
    <s v="Chennai"/>
    <n v="941"/>
    <x v="201"/>
    <n v="871"/>
    <n v="6968"/>
  </r>
  <r>
    <x v="270"/>
    <s v="India"/>
    <s v="Tamilnadu"/>
    <s v="Chennai"/>
    <n v="941"/>
    <x v="201"/>
    <n v="871"/>
    <n v="6968"/>
  </r>
  <r>
    <x v="271"/>
    <s v="India"/>
    <s v="Tamilnadu"/>
    <s v="Chennai"/>
    <n v="939"/>
    <x v="202"/>
    <n v="870"/>
    <n v="6960"/>
  </r>
  <r>
    <x v="272"/>
    <s v="India"/>
    <s v="Tamilnadu"/>
    <s v="Chennai"/>
    <n v="947"/>
    <x v="72"/>
    <n v="877"/>
    <n v="7016"/>
  </r>
  <r>
    <x v="273"/>
    <s v="India"/>
    <s v="Tamilnadu"/>
    <s v="Chennai"/>
    <n v="947"/>
    <x v="72"/>
    <n v="877"/>
    <n v="7016"/>
  </r>
  <r>
    <x v="274"/>
    <s v="India"/>
    <s v="Tamilnadu"/>
    <s v="Chennai"/>
    <n v="947.5"/>
    <x v="203"/>
    <n v="877"/>
    <n v="7016"/>
  </r>
  <r>
    <x v="275"/>
    <s v="India"/>
    <s v="Tamilnadu"/>
    <s v="Chennai"/>
    <n v="947"/>
    <x v="72"/>
    <n v="877"/>
    <n v="7016"/>
  </r>
  <r>
    <x v="276"/>
    <s v="India"/>
    <s v="Tamilnadu"/>
    <s v="Chennai"/>
    <n v="935.5"/>
    <x v="204"/>
    <n v="866"/>
    <n v="6928"/>
  </r>
  <r>
    <x v="277"/>
    <s v="India"/>
    <s v="Tamilnadu"/>
    <s v="Chennai"/>
    <n v="930.5"/>
    <x v="205"/>
    <n v="862"/>
    <n v="6896"/>
  </r>
  <r>
    <x v="278"/>
    <s v="India"/>
    <s v="Tamilnadu"/>
    <s v="Chennai"/>
    <n v="930"/>
    <x v="206"/>
    <n v="861"/>
    <n v="6888"/>
  </r>
  <r>
    <x v="279"/>
    <s v="India"/>
    <s v="Tamilnadu"/>
    <s v="Chennai"/>
    <n v="924"/>
    <x v="188"/>
    <n v="856"/>
    <n v="6848"/>
  </r>
  <r>
    <x v="280"/>
    <s v="India"/>
    <s v="Tamilnadu"/>
    <s v="Chennai"/>
    <n v="925"/>
    <x v="192"/>
    <n v="857"/>
    <n v="6856"/>
  </r>
  <r>
    <x v="281"/>
    <s v="India"/>
    <s v="Tamilnadu"/>
    <s v="Chennai"/>
    <n v="928.5"/>
    <x v="207"/>
    <n v="860"/>
    <n v="6880"/>
  </r>
  <r>
    <x v="282"/>
    <s v="India"/>
    <s v="Tamilnadu"/>
    <s v="Chennai"/>
    <n v="926.5"/>
    <x v="194"/>
    <n v="858"/>
    <n v="6864"/>
  </r>
  <r>
    <x v="283"/>
    <s v="India"/>
    <s v="Tamilnadu"/>
    <s v="Chennai"/>
    <n v="925"/>
    <x v="192"/>
    <n v="857"/>
    <n v="6856"/>
  </r>
  <r>
    <x v="284"/>
    <s v="India"/>
    <s v="Tamilnadu"/>
    <s v="Chennai"/>
    <n v="923"/>
    <x v="189"/>
    <n v="855"/>
    <n v="6840"/>
  </r>
  <r>
    <x v="285"/>
    <s v="India"/>
    <s v="Tamilnadu"/>
    <s v="Chennai"/>
    <n v="909"/>
    <x v="208"/>
    <n v="842"/>
    <n v="6736"/>
  </r>
  <r>
    <x v="286"/>
    <s v="India"/>
    <s v="Tamilnadu"/>
    <s v="Chennai"/>
    <n v="912"/>
    <x v="118"/>
    <n v="845"/>
    <n v="6760"/>
  </r>
  <r>
    <x v="287"/>
    <s v="India"/>
    <s v="Tamilnadu"/>
    <s v="Chennai"/>
    <n v="910.5"/>
    <x v="190"/>
    <n v="843"/>
    <n v="6744"/>
  </r>
  <r>
    <x v="288"/>
    <s v="India"/>
    <s v="Tamilnadu"/>
    <s v="Chennai"/>
    <n v="914.5"/>
    <x v="209"/>
    <n v="847"/>
    <n v="6776"/>
  </r>
  <r>
    <x v="289"/>
    <s v="India"/>
    <s v="Tamilnadu"/>
    <s v="Chennai"/>
    <n v="915.5"/>
    <x v="210"/>
    <n v="848"/>
    <n v="6784"/>
  </r>
  <r>
    <x v="290"/>
    <s v="India"/>
    <s v="Tamilnadu"/>
    <s v="Chennai"/>
    <n v="911.5"/>
    <x v="158"/>
    <n v="844"/>
    <n v="6752"/>
  </r>
  <r>
    <x v="291"/>
    <s v="India"/>
    <s v="Tamilnadu"/>
    <s v="Chennai"/>
    <n v="912"/>
    <x v="118"/>
    <n v="845"/>
    <n v="6760"/>
  </r>
  <r>
    <x v="292"/>
    <s v="India"/>
    <s v="Tamilnadu"/>
    <s v="Chennai"/>
    <n v="913"/>
    <x v="167"/>
    <n v="845"/>
    <n v="6760"/>
  </r>
  <r>
    <x v="293"/>
    <s v="India"/>
    <s v="Tamilnadu"/>
    <s v="Chennai"/>
    <n v="917"/>
    <x v="211"/>
    <n v="849"/>
    <n v="6792"/>
  </r>
  <r>
    <x v="294"/>
    <s v="India"/>
    <s v="Tamilnadu"/>
    <s v="Chennai"/>
    <n v="917.5"/>
    <x v="212"/>
    <n v="850"/>
    <n v="6800"/>
  </r>
  <r>
    <x v="295"/>
    <s v="India"/>
    <s v="Tamilnadu"/>
    <s v="Chennai"/>
    <n v="918.5"/>
    <x v="213"/>
    <n v="851"/>
    <n v="6808"/>
  </r>
  <r>
    <x v="296"/>
    <s v="India"/>
    <s v="Tamilnadu"/>
    <s v="Chennai"/>
    <n v="925"/>
    <x v="192"/>
    <n v="857"/>
    <n v="6856"/>
  </r>
  <r>
    <x v="297"/>
    <s v="India"/>
    <s v="Tamilnadu"/>
    <s v="Chennai"/>
    <n v="930.5"/>
    <x v="205"/>
    <n v="862"/>
    <n v="6896"/>
  </r>
  <r>
    <x v="298"/>
    <s v="India"/>
    <s v="Tamilnadu"/>
    <s v="Chennai"/>
    <n v="930.5"/>
    <x v="205"/>
    <n v="862"/>
    <n v="6896"/>
  </r>
  <r>
    <x v="299"/>
    <s v="India"/>
    <s v="Tamilnadu"/>
    <s v="Chennai"/>
    <n v="932"/>
    <x v="119"/>
    <n v="864"/>
    <n v="6912"/>
  </r>
  <r>
    <x v="300"/>
    <s v="India"/>
    <s v="Tamilnadu"/>
    <s v="Chennai"/>
    <n v="935"/>
    <x v="214"/>
    <n v="866"/>
    <n v="6928"/>
  </r>
  <r>
    <x v="301"/>
    <s v="India"/>
    <s v="Tamilnadu"/>
    <s v="Chennai"/>
    <n v="908.4"/>
    <x v="215"/>
    <n v="842"/>
    <n v="6736"/>
  </r>
  <r>
    <x v="302"/>
    <s v="India"/>
    <s v="Tamilnadu"/>
    <s v="Chennai"/>
    <n v="902"/>
    <x v="186"/>
    <n v="836"/>
    <n v="6688"/>
  </r>
  <r>
    <x v="303"/>
    <s v="India"/>
    <s v="Tamilnadu"/>
    <s v="Chennai"/>
    <n v="881"/>
    <x v="216"/>
    <n v="816"/>
    <n v="6528"/>
  </r>
  <r>
    <x v="304"/>
    <s v="India"/>
    <s v="Tamilnadu"/>
    <s v="Chennai"/>
    <n v="883.5"/>
    <x v="217"/>
    <n v="819"/>
    <n v="6552"/>
  </r>
  <r>
    <x v="305"/>
    <s v="India"/>
    <s v="Tamilnadu"/>
    <s v="Chennai"/>
    <n v="891.5"/>
    <x v="161"/>
    <n v="826"/>
    <n v="6608"/>
  </r>
  <r>
    <x v="306"/>
    <s v="India"/>
    <s v="Tamilnadu"/>
    <s v="Chennai"/>
    <n v="887.5"/>
    <x v="218"/>
    <n v="822"/>
    <n v="6576"/>
  </r>
  <r>
    <x v="307"/>
    <s v="India"/>
    <s v="Tamilnadu"/>
    <s v="Chennai"/>
    <n v="891.5"/>
    <x v="161"/>
    <n v="826"/>
    <n v="6608"/>
  </r>
  <r>
    <x v="308"/>
    <s v="India"/>
    <s v="Tamilnadu"/>
    <s v="Chennai"/>
    <n v="892.5"/>
    <x v="164"/>
    <n v="827"/>
    <n v="6616"/>
  </r>
  <r>
    <x v="309"/>
    <s v="India"/>
    <s v="Tamilnadu"/>
    <s v="Chennai"/>
    <n v="908"/>
    <x v="169"/>
    <n v="841"/>
    <n v="6728"/>
  </r>
  <r>
    <x v="310"/>
    <s v="India"/>
    <s v="Tamilnadu"/>
    <s v="Chennai"/>
    <n v="906"/>
    <x v="219"/>
    <n v="839"/>
    <n v="6712"/>
  </r>
  <r>
    <x v="311"/>
    <s v="India"/>
    <s v="Tamilnadu"/>
    <s v="Chennai"/>
    <n v="903.5"/>
    <x v="220"/>
    <n v="837"/>
    <n v="6696"/>
  </r>
  <r>
    <x v="312"/>
    <s v="India"/>
    <s v="Tamilnadu"/>
    <s v="Chennai"/>
    <n v="915.5"/>
    <x v="210"/>
    <n v="848"/>
    <n v="6784"/>
  </r>
  <r>
    <x v="313"/>
    <s v="India"/>
    <s v="Tamilnadu"/>
    <s v="Chennai"/>
    <n v="909"/>
    <x v="208"/>
    <n v="842"/>
    <n v="6736"/>
  </r>
  <r>
    <x v="314"/>
    <s v="India"/>
    <s v="Tamilnadu"/>
    <s v="Chennai"/>
    <n v="917"/>
    <x v="211"/>
    <n v="850"/>
    <n v="6800"/>
  </r>
  <r>
    <x v="315"/>
    <s v="India"/>
    <s v="Tamilnadu"/>
    <s v="Chennai"/>
    <n v="916.5"/>
    <x v="195"/>
    <n v="849"/>
    <n v="6792"/>
  </r>
  <r>
    <x v="316"/>
    <s v="India"/>
    <s v="Tamilnadu"/>
    <s v="Chennai"/>
    <n v="918.5"/>
    <x v="213"/>
    <n v="851"/>
    <n v="6808"/>
  </r>
  <r>
    <x v="317"/>
    <s v="India"/>
    <s v="Tamilnadu"/>
    <s v="Chennai"/>
    <n v="928"/>
    <x v="221"/>
    <n v="860"/>
    <n v="6880"/>
  </r>
  <r>
    <x v="318"/>
    <s v="India"/>
    <s v="Tamilnadu"/>
    <s v="Chennai"/>
    <n v="932.5"/>
    <x v="70"/>
    <n v="864"/>
    <n v="6912"/>
  </r>
  <r>
    <x v="319"/>
    <s v="India"/>
    <s v="Tamilnadu"/>
    <s v="Chennai"/>
    <n v="932.5"/>
    <x v="70"/>
    <n v="864"/>
    <n v="6912"/>
  </r>
  <r>
    <x v="320"/>
    <s v="India"/>
    <s v="Tamilnadu"/>
    <s v="Chennai"/>
    <n v="930"/>
    <x v="206"/>
    <n v="862"/>
    <n v="6896"/>
  </r>
  <r>
    <x v="321"/>
    <s v="India"/>
    <s v="Tamilnadu"/>
    <s v="Chennai"/>
    <n v="928"/>
    <x v="221"/>
    <n v="860"/>
    <n v="6880"/>
  </r>
  <r>
    <x v="322"/>
    <s v="India"/>
    <s v="Tamilnadu"/>
    <s v="Chennai"/>
    <n v="931"/>
    <x v="66"/>
    <n v="863"/>
    <n v="6904"/>
  </r>
  <r>
    <x v="323"/>
    <s v="India"/>
    <s v="Tamilnadu"/>
    <s v="Chennai"/>
    <n v="938.5"/>
    <x v="200"/>
    <n v="870"/>
    <n v="6960"/>
  </r>
  <r>
    <x v="324"/>
    <s v="India"/>
    <s v="Tamilnadu"/>
    <s v="Chennai"/>
    <n v="942.5"/>
    <x v="120"/>
    <n v="873"/>
    <n v="6984"/>
  </r>
  <r>
    <x v="325"/>
    <s v="India"/>
    <s v="Tamilnadu"/>
    <s v="Chennai"/>
    <n v="933"/>
    <x v="222"/>
    <n v="865"/>
    <n v="6920"/>
  </r>
  <r>
    <x v="326"/>
    <s v="India"/>
    <s v="Tamilnadu"/>
    <s v="Chennai"/>
    <n v="933"/>
    <x v="222"/>
    <n v="865"/>
    <n v="6920"/>
  </r>
  <r>
    <x v="327"/>
    <s v="India"/>
    <s v="Tamilnadu"/>
    <s v="Chennai"/>
    <n v="933"/>
    <x v="222"/>
    <n v="865"/>
    <n v="6920"/>
  </r>
  <r>
    <x v="328"/>
    <s v="India"/>
    <s v="Tamilnadu"/>
    <s v="Chennai"/>
    <n v="939.5"/>
    <x v="223"/>
    <n v="871"/>
    <n v="6968"/>
  </r>
  <r>
    <x v="329"/>
    <s v="India"/>
    <s v="Tamilnadu"/>
    <s v="Chennai"/>
    <n v="934.5"/>
    <x v="224"/>
    <n v="866"/>
    <n v="6928"/>
  </r>
  <r>
    <x v="330"/>
    <s v="India"/>
    <s v="Tamilnadu"/>
    <s v="Chennai"/>
    <n v="944.5"/>
    <x v="225"/>
    <n v="875"/>
    <n v="7000"/>
  </r>
  <r>
    <x v="331"/>
    <s v="India"/>
    <s v="Tamilnadu"/>
    <s v="Chennai"/>
    <n v="953.5"/>
    <x v="135"/>
    <n v="884"/>
    <n v="7072"/>
  </r>
  <r>
    <x v="332"/>
    <s v="India"/>
    <s v="Tamilnadu"/>
    <s v="Chennai"/>
    <n v="953.5"/>
    <x v="135"/>
    <n v="884"/>
    <n v="7072"/>
  </r>
  <r>
    <x v="333"/>
    <s v="India"/>
    <s v="Tamilnadu"/>
    <s v="Chennai"/>
    <n v="953.5"/>
    <x v="135"/>
    <n v="884"/>
    <n v="7072"/>
  </r>
  <r>
    <x v="334"/>
    <s v="India"/>
    <s v="Tamilnadu"/>
    <s v="Chennai"/>
    <n v="959"/>
    <x v="101"/>
    <n v="889"/>
    <n v="7112"/>
  </r>
  <r>
    <x v="335"/>
    <s v="India"/>
    <s v="Tamilnadu"/>
    <s v="Chennai"/>
    <n v="958.5"/>
    <x v="133"/>
    <n v="888"/>
    <n v="7104"/>
  </r>
  <r>
    <x v="336"/>
    <s v="India"/>
    <s v="Tamilnadu"/>
    <s v="Chennai"/>
    <n v="957.5"/>
    <x v="152"/>
    <n v="887"/>
    <n v="7096"/>
  </r>
  <r>
    <x v="337"/>
    <s v="India"/>
    <s v="Tamilnadu"/>
    <s v="Chennai"/>
    <n v="959.5"/>
    <x v="226"/>
    <n v="889"/>
    <n v="7112"/>
  </r>
  <r>
    <x v="338"/>
    <s v="India"/>
    <s v="Tamilnadu"/>
    <s v="Chennai"/>
    <n v="963"/>
    <x v="147"/>
    <n v="892"/>
    <n v="7136"/>
  </r>
  <r>
    <x v="339"/>
    <s v="India"/>
    <s v="Tamilnadu"/>
    <s v="Chennai"/>
    <n v="962"/>
    <x v="227"/>
    <n v="891"/>
    <n v="7128"/>
  </r>
  <r>
    <x v="340"/>
    <s v="India"/>
    <s v="Tamilnadu"/>
    <s v="Chennai"/>
    <n v="949.5"/>
    <x v="228"/>
    <n v="880"/>
    <n v="7040"/>
  </r>
  <r>
    <x v="341"/>
    <s v="India"/>
    <s v="Tamilnadu"/>
    <s v="Chennai"/>
    <n v="971.5"/>
    <x v="229"/>
    <n v="900"/>
    <n v="7200"/>
  </r>
  <r>
    <x v="342"/>
    <s v="India"/>
    <s v="Tamilnadu"/>
    <s v="Chennai"/>
    <n v="970"/>
    <x v="230"/>
    <n v="899"/>
    <n v="7192"/>
  </r>
  <r>
    <x v="343"/>
    <s v="India"/>
    <s v="Tamilnadu"/>
    <s v="Chennai"/>
    <n v="976.5"/>
    <x v="231"/>
    <n v="905"/>
    <n v="7240"/>
  </r>
  <r>
    <x v="344"/>
    <s v="India"/>
    <s v="Tamilnadu"/>
    <s v="Chennai"/>
    <n v="980.5"/>
    <x v="232"/>
    <n v="909"/>
    <n v="7272"/>
  </r>
  <r>
    <x v="345"/>
    <s v="India"/>
    <s v="Tamilnadu"/>
    <s v="Chennai"/>
    <n v="980.5"/>
    <x v="232"/>
    <n v="909"/>
    <n v="7272"/>
  </r>
  <r>
    <x v="346"/>
    <s v="India"/>
    <s v="Tamilnadu"/>
    <s v="Chennai"/>
    <n v="970.5"/>
    <x v="233"/>
    <n v="899"/>
    <n v="7192"/>
  </r>
  <r>
    <x v="347"/>
    <s v="India"/>
    <s v="Tamilnadu"/>
    <s v="Chennai"/>
    <n v="969"/>
    <x v="100"/>
    <n v="898"/>
    <n v="7184"/>
  </r>
  <r>
    <x v="348"/>
    <s v="India"/>
    <s v="Tamilnadu"/>
    <s v="Chennai"/>
    <n v="953.5"/>
    <x v="135"/>
    <n v="884"/>
    <n v="7072"/>
  </r>
  <r>
    <x v="349"/>
    <s v="India"/>
    <s v="Tamilnadu"/>
    <s v="Chennai"/>
    <n v="939.5"/>
    <x v="223"/>
    <n v="861"/>
    <n v="6888"/>
  </r>
  <r>
    <x v="350"/>
    <s v="India"/>
    <s v="Tamilnadu"/>
    <s v="Chennai"/>
    <n v="930"/>
    <x v="206"/>
    <n v="862"/>
    <n v="6896"/>
  </r>
  <r>
    <x v="351"/>
    <s v="India"/>
    <s v="Tamilnadu"/>
    <s v="Chennai"/>
    <n v="933"/>
    <x v="222"/>
    <n v="865"/>
    <n v="6920"/>
  </r>
  <r>
    <x v="352"/>
    <s v="India"/>
    <s v="Tamilnadu"/>
    <s v="Chennai"/>
    <n v="934.5"/>
    <x v="224"/>
    <n v="866"/>
    <n v="6928"/>
  </r>
  <r>
    <x v="353"/>
    <s v="India"/>
    <s v="Tamilnadu"/>
    <s v="Chennai"/>
    <n v="944"/>
    <x v="148"/>
    <n v="875"/>
    <n v="7000"/>
  </r>
  <r>
    <x v="354"/>
    <s v="India"/>
    <s v="Tamilnadu"/>
    <s v="Chennai"/>
    <n v="944"/>
    <x v="148"/>
    <n v="875"/>
    <n v="7000"/>
  </r>
  <r>
    <x v="355"/>
    <s v="India"/>
    <s v="Tamilnadu"/>
    <s v="Chennai"/>
    <n v="939.5"/>
    <x v="223"/>
    <n v="871"/>
    <n v="6968"/>
  </r>
  <r>
    <x v="356"/>
    <s v="India"/>
    <s v="Tamilnadu"/>
    <s v="Chennai"/>
    <n v="940.5"/>
    <x v="234"/>
    <n v="871"/>
    <n v="6968"/>
  </r>
  <r>
    <x v="357"/>
    <s v="India"/>
    <s v="Tamilnadu"/>
    <s v="Chennai"/>
    <n v="936.5"/>
    <x v="235"/>
    <n v="868"/>
    <n v="6944"/>
  </r>
  <r>
    <x v="358"/>
    <s v="India"/>
    <s v="Tamilnadu"/>
    <s v="Chennai"/>
    <n v="929"/>
    <x v="191"/>
    <n v="861"/>
    <n v="6888"/>
  </r>
  <r>
    <x v="359"/>
    <s v="India"/>
    <s v="Tamilnadu"/>
    <s v="Chennai"/>
    <n v="930.5"/>
    <x v="205"/>
    <n v="862"/>
    <n v="6896"/>
  </r>
  <r>
    <x v="360"/>
    <s v="India"/>
    <s v="Tamilnadu"/>
    <s v="Chennai"/>
    <n v="933.5"/>
    <x v="236"/>
    <n v="865"/>
    <n v="6920"/>
  </r>
  <r>
    <x v="361"/>
    <s v="India"/>
    <s v="Tamilnadu"/>
    <s v="Chennai"/>
    <n v="938"/>
    <x v="157"/>
    <n v="869"/>
    <n v="6952"/>
  </r>
  <r>
    <x v="362"/>
    <s v="India"/>
    <s v="Tamilnadu"/>
    <s v="Chennai"/>
    <n v="942.5"/>
    <x v="120"/>
    <n v="873"/>
    <n v="6984"/>
  </r>
  <r>
    <x v="363"/>
    <s v="India"/>
    <s v="Tamilnadu"/>
    <s v="Chennai"/>
    <n v="937.5"/>
    <x v="237"/>
    <n v="869"/>
    <n v="6952"/>
  </r>
  <r>
    <x v="364"/>
    <s v="India"/>
    <s v="Tamilnadu"/>
    <s v="Chennai"/>
    <n v="939.5"/>
    <x v="223"/>
    <n v="871"/>
    <n v="6968"/>
  </r>
  <r>
    <x v="365"/>
    <s v="India"/>
    <s v="Tamilnadu"/>
    <s v="Chennai"/>
    <n v="945.5"/>
    <x v="68"/>
    <n v="876"/>
    <n v="7008"/>
  </r>
  <r>
    <x v="366"/>
    <s v="India"/>
    <s v="Tamilnadu"/>
    <s v="Chennai"/>
    <n v="942.5"/>
    <x v="120"/>
    <n v="873"/>
    <n v="6984"/>
  </r>
  <r>
    <x v="367"/>
    <s v="India"/>
    <s v="Tamilnadu"/>
    <s v="Chennai"/>
    <n v="936"/>
    <x v="238"/>
    <n v="867"/>
    <n v="6936"/>
  </r>
  <r>
    <x v="368"/>
    <s v="India"/>
    <s v="Tamilnadu"/>
    <s v="Chennai"/>
    <n v="935.5"/>
    <x v="204"/>
    <n v="867"/>
    <n v="6936"/>
  </r>
  <r>
    <x v="369"/>
    <s v="India"/>
    <s v="Tamilnadu"/>
    <s v="Chennai"/>
    <n v="937.5"/>
    <x v="237"/>
    <n v="869"/>
    <n v="6952"/>
  </r>
  <r>
    <x v="370"/>
    <s v="India"/>
    <s v="Tamilnadu"/>
    <s v="Chennai"/>
    <n v="937"/>
    <x v="239"/>
    <n v="868"/>
    <n v="6944"/>
  </r>
  <r>
    <x v="371"/>
    <s v="India"/>
    <s v="Tamilnadu"/>
    <s v="Chennai"/>
    <n v="940.5"/>
    <x v="234"/>
    <n v="871"/>
    <n v="6968"/>
  </r>
  <r>
    <x v="372"/>
    <s v="India"/>
    <s v="Tamilnadu"/>
    <s v="Chennai"/>
    <n v="940.5"/>
    <x v="234"/>
    <n v="871"/>
    <n v="6968"/>
  </r>
  <r>
    <x v="373"/>
    <s v="India"/>
    <s v="Tamilnadu"/>
    <s v="Chennai"/>
    <n v="941"/>
    <x v="201"/>
    <n v="872"/>
    <n v="6976"/>
  </r>
  <r>
    <x v="374"/>
    <s v="India"/>
    <s v="Tamilnadu"/>
    <s v="Chennai"/>
    <n v="935"/>
    <x v="214"/>
    <n v="866"/>
    <n v="6928"/>
  </r>
  <r>
    <x v="375"/>
    <s v="India"/>
    <s v="Tamilnadu"/>
    <s v="Chennai"/>
    <n v="932.5"/>
    <x v="70"/>
    <n v="864"/>
    <n v="6912"/>
  </r>
  <r>
    <x v="376"/>
    <s v="India"/>
    <s v="Tamilnadu"/>
    <s v="Chennai"/>
    <n v="944.5"/>
    <x v="225"/>
    <n v="875"/>
    <n v="7000"/>
  </r>
  <r>
    <x v="377"/>
    <s v="India"/>
    <s v="Tamilnadu"/>
    <s v="Chennai"/>
    <n v="944.5"/>
    <x v="225"/>
    <n v="875"/>
    <n v="7000"/>
  </r>
  <r>
    <x v="378"/>
    <s v="India"/>
    <s v="Tamilnadu"/>
    <s v="Chennai"/>
    <n v="945.5"/>
    <x v="68"/>
    <n v="876"/>
    <n v="7008"/>
  </r>
  <r>
    <x v="379"/>
    <s v="India"/>
    <s v="Tamilnadu"/>
    <s v="Chennai"/>
    <n v="942"/>
    <x v="69"/>
    <n v="873"/>
    <n v="6984"/>
  </r>
  <r>
    <x v="380"/>
    <s v="India"/>
    <s v="Tamilnadu"/>
    <s v="Chennai"/>
    <n v="945.5"/>
    <x v="68"/>
    <n v="876"/>
    <n v="7008"/>
  </r>
  <r>
    <x v="381"/>
    <s v="India"/>
    <s v="Tamilnadu"/>
    <s v="Chennai"/>
    <n v="947.5"/>
    <x v="203"/>
    <n v="878"/>
    <n v="7024"/>
  </r>
  <r>
    <x v="382"/>
    <s v="India"/>
    <s v="Tamilnadu"/>
    <s v="Chennai"/>
    <n v="948.5"/>
    <x v="240"/>
    <n v="879"/>
    <n v="7032"/>
  </r>
  <r>
    <x v="383"/>
    <s v="India"/>
    <s v="Tamilnadu"/>
    <s v="Chennai"/>
    <n v="945.5"/>
    <x v="68"/>
    <n v="876"/>
    <n v="7008"/>
  </r>
  <r>
    <x v="384"/>
    <s v="India"/>
    <s v="Tamilnadu"/>
    <s v="Chennai"/>
    <n v="946"/>
    <x v="241"/>
    <n v="877"/>
    <n v="7016"/>
  </r>
  <r>
    <x v="385"/>
    <s v="India"/>
    <s v="Tamilnadu"/>
    <s v="Chennai"/>
    <n v="937"/>
    <x v="239"/>
    <n v="868"/>
    <n v="6944"/>
  </r>
  <r>
    <x v="386"/>
    <s v="India"/>
    <s v="Tamilnadu"/>
    <s v="Chennai"/>
    <n v="941.5"/>
    <x v="242"/>
    <n v="872"/>
    <n v="6976"/>
  </r>
  <r>
    <x v="387"/>
    <s v="India"/>
    <s v="Tamilnadu"/>
    <s v="Chennai"/>
    <n v="942.5"/>
    <x v="120"/>
    <n v="873"/>
    <n v="6984"/>
  </r>
  <r>
    <x v="388"/>
    <s v="India"/>
    <s v="Tamilnadu"/>
    <s v="Chennai"/>
    <n v="936.5"/>
    <x v="235"/>
    <n v="868"/>
    <n v="6944"/>
  </r>
  <r>
    <x v="389"/>
    <s v="India"/>
    <s v="Tamilnadu"/>
    <s v="Chennai"/>
    <n v="942.5"/>
    <x v="120"/>
    <n v="873"/>
    <n v="6984"/>
  </r>
  <r>
    <x v="390"/>
    <s v="India"/>
    <s v="Tamilnadu"/>
    <s v="Chennai"/>
    <n v="940"/>
    <x v="71"/>
    <n v="871"/>
    <n v="6968"/>
  </r>
  <r>
    <x v="391"/>
    <s v="India"/>
    <s v="Tamilnadu"/>
    <s v="Chennai"/>
    <n v="928"/>
    <x v="221"/>
    <n v="860"/>
    <n v="6880"/>
  </r>
  <r>
    <x v="392"/>
    <s v="India"/>
    <s v="Tamilnadu"/>
    <s v="Chennai"/>
    <n v="919"/>
    <x v="243"/>
    <n v="852"/>
    <n v="6816"/>
  </r>
  <r>
    <x v="393"/>
    <s v="India"/>
    <s v="Tamilnadu"/>
    <s v="Chennai"/>
    <n v="913"/>
    <x v="167"/>
    <n v="846"/>
    <n v="6768"/>
  </r>
  <r>
    <x v="394"/>
    <s v="India"/>
    <s v="Tamilnadu"/>
    <s v="Chennai"/>
    <n v="901"/>
    <x v="244"/>
    <n v="835"/>
    <n v="6680"/>
  </r>
  <r>
    <x v="395"/>
    <s v="India"/>
    <s v="Tamilnadu"/>
    <s v="Chennai"/>
    <n v="912"/>
    <x v="118"/>
    <n v="845"/>
    <n v="6760"/>
  </r>
  <r>
    <x v="396"/>
    <s v="India"/>
    <s v="Tamilnadu"/>
    <s v="Chennai"/>
    <n v="913"/>
    <x v="167"/>
    <n v="846"/>
    <n v="6768"/>
  </r>
  <r>
    <x v="397"/>
    <s v="India"/>
    <s v="Tamilnadu"/>
    <s v="Chennai"/>
    <n v="906.5"/>
    <x v="245"/>
    <n v="840"/>
    <n v="6720"/>
  </r>
  <r>
    <x v="398"/>
    <s v="India"/>
    <s v="Tamilnadu"/>
    <s v="Chennai"/>
    <n v="909"/>
    <x v="208"/>
    <n v="842"/>
    <n v="6736"/>
  </r>
  <r>
    <x v="399"/>
    <s v="India"/>
    <s v="Tamilnadu"/>
    <s v="Chennai"/>
    <n v="910"/>
    <x v="246"/>
    <n v="843"/>
    <n v="6744"/>
  </r>
  <r>
    <x v="400"/>
    <s v="India"/>
    <s v="Tamilnadu"/>
    <s v="Chennai"/>
    <n v="919"/>
    <x v="243"/>
    <n v="852"/>
    <n v="6816"/>
  </r>
  <r>
    <x v="401"/>
    <s v="India"/>
    <s v="Tamilnadu"/>
    <s v="Chennai"/>
    <n v="914"/>
    <x v="247"/>
    <n v="847"/>
    <n v="6776"/>
  </r>
  <r>
    <x v="402"/>
    <s v="India"/>
    <s v="Tamilnadu"/>
    <s v="Chennai"/>
    <n v="914.5"/>
    <x v="209"/>
    <n v="847"/>
    <n v="6776"/>
  </r>
  <r>
    <x v="403"/>
    <s v="India"/>
    <s v="Tamilnadu"/>
    <s v="Chennai"/>
    <n v="916.5"/>
    <x v="195"/>
    <n v="849"/>
    <n v="6792"/>
  </r>
  <r>
    <x v="404"/>
    <s v="India"/>
    <s v="Tamilnadu"/>
    <s v="Chennai"/>
    <n v="909.5"/>
    <x v="248"/>
    <n v="843"/>
    <n v="6744"/>
  </r>
  <r>
    <x v="405"/>
    <s v="India"/>
    <s v="Tamilnadu"/>
    <s v="Chennai"/>
    <n v="900"/>
    <x v="105"/>
    <n v="834"/>
    <n v="6672"/>
  </r>
  <r>
    <x v="406"/>
    <s v="India"/>
    <s v="Tamilnadu"/>
    <s v="Chennai"/>
    <n v="905"/>
    <x v="249"/>
    <n v="839"/>
    <n v="6712"/>
  </r>
  <r>
    <x v="407"/>
    <s v="India"/>
    <s v="Tamilnadu"/>
    <s v="Chennai"/>
    <n v="902.5"/>
    <x v="250"/>
    <n v="836"/>
    <n v="6688"/>
  </r>
  <r>
    <x v="408"/>
    <s v="India"/>
    <s v="Tamilnadu"/>
    <s v="Chennai"/>
    <n v="892.5"/>
    <x v="164"/>
    <n v="827"/>
    <n v="6616"/>
  </r>
  <r>
    <x v="409"/>
    <s v="India"/>
    <s v="Tamilnadu"/>
    <s v="Chennai"/>
    <n v="896"/>
    <x v="251"/>
    <n v="830"/>
    <n v="6640"/>
  </r>
  <r>
    <x v="410"/>
    <s v="India"/>
    <s v="Tamilnadu"/>
    <s v="Chennai"/>
    <n v="885"/>
    <x v="252"/>
    <n v="820"/>
    <n v="6560"/>
  </r>
  <r>
    <x v="411"/>
    <s v="India"/>
    <s v="Tamilnadu"/>
    <s v="Chennai"/>
    <n v="880.5"/>
    <x v="253"/>
    <n v="816"/>
    <n v="6528"/>
  </r>
  <r>
    <x v="412"/>
    <s v="India"/>
    <s v="Tamilnadu"/>
    <s v="Chennai"/>
    <n v="881"/>
    <x v="216"/>
    <n v="816"/>
    <n v="6528"/>
  </r>
  <r>
    <x v="413"/>
    <s v="India"/>
    <s v="Tamilnadu"/>
    <s v="Chennai"/>
    <n v="879.5"/>
    <x v="254"/>
    <n v="815"/>
    <n v="6520"/>
  </r>
  <r>
    <x v="414"/>
    <s v="India"/>
    <s v="Tamilnadu"/>
    <s v="Chennai"/>
    <n v="881"/>
    <x v="216"/>
    <n v="816"/>
    <n v="6528"/>
  </r>
  <r>
    <x v="415"/>
    <s v="India"/>
    <s v="Tamilnadu"/>
    <s v="Chennai"/>
    <n v="873.5"/>
    <x v="255"/>
    <n v="809"/>
    <n v="6472"/>
  </r>
  <r>
    <x v="416"/>
    <s v="India"/>
    <s v="Tamilnadu"/>
    <s v="Chennai"/>
    <n v="877.5"/>
    <x v="256"/>
    <n v="813"/>
    <n v="6504"/>
  </r>
  <r>
    <x v="417"/>
    <s v="India"/>
    <s v="Tamilnadu"/>
    <s v="Chennai"/>
    <n v="869"/>
    <x v="257"/>
    <n v="805"/>
    <n v="6440"/>
  </r>
  <r>
    <x v="418"/>
    <s v="India"/>
    <s v="Tamilnadu"/>
    <s v="Chennai"/>
    <n v="870.5"/>
    <x v="258"/>
    <n v="807"/>
    <n v="6456"/>
  </r>
  <r>
    <x v="419"/>
    <s v="India"/>
    <s v="Tamilnadu"/>
    <s v="Chennai"/>
    <n v="870"/>
    <x v="259"/>
    <n v="806"/>
    <n v="6448"/>
  </r>
  <r>
    <x v="420"/>
    <s v="India"/>
    <s v="Tamilnadu"/>
    <s v="Chennai"/>
    <n v="870"/>
    <x v="259"/>
    <n v="806"/>
    <n v="6448"/>
  </r>
  <r>
    <x v="421"/>
    <s v="India"/>
    <s v="Tamilnadu"/>
    <s v="Chennai"/>
    <n v="873.5"/>
    <x v="255"/>
    <n v="809"/>
    <n v="6472"/>
  </r>
  <r>
    <x v="422"/>
    <s v="India"/>
    <s v="Tamilnadu"/>
    <s v="Chennai"/>
    <n v="874"/>
    <x v="58"/>
    <n v="810"/>
    <n v="6480"/>
  </r>
  <r>
    <x v="423"/>
    <s v="India"/>
    <s v="Tamilnadu"/>
    <s v="Chennai"/>
    <n v="877.5"/>
    <x v="256"/>
    <n v="813"/>
    <n v="6504"/>
  </r>
  <r>
    <x v="424"/>
    <s v="India"/>
    <s v="Tamilnadu"/>
    <s v="Chennai"/>
    <n v="888.5"/>
    <x v="260"/>
    <n v="823"/>
    <n v="6584"/>
  </r>
  <r>
    <x v="425"/>
    <s v="India"/>
    <s v="Tamilnadu"/>
    <s v="Chennai"/>
    <n v="886"/>
    <x v="61"/>
    <n v="821"/>
    <n v="6568"/>
  </r>
  <r>
    <x v="426"/>
    <s v="India"/>
    <s v="Tamilnadu"/>
    <s v="Chennai"/>
    <n v="889.5"/>
    <x v="180"/>
    <n v="824"/>
    <n v="6592"/>
  </r>
  <r>
    <x v="427"/>
    <s v="India"/>
    <s v="Tamilnadu"/>
    <s v="Chennai"/>
    <n v="888.5"/>
    <x v="260"/>
    <n v="823"/>
    <n v="6584"/>
  </r>
  <r>
    <x v="428"/>
    <s v="India"/>
    <s v="Tamilnadu"/>
    <s v="Chennai"/>
    <n v="891"/>
    <x v="261"/>
    <n v="826"/>
    <n v="6608"/>
  </r>
  <r>
    <x v="429"/>
    <s v="India"/>
    <s v="Tamilnadu"/>
    <s v="Chennai"/>
    <n v="881"/>
    <x v="216"/>
    <n v="816"/>
    <n v="6528"/>
  </r>
  <r>
    <x v="430"/>
    <s v="India"/>
    <s v="Tamilnadu"/>
    <s v="Chennai"/>
    <n v="873"/>
    <x v="184"/>
    <n v="809"/>
    <n v="6472"/>
  </r>
  <r>
    <x v="431"/>
    <s v="India"/>
    <s v="Tamilnadu"/>
    <s v="Chennai"/>
    <n v="871"/>
    <x v="183"/>
    <n v="807"/>
    <n v="6456"/>
  </r>
  <r>
    <x v="432"/>
    <s v="India"/>
    <s v="Tamilnadu"/>
    <s v="Chennai"/>
    <n v="869"/>
    <x v="257"/>
    <n v="805"/>
    <n v="6440"/>
  </r>
  <r>
    <x v="433"/>
    <s v="India"/>
    <s v="Tamilnadu"/>
    <s v="Chennai"/>
    <n v="864.5"/>
    <x v="262"/>
    <n v="801"/>
    <n v="6408"/>
  </r>
  <r>
    <x v="434"/>
    <s v="India"/>
    <s v="Tamilnadu"/>
    <s v="Chennai"/>
    <n v="868.5"/>
    <x v="263"/>
    <n v="805"/>
    <n v="6440"/>
  </r>
  <r>
    <x v="435"/>
    <s v="India"/>
    <s v="Tamilnadu"/>
    <s v="Chennai"/>
    <n v="870.5"/>
    <x v="258"/>
    <n v="807"/>
    <n v="6456"/>
  </r>
  <r>
    <x v="436"/>
    <s v="India"/>
    <s v="Tamilnadu"/>
    <s v="Chennai"/>
    <n v="874"/>
    <x v="58"/>
    <n v="810"/>
    <n v="6480"/>
  </r>
  <r>
    <x v="437"/>
    <s v="India"/>
    <s v="Tamilnadu"/>
    <s v="Chennai"/>
    <n v="875.5"/>
    <x v="162"/>
    <n v="811"/>
    <n v="6488"/>
  </r>
  <r>
    <x v="438"/>
    <s v="India"/>
    <s v="Tamilnadu"/>
    <s v="Chennai"/>
    <n v="872.5"/>
    <x v="264"/>
    <n v="808"/>
    <n v="6464"/>
  </r>
  <r>
    <x v="439"/>
    <s v="India"/>
    <s v="Tamilnadu"/>
    <s v="Chennai"/>
    <n v="878"/>
    <x v="60"/>
    <n v="814"/>
    <n v="6512"/>
  </r>
  <r>
    <x v="440"/>
    <s v="India"/>
    <s v="Tamilnadu"/>
    <s v="Chennai"/>
    <n v="872.5"/>
    <x v="264"/>
    <n v="808"/>
    <n v="6464"/>
  </r>
  <r>
    <x v="441"/>
    <s v="India"/>
    <s v="Tamilnadu"/>
    <s v="Chennai"/>
    <n v="868"/>
    <x v="173"/>
    <n v="804"/>
    <n v="6432"/>
  </r>
  <r>
    <x v="442"/>
    <s v="India"/>
    <s v="Tamilnadu"/>
    <s v="Chennai"/>
    <n v="871"/>
    <x v="183"/>
    <n v="807"/>
    <n v="6456"/>
  </r>
  <r>
    <x v="443"/>
    <s v="India"/>
    <s v="Tamilnadu"/>
    <s v="Chennai"/>
    <n v="869.5"/>
    <x v="59"/>
    <n v="806"/>
    <n v="6448"/>
  </r>
  <r>
    <x v="444"/>
    <s v="India"/>
    <s v="Tamilnadu"/>
    <s v="Chennai"/>
    <n v="869.5"/>
    <x v="59"/>
    <n v="806"/>
    <n v="6448"/>
  </r>
  <r>
    <x v="445"/>
    <s v="India"/>
    <s v="Tamilnadu"/>
    <s v="Chennai"/>
    <n v="861"/>
    <x v="265"/>
    <n v="798"/>
    <n v="6384"/>
  </r>
  <r>
    <x v="446"/>
    <s v="India"/>
    <s v="Tamilnadu"/>
    <s v="Chennai"/>
    <n v="862"/>
    <x v="266"/>
    <n v="799"/>
    <n v="6392"/>
  </r>
  <r>
    <x v="447"/>
    <s v="India"/>
    <s v="Tamilnadu"/>
    <s v="Chennai"/>
    <n v="863.5"/>
    <x v="267"/>
    <n v="800"/>
    <n v="6400"/>
  </r>
  <r>
    <x v="448"/>
    <s v="India"/>
    <s v="Tamilnadu"/>
    <s v="Chennai"/>
    <n v="865.5"/>
    <x v="107"/>
    <n v="802"/>
    <n v="6416"/>
  </r>
  <r>
    <x v="449"/>
    <s v="India"/>
    <s v="Tamilnadu"/>
    <s v="Chennai"/>
    <n v="865.5"/>
    <x v="107"/>
    <n v="802"/>
    <n v="6416"/>
  </r>
  <r>
    <x v="450"/>
    <s v="India"/>
    <s v="Tamilnadu"/>
    <s v="Chennai"/>
    <n v="870"/>
    <x v="259"/>
    <n v="806"/>
    <n v="6448"/>
  </r>
  <r>
    <x v="451"/>
    <s v="India"/>
    <s v="Tamilnadu"/>
    <s v="Chennai"/>
    <n v="865"/>
    <x v="176"/>
    <n v="802"/>
    <n v="6416"/>
  </r>
  <r>
    <x v="452"/>
    <s v="India"/>
    <s v="Tamilnadu"/>
    <s v="Chennai"/>
    <n v="866.5"/>
    <x v="268"/>
    <n v="803"/>
    <n v="6424"/>
  </r>
  <r>
    <x v="453"/>
    <s v="India"/>
    <s v="Tamilnadu"/>
    <s v="Chennai"/>
    <n v="857.5"/>
    <x v="106"/>
    <n v="795"/>
    <n v="6360"/>
  </r>
  <r>
    <x v="454"/>
    <s v="India"/>
    <s v="Tamilnadu"/>
    <s v="Chennai"/>
    <n v="864"/>
    <x v="111"/>
    <n v="801"/>
    <n v="6408"/>
  </r>
  <r>
    <x v="455"/>
    <s v="India"/>
    <s v="Tamilnadu"/>
    <s v="Chennai"/>
    <n v="866.5"/>
    <x v="268"/>
    <n v="803"/>
    <n v="6424"/>
  </r>
  <r>
    <x v="456"/>
    <s v="India"/>
    <s v="Tamilnadu"/>
    <s v="Chennai"/>
    <n v="870.5"/>
    <x v="258"/>
    <n v="807"/>
    <n v="6456"/>
  </r>
  <r>
    <x v="457"/>
    <s v="India"/>
    <s v="Tamilnadu"/>
    <s v="Chennai"/>
    <n v="875"/>
    <x v="174"/>
    <n v="811"/>
    <n v="6488"/>
  </r>
  <r>
    <x v="458"/>
    <s v="India"/>
    <s v="Tamilnadu"/>
    <s v="Chennai"/>
    <n v="874"/>
    <x v="58"/>
    <n v="810"/>
    <n v="6480"/>
  </r>
  <r>
    <x v="459"/>
    <s v="India"/>
    <s v="Tamilnadu"/>
    <s v="Chennai"/>
    <n v="880"/>
    <x v="109"/>
    <n v="815"/>
    <n v="6520"/>
  </r>
  <r>
    <x v="460"/>
    <s v="India"/>
    <s v="Tamilnadu"/>
    <s v="Chennai"/>
    <n v="880"/>
    <x v="109"/>
    <n v="815"/>
    <n v="6520"/>
  </r>
  <r>
    <x v="461"/>
    <s v="India"/>
    <s v="Tamilnadu"/>
    <s v="Chennai"/>
    <n v="880"/>
    <x v="109"/>
    <n v="815"/>
    <n v="6520"/>
  </r>
  <r>
    <x v="462"/>
    <s v="India"/>
    <s v="Tamilnadu"/>
    <s v="Chennai"/>
    <n v="876"/>
    <x v="175"/>
    <n v="812"/>
    <n v="6496"/>
  </r>
  <r>
    <x v="463"/>
    <s v="India"/>
    <s v="Tamilnadu"/>
    <s v="Chennai"/>
    <n v="879"/>
    <x v="269"/>
    <n v="814"/>
    <n v="6512"/>
  </r>
  <r>
    <x v="464"/>
    <s v="India"/>
    <s v="Tamilnadu"/>
    <s v="Chennai"/>
    <n v="885.5"/>
    <x v="270"/>
    <n v="821"/>
    <n v="6568"/>
  </r>
  <r>
    <x v="465"/>
    <s v="India"/>
    <s v="Tamilnadu"/>
    <s v="Chennai"/>
    <n v="890"/>
    <x v="115"/>
    <n v="825"/>
    <n v="6600"/>
  </r>
  <r>
    <x v="466"/>
    <s v="India"/>
    <s v="Tamilnadu"/>
    <s v="Chennai"/>
    <n v="899.5"/>
    <x v="63"/>
    <n v="833"/>
    <n v="6664"/>
  </r>
  <r>
    <x v="467"/>
    <s v="India"/>
    <s v="Tamilnadu"/>
    <s v="Chennai"/>
    <n v="898"/>
    <x v="165"/>
    <n v="832"/>
    <n v="6656"/>
  </r>
  <r>
    <x v="468"/>
    <s v="India"/>
    <s v="Tamilnadu"/>
    <s v="Chennai"/>
    <n v="896.5"/>
    <x v="271"/>
    <n v="831"/>
    <n v="6648"/>
  </r>
  <r>
    <x v="469"/>
    <s v="India"/>
    <s v="Tamilnadu"/>
    <s v="Chennai"/>
    <n v="892.5"/>
    <x v="164"/>
    <n v="827"/>
    <n v="6616"/>
  </r>
  <r>
    <x v="470"/>
    <s v="India"/>
    <s v="Tamilnadu"/>
    <s v="Chennai"/>
    <n v="889.5"/>
    <x v="180"/>
    <n v="824"/>
    <n v="6592"/>
  </r>
  <r>
    <x v="471"/>
    <s v="India"/>
    <s v="Tamilnadu"/>
    <s v="Chennai"/>
    <n v="877.5"/>
    <x v="256"/>
    <n v="813"/>
    <n v="6504"/>
  </r>
  <r>
    <x v="472"/>
    <s v="India"/>
    <s v="Tamilnadu"/>
    <s v="Chennai"/>
    <n v="874"/>
    <x v="58"/>
    <n v="810"/>
    <n v="6480"/>
  </r>
  <r>
    <x v="473"/>
    <s v="India"/>
    <s v="Tamilnadu"/>
    <s v="Chennai"/>
    <n v="875.5"/>
    <x v="162"/>
    <n v="811"/>
    <n v="6488"/>
  </r>
  <r>
    <x v="474"/>
    <s v="India"/>
    <s v="Tamilnadu"/>
    <s v="Chennai"/>
    <n v="878"/>
    <x v="60"/>
    <n v="814"/>
    <n v="6512"/>
  </r>
  <r>
    <x v="475"/>
    <s v="India"/>
    <s v="Tamilnadu"/>
    <s v="Chennai"/>
    <n v="874.5"/>
    <x v="272"/>
    <n v="810"/>
    <n v="6480"/>
  </r>
  <r>
    <x v="476"/>
    <s v="India"/>
    <s v="Tamilnadu"/>
    <s v="Chennai"/>
    <n v="876.5"/>
    <x v="273"/>
    <n v="812"/>
    <n v="6496"/>
  </r>
  <r>
    <x v="477"/>
    <s v="India"/>
    <s v="Tamilnadu"/>
    <s v="Chennai"/>
    <n v="877.5"/>
    <x v="256"/>
    <n v="813"/>
    <n v="6504"/>
  </r>
  <r>
    <x v="478"/>
    <s v="India"/>
    <s v="Tamilnadu"/>
    <s v="Chennai"/>
    <n v="887"/>
    <x v="114"/>
    <n v="822"/>
    <n v="6576"/>
  </r>
  <r>
    <x v="479"/>
    <s v="India"/>
    <s v="Tamilnadu"/>
    <s v="Chennai"/>
    <n v="888.5"/>
    <x v="260"/>
    <n v="823"/>
    <n v="6584"/>
  </r>
  <r>
    <x v="480"/>
    <s v="India"/>
    <s v="Tamilnadu"/>
    <s v="Chennai"/>
    <n v="882"/>
    <x v="108"/>
    <n v="817"/>
    <n v="6536"/>
  </r>
  <r>
    <x v="481"/>
    <s v="India"/>
    <s v="Tamilnadu"/>
    <s v="Chennai"/>
    <n v="886.5"/>
    <x v="178"/>
    <n v="821"/>
    <n v="6568"/>
  </r>
  <r>
    <x v="482"/>
    <s v="India"/>
    <s v="Tamilnadu"/>
    <s v="Chennai"/>
    <n v="889"/>
    <x v="62"/>
    <n v="824"/>
    <n v="6592"/>
  </r>
  <r>
    <x v="483"/>
    <s v="India"/>
    <s v="Tamilnadu"/>
    <s v="Chennai"/>
    <n v="881"/>
    <x v="216"/>
    <n v="816"/>
    <n v="6528"/>
  </r>
  <r>
    <x v="484"/>
    <s v="India"/>
    <s v="Tamilnadu"/>
    <s v="Chennai"/>
    <n v="891"/>
    <x v="261"/>
    <n v="826"/>
    <n v="6608"/>
  </r>
  <r>
    <x v="485"/>
    <s v="India"/>
    <s v="Tamilnadu"/>
    <s v="Chennai"/>
    <n v="887.5"/>
    <x v="218"/>
    <n v="822"/>
    <n v="6576"/>
  </r>
  <r>
    <x v="486"/>
    <s v="India"/>
    <s v="Tamilnadu"/>
    <s v="Chennai"/>
    <n v="887.5"/>
    <x v="218"/>
    <n v="822"/>
    <n v="6576"/>
  </r>
  <r>
    <x v="487"/>
    <s v="India"/>
    <s v="Tamilnadu"/>
    <s v="Chennai"/>
    <n v="893"/>
    <x v="179"/>
    <n v="827"/>
    <n v="6616"/>
  </r>
  <r>
    <x v="488"/>
    <s v="India"/>
    <s v="Tamilnadu"/>
    <s v="Chennai"/>
    <n v="883"/>
    <x v="182"/>
    <n v="818"/>
    <n v="6544"/>
  </r>
  <r>
    <x v="489"/>
    <s v="India"/>
    <s v="Tamilnadu"/>
    <s v="Chennai"/>
    <n v="888"/>
    <x v="274"/>
    <n v="823"/>
    <n v="6584"/>
  </r>
  <r>
    <x v="490"/>
    <s v="India"/>
    <s v="Tamilnadu"/>
    <s v="Chennai"/>
    <n v="883.5"/>
    <x v="217"/>
    <n v="819"/>
    <n v="6552"/>
  </r>
  <r>
    <x v="491"/>
    <s v="India"/>
    <s v="Tamilnadu"/>
    <s v="Chennai"/>
    <n v="883"/>
    <x v="182"/>
    <n v="818"/>
    <n v="6544"/>
  </r>
  <r>
    <x v="492"/>
    <s v="India"/>
    <s v="Tamilnadu"/>
    <s v="Chennai"/>
    <n v="880.5"/>
    <x v="253"/>
    <n v="816"/>
    <n v="6528"/>
  </r>
  <r>
    <x v="493"/>
    <s v="India"/>
    <s v="Tamilnadu"/>
    <s v="Chennai"/>
    <n v="888"/>
    <x v="274"/>
    <n v="823"/>
    <n v="6584"/>
  </r>
  <r>
    <x v="494"/>
    <s v="India"/>
    <s v="Tamilnadu"/>
    <s v="Chennai"/>
    <n v="885"/>
    <x v="252"/>
    <n v="820"/>
    <n v="6560"/>
  </r>
  <r>
    <x v="495"/>
    <s v="India"/>
    <s v="Tamilnadu"/>
    <s v="Chennai"/>
    <n v="893.5"/>
    <x v="275"/>
    <n v="828"/>
    <n v="6624"/>
  </r>
  <r>
    <x v="496"/>
    <s v="India"/>
    <s v="Tamilnadu"/>
    <s v="Chennai"/>
    <n v="893"/>
    <x v="179"/>
    <n v="827"/>
    <n v="6616"/>
  </r>
  <r>
    <x v="497"/>
    <s v="India"/>
    <s v="Tamilnadu"/>
    <s v="Chennai"/>
    <n v="895"/>
    <x v="113"/>
    <n v="829"/>
    <n v="6632"/>
  </r>
  <r>
    <x v="498"/>
    <s v="India"/>
    <s v="Tamilnadu"/>
    <s v="Chennai"/>
    <n v="893.5"/>
    <x v="275"/>
    <n v="828"/>
    <n v="6624"/>
  </r>
  <r>
    <x v="499"/>
    <s v="India"/>
    <s v="Tamilnadu"/>
    <s v="Chennai"/>
    <n v="893.5"/>
    <x v="275"/>
    <n v="828"/>
    <n v="6624"/>
  </r>
  <r>
    <x v="500"/>
    <s v="India"/>
    <s v="Tamilnadu"/>
    <s v="Chennai"/>
    <n v="893.5"/>
    <x v="275"/>
    <n v="828"/>
    <n v="6624"/>
  </r>
  <r>
    <x v="501"/>
    <s v="India"/>
    <s v="Tamilnadu"/>
    <s v="Chennai"/>
    <n v="896.5"/>
    <x v="271"/>
    <n v="831"/>
    <n v="6648"/>
  </r>
  <r>
    <x v="502"/>
    <s v="India"/>
    <s v="Tamilnadu"/>
    <s v="Chennai"/>
    <n v="897.5"/>
    <x v="116"/>
    <n v="832"/>
    <n v="6656"/>
  </r>
  <r>
    <x v="503"/>
    <s v="India"/>
    <s v="Tamilnadu"/>
    <s v="Chennai"/>
    <n v="898"/>
    <x v="165"/>
    <n v="832"/>
    <n v="6656"/>
  </r>
  <r>
    <x v="504"/>
    <s v="India"/>
    <s v="Tamilnadu"/>
    <s v="Chennai"/>
    <n v="907.5"/>
    <x v="276"/>
    <n v="841"/>
    <n v="6728"/>
  </r>
  <r>
    <x v="505"/>
    <s v="India"/>
    <s v="Tamilnadu"/>
    <s v="Chennai"/>
    <n v="910"/>
    <x v="246"/>
    <n v="843"/>
    <n v="6744"/>
  </r>
  <r>
    <x v="506"/>
    <s v="India"/>
    <s v="Tamilnadu"/>
    <s v="Chennai"/>
    <n v="922.5"/>
    <x v="277"/>
    <n v="855"/>
    <n v="6840"/>
  </r>
  <r>
    <x v="507"/>
    <s v="India"/>
    <s v="Tamilnadu"/>
    <s v="Chennai"/>
    <n v="931"/>
    <x v="66"/>
    <n v="863"/>
    <n v="6904"/>
  </r>
  <r>
    <x v="508"/>
    <s v="India"/>
    <s v="Tamilnadu"/>
    <s v="Chennai"/>
    <n v="933"/>
    <x v="222"/>
    <n v="865"/>
    <n v="6920"/>
  </r>
  <r>
    <x v="509"/>
    <s v="India"/>
    <s v="Tamilnadu"/>
    <s v="Chennai"/>
    <n v="933"/>
    <x v="222"/>
    <n v="865"/>
    <n v="6920"/>
  </r>
  <r>
    <x v="510"/>
    <s v="India"/>
    <s v="Tamilnadu"/>
    <s v="Chennai"/>
    <n v="940.5"/>
    <x v="234"/>
    <n v="871"/>
    <n v="6968"/>
  </r>
  <r>
    <x v="511"/>
    <s v="India"/>
    <s v="Tamilnadu"/>
    <s v="Chennai"/>
    <n v="934.5"/>
    <x v="224"/>
    <n v="866"/>
    <n v="6928"/>
  </r>
  <r>
    <x v="512"/>
    <s v="India"/>
    <s v="Tamilnadu"/>
    <s v="Chennai"/>
    <n v="931"/>
    <x v="66"/>
    <n v="863"/>
    <n v="6904"/>
  </r>
  <r>
    <x v="513"/>
    <s v="India"/>
    <s v="Tamilnadu"/>
    <s v="Chennai"/>
    <n v="938"/>
    <x v="157"/>
    <n v="869"/>
    <n v="6952"/>
  </r>
  <r>
    <x v="514"/>
    <s v="India"/>
    <s v="Tamilnadu"/>
    <s v="Chennai"/>
    <n v="945"/>
    <x v="278"/>
    <n v="876"/>
    <n v="7008"/>
  </r>
  <r>
    <x v="515"/>
    <s v="India"/>
    <s v="Tamilnadu"/>
    <s v="Chennai"/>
    <n v="949"/>
    <x v="155"/>
    <n v="879"/>
    <n v="7032"/>
  </r>
  <r>
    <x v="516"/>
    <s v="India"/>
    <s v="Tamilnadu"/>
    <s v="Chennai"/>
    <n v="948"/>
    <x v="279"/>
    <n v="878"/>
    <n v="7024"/>
  </r>
  <r>
    <x v="517"/>
    <s v="India"/>
    <s v="Tamilnadu"/>
    <s v="Chennai"/>
    <n v="952.5"/>
    <x v="121"/>
    <n v="883"/>
    <n v="7064"/>
  </r>
  <r>
    <x v="518"/>
    <s v="India"/>
    <s v="Tamilnadu"/>
    <s v="Chennai"/>
    <n v="948.5"/>
    <x v="240"/>
    <n v="879"/>
    <n v="7032"/>
  </r>
  <r>
    <x v="519"/>
    <s v="India"/>
    <s v="Tamilnadu"/>
    <s v="Chennai"/>
    <n v="951.5"/>
    <x v="124"/>
    <n v="882"/>
    <n v="7056"/>
  </r>
  <r>
    <x v="520"/>
    <s v="India"/>
    <s v="Tamilnadu"/>
    <s v="Chennai"/>
    <n v="944.5"/>
    <x v="225"/>
    <n v="875"/>
    <n v="7000"/>
  </r>
  <r>
    <x v="521"/>
    <s v="India"/>
    <s v="Tamilnadu"/>
    <s v="Chennai"/>
    <n v="943.5"/>
    <x v="149"/>
    <n v="874"/>
    <n v="6992"/>
  </r>
  <r>
    <x v="522"/>
    <s v="India"/>
    <s v="Tamilnadu"/>
    <s v="Chennai"/>
    <n v="941.5"/>
    <x v="242"/>
    <n v="872"/>
    <n v="6976"/>
  </r>
  <r>
    <x v="523"/>
    <s v="India"/>
    <s v="Tamilnadu"/>
    <s v="Chennai"/>
    <n v="948.5"/>
    <x v="240"/>
    <n v="879"/>
    <n v="7032"/>
  </r>
  <r>
    <x v="524"/>
    <s v="India"/>
    <s v="Tamilnadu"/>
    <s v="Chennai"/>
    <n v="956"/>
    <x v="280"/>
    <n v="886"/>
    <n v="7088"/>
  </r>
  <r>
    <x v="525"/>
    <s v="India"/>
    <s v="Tamilnadu"/>
    <s v="Chennai"/>
    <n v="956.5"/>
    <x v="154"/>
    <n v="886"/>
    <n v="7088"/>
  </r>
  <r>
    <x v="526"/>
    <s v="India"/>
    <s v="Tamilnadu"/>
    <s v="Chennai"/>
    <n v="949"/>
    <x v="155"/>
    <n v="879"/>
    <n v="7032"/>
  </r>
  <r>
    <x v="527"/>
    <s v="India"/>
    <s v="Tamilnadu"/>
    <s v="Chennai"/>
    <n v="934"/>
    <x v="199"/>
    <n v="865"/>
    <n v="6920"/>
  </r>
  <r>
    <x v="528"/>
    <s v="India"/>
    <s v="Tamilnadu"/>
    <s v="Chennai"/>
    <n v="942.5"/>
    <x v="120"/>
    <n v="873"/>
    <n v="6984"/>
  </r>
  <r>
    <x v="529"/>
    <s v="India"/>
    <s v="Tamilnadu"/>
    <s v="Chennai"/>
    <n v="948.5"/>
    <x v="240"/>
    <n v="879"/>
    <n v="7032"/>
  </r>
  <r>
    <x v="530"/>
    <s v="India"/>
    <s v="Tamilnadu"/>
    <s v="Chennai"/>
    <n v="946"/>
    <x v="241"/>
    <n v="877"/>
    <n v="7016"/>
  </r>
  <r>
    <x v="531"/>
    <s v="India"/>
    <s v="Tamilnadu"/>
    <s v="Chennai"/>
    <n v="939"/>
    <x v="202"/>
    <n v="870"/>
    <n v="6960"/>
  </r>
  <r>
    <x v="532"/>
    <s v="India"/>
    <s v="Tamilnadu"/>
    <s v="Chennai"/>
    <n v="946"/>
    <x v="241"/>
    <n v="877"/>
    <n v="7016"/>
  </r>
  <r>
    <x v="533"/>
    <s v="India"/>
    <s v="Tamilnadu"/>
    <s v="Chennai"/>
    <n v="951.5"/>
    <x v="124"/>
    <n v="882"/>
    <n v="7056"/>
  </r>
  <r>
    <x v="534"/>
    <s v="India"/>
    <s v="Tamilnadu"/>
    <s v="Chennai"/>
    <n v="954.5"/>
    <x v="281"/>
    <n v="884"/>
    <n v="7072"/>
  </r>
  <r>
    <x v="535"/>
    <s v="India"/>
    <s v="Tamilnadu"/>
    <s v="Chennai"/>
    <n v="959"/>
    <x v="101"/>
    <n v="889"/>
    <n v="7112"/>
  </r>
  <r>
    <x v="536"/>
    <s v="India"/>
    <s v="Tamilnadu"/>
    <s v="Chennai"/>
    <n v="965.5"/>
    <x v="282"/>
    <n v="895"/>
    <n v="7160"/>
  </r>
  <r>
    <x v="537"/>
    <s v="India"/>
    <s v="Tamilnadu"/>
    <s v="Chennai"/>
    <n v="976.5"/>
    <x v="231"/>
    <n v="905"/>
    <n v="7240"/>
  </r>
  <r>
    <x v="538"/>
    <s v="India"/>
    <s v="Tamilnadu"/>
    <s v="Chennai"/>
    <n v="976.5"/>
    <x v="231"/>
    <n v="905"/>
    <n v="7240"/>
  </r>
  <r>
    <x v="539"/>
    <s v="India"/>
    <s v="Tamilnadu"/>
    <s v="Chennai"/>
    <n v="975.5"/>
    <x v="283"/>
    <n v="904"/>
    <n v="7232"/>
  </r>
  <r>
    <x v="540"/>
    <s v="India"/>
    <s v="Tamilnadu"/>
    <s v="Chennai"/>
    <n v="989"/>
    <x v="96"/>
    <n v="916"/>
    <n v="7328"/>
  </r>
  <r>
    <x v="541"/>
    <s v="India"/>
    <s v="Tamilnadu"/>
    <s v="Chennai"/>
    <n v="987.5"/>
    <x v="284"/>
    <n v="915"/>
    <n v="7320"/>
  </r>
  <r>
    <x v="542"/>
    <s v="India"/>
    <s v="Tamilnadu"/>
    <s v="Chennai"/>
    <n v="982.5"/>
    <x v="285"/>
    <n v="910"/>
    <n v="7280"/>
  </r>
  <r>
    <x v="543"/>
    <s v="India"/>
    <s v="Tamilnadu"/>
    <s v="Chennai"/>
    <n v="978"/>
    <x v="92"/>
    <n v="906"/>
    <n v="7248"/>
  </r>
  <r>
    <x v="544"/>
    <s v="India"/>
    <s v="Tamilnadu"/>
    <s v="Chennai"/>
    <n v="977"/>
    <x v="286"/>
    <n v="905"/>
    <n v="7240"/>
  </r>
  <r>
    <x v="545"/>
    <s v="India"/>
    <s v="Tamilnadu"/>
    <s v="Chennai"/>
    <n v="983.5"/>
    <x v="75"/>
    <n v="911"/>
    <n v="7288"/>
  </r>
  <r>
    <x v="546"/>
    <s v="India"/>
    <s v="Tamilnadu"/>
    <s v="Chennai"/>
    <n v="996"/>
    <x v="287"/>
    <n v="923"/>
    <n v="7384"/>
  </r>
  <r>
    <x v="547"/>
    <s v="India"/>
    <s v="Tamilnadu"/>
    <s v="Chennai"/>
    <n v="1004.5"/>
    <x v="288"/>
    <n v="931"/>
    <n v="7448"/>
  </r>
  <r>
    <x v="548"/>
    <s v="India"/>
    <s v="Tamilnadu"/>
    <s v="Chennai"/>
    <n v="1013.5"/>
    <x v="289"/>
    <n v="939"/>
    <n v="7512"/>
  </r>
  <r>
    <x v="549"/>
    <s v="India"/>
    <s v="Tamilnadu"/>
    <s v="Chennai"/>
    <n v="1002"/>
    <x v="290"/>
    <n v="928"/>
    <n v="7424"/>
  </r>
  <r>
    <x v="550"/>
    <s v="India"/>
    <s v="Tamilnadu"/>
    <s v="Chennai"/>
    <n v="1000"/>
    <x v="291"/>
    <n v="927"/>
    <n v="7416"/>
  </r>
  <r>
    <x v="551"/>
    <s v="India"/>
    <s v="Tamilnadu"/>
    <s v="Chennai"/>
    <n v="1012.5"/>
    <x v="292"/>
    <n v="938"/>
    <n v="7504"/>
  </r>
  <r>
    <x v="552"/>
    <s v="India"/>
    <s v="Tamilnadu"/>
    <s v="Chennai"/>
    <n v="1007"/>
    <x v="293"/>
    <n v="933"/>
    <n v="7464"/>
  </r>
  <r>
    <x v="553"/>
    <s v="India"/>
    <s v="Tamilnadu"/>
    <s v="Chennai"/>
    <n v="1023"/>
    <x v="294"/>
    <n v="948"/>
    <n v="7584"/>
  </r>
  <r>
    <x v="554"/>
    <s v="India"/>
    <s v="Tamilnadu"/>
    <s v="Chennai"/>
    <n v="1019.5"/>
    <x v="295"/>
    <n v="945"/>
    <n v="7560"/>
  </r>
  <r>
    <x v="555"/>
    <s v="India"/>
    <s v="Tamilnadu"/>
    <s v="Chennai"/>
    <n v="1028.5"/>
    <x v="296"/>
    <n v="953"/>
    <n v="7624"/>
  </r>
  <r>
    <x v="556"/>
    <s v="India"/>
    <s v="Tamilnadu"/>
    <s v="Chennai"/>
    <n v="1052"/>
    <x v="297"/>
    <n v="975"/>
    <n v="7800"/>
  </r>
  <r>
    <x v="557"/>
    <s v="India"/>
    <s v="Tamilnadu"/>
    <s v="Chennai"/>
    <n v="1042.5"/>
    <x v="298"/>
    <n v="966"/>
    <n v="7728"/>
  </r>
  <r>
    <x v="558"/>
    <s v="India"/>
    <s v="Tamilnadu"/>
    <s v="Chennai"/>
    <n v="1042.5"/>
    <x v="298"/>
    <n v="966"/>
    <n v="7728"/>
  </r>
  <r>
    <x v="559"/>
    <s v="India"/>
    <s v="Tamilnadu"/>
    <s v="Chennai"/>
    <n v="1029.5"/>
    <x v="299"/>
    <n v="954"/>
    <n v="7632"/>
  </r>
  <r>
    <x v="560"/>
    <s v="India"/>
    <s v="Tamilnadu"/>
    <s v="Chennai"/>
    <n v="1024"/>
    <x v="300"/>
    <n v="949"/>
    <n v="7592"/>
  </r>
  <r>
    <x v="561"/>
    <s v="India"/>
    <s v="Tamilnadu"/>
    <s v="Chennai"/>
    <n v="1033.5"/>
    <x v="301"/>
    <n v="958"/>
    <n v="7664"/>
  </r>
  <r>
    <x v="562"/>
    <s v="India"/>
    <s v="Tamilnadu"/>
    <s v="Chennai"/>
    <n v="1010"/>
    <x v="302"/>
    <n v="936"/>
    <n v="7488"/>
  </r>
  <r>
    <x v="563"/>
    <s v="India"/>
    <s v="Tamilnadu"/>
    <s v="Chennai"/>
    <n v="1008"/>
    <x v="303"/>
    <n v="934"/>
    <n v="7472"/>
  </r>
  <r>
    <x v="564"/>
    <s v="India"/>
    <s v="Tamilnadu"/>
    <s v="Chennai"/>
    <n v="1010"/>
    <x v="302"/>
    <n v="936"/>
    <n v="7488"/>
  </r>
  <r>
    <x v="565"/>
    <s v="India"/>
    <s v="Tamilnadu"/>
    <s v="Chennai"/>
    <n v="1006.5"/>
    <x v="76"/>
    <n v="933"/>
    <n v="7464"/>
  </r>
  <r>
    <x v="566"/>
    <s v="India"/>
    <s v="Tamilnadu"/>
    <s v="Chennai"/>
    <n v="1022.5"/>
    <x v="304"/>
    <n v="947"/>
    <n v="7576"/>
  </r>
  <r>
    <x v="567"/>
    <s v="India"/>
    <s v="Tamilnadu"/>
    <s v="Chennai"/>
    <n v="1022"/>
    <x v="83"/>
    <n v="947"/>
    <n v="7576"/>
  </r>
  <r>
    <x v="568"/>
    <s v="India"/>
    <s v="Tamilnadu"/>
    <s v="Chennai"/>
    <n v="1033"/>
    <x v="305"/>
    <n v="957"/>
    <n v="7656"/>
  </r>
  <r>
    <x v="569"/>
    <s v="India"/>
    <s v="Tamilnadu"/>
    <s v="Chennai"/>
    <n v="1046.5"/>
    <x v="306"/>
    <n v="970"/>
    <n v="7760"/>
  </r>
  <r>
    <x v="570"/>
    <s v="India"/>
    <s v="Tamilnadu"/>
    <s v="Chennai"/>
    <n v="1051.5"/>
    <x v="307"/>
    <n v="974"/>
    <n v="7792"/>
  </r>
  <r>
    <x v="571"/>
    <s v="India"/>
    <s v="Tamilnadu"/>
    <s v="Chennai"/>
    <n v="1051"/>
    <x v="308"/>
    <n v="974"/>
    <n v="7792"/>
  </r>
  <r>
    <x v="572"/>
    <s v="India"/>
    <s v="Tamilnadu"/>
    <s v="Chennai"/>
    <n v="1032"/>
    <x v="309"/>
    <n v="956"/>
    <n v="7648"/>
  </r>
  <r>
    <x v="573"/>
    <s v="India"/>
    <s v="Tamilnadu"/>
    <s v="Chennai"/>
    <n v="1038.5"/>
    <x v="310"/>
    <n v="962"/>
    <n v="7696"/>
  </r>
  <r>
    <x v="574"/>
    <s v="India"/>
    <s v="Tamilnadu"/>
    <s v="Chennai"/>
    <n v="1027.5"/>
    <x v="311"/>
    <n v="952"/>
    <n v="7616"/>
  </r>
  <r>
    <x v="575"/>
    <s v="India"/>
    <s v="Tamilnadu"/>
    <s v="Chennai"/>
    <n v="1011.5"/>
    <x v="312"/>
    <n v="937"/>
    <n v="7496"/>
  </r>
  <r>
    <x v="576"/>
    <s v="India"/>
    <s v="Tamilnadu"/>
    <s v="Chennai"/>
    <n v="1012.5"/>
    <x v="292"/>
    <n v="938"/>
    <n v="7504"/>
  </r>
  <r>
    <x v="577"/>
    <s v="India"/>
    <s v="Tamilnadu"/>
    <s v="Chennai"/>
    <n v="1008"/>
    <x v="303"/>
    <n v="934"/>
    <n v="7472"/>
  </r>
  <r>
    <x v="578"/>
    <s v="India"/>
    <s v="Tamilnadu"/>
    <s v="Chennai"/>
    <n v="1022.5"/>
    <x v="304"/>
    <n v="947"/>
    <n v="7576"/>
  </r>
  <r>
    <x v="579"/>
    <s v="India"/>
    <s v="Tamilnadu"/>
    <s v="Chennai"/>
    <n v="1014"/>
    <x v="129"/>
    <n v="940"/>
    <n v="7520"/>
  </r>
  <r>
    <x v="580"/>
    <s v="India"/>
    <s v="Tamilnadu"/>
    <s v="Chennai"/>
    <n v="1017"/>
    <x v="313"/>
    <n v="942"/>
    <n v="7536"/>
  </r>
  <r>
    <x v="581"/>
    <s v="India"/>
    <s v="Tamilnadu"/>
    <s v="Chennai"/>
    <n v="1019.5"/>
    <x v="295"/>
    <n v="945"/>
    <n v="7560"/>
  </r>
  <r>
    <x v="582"/>
    <s v="India"/>
    <s v="Tamilnadu"/>
    <s v="Chennai"/>
    <n v="1020"/>
    <x v="314"/>
    <n v="945"/>
    <n v="7560"/>
  </r>
  <r>
    <x v="583"/>
    <s v="India"/>
    <s v="Tamilnadu"/>
    <s v="Chennai"/>
    <n v="1026.5"/>
    <x v="315"/>
    <n v="951"/>
    <n v="7608"/>
  </r>
  <r>
    <x v="584"/>
    <s v="India"/>
    <s v="Tamilnadu"/>
    <s v="Chennai"/>
    <n v="1027"/>
    <x v="86"/>
    <n v="952"/>
    <n v="7616"/>
  </r>
  <r>
    <x v="585"/>
    <s v="India"/>
    <s v="Tamilnadu"/>
    <s v="Chennai"/>
    <n v="1033"/>
    <x v="305"/>
    <n v="957"/>
    <n v="7656"/>
  </r>
  <r>
    <x v="586"/>
    <s v="India"/>
    <s v="Tamilnadu"/>
    <s v="Chennai"/>
    <n v="1025"/>
    <x v="316"/>
    <n v="950"/>
    <n v="7600"/>
  </r>
  <r>
    <x v="587"/>
    <s v="India"/>
    <s v="Tamilnadu"/>
    <s v="Chennai"/>
    <n v="1018.5"/>
    <x v="317"/>
    <n v="944"/>
    <n v="7552"/>
  </r>
  <r>
    <x v="588"/>
    <s v="India"/>
    <s v="Tamilnadu"/>
    <s v="Chennai"/>
    <n v="1015.5"/>
    <x v="318"/>
    <n v="941"/>
    <n v="7528"/>
  </r>
  <r>
    <x v="589"/>
    <s v="India"/>
    <s v="Tamilnadu"/>
    <s v="Chennai"/>
    <n v="1017.5"/>
    <x v="319"/>
    <n v="943"/>
    <n v="7544"/>
  </r>
  <r>
    <x v="590"/>
    <s v="India"/>
    <s v="Tamilnadu"/>
    <s v="Chennai"/>
    <n v="1025"/>
    <x v="316"/>
    <n v="950"/>
    <n v="7600"/>
  </r>
  <r>
    <x v="591"/>
    <s v="India"/>
    <s v="Tamilnadu"/>
    <s v="Chennai"/>
    <n v="1025.5"/>
    <x v="320"/>
    <n v="950"/>
    <n v="7600"/>
  </r>
  <r>
    <x v="592"/>
    <s v="India"/>
    <s v="Tamilnadu"/>
    <s v="Chennai"/>
    <n v="1028"/>
    <x v="321"/>
    <n v="953"/>
    <n v="7624"/>
  </r>
  <r>
    <x v="593"/>
    <s v="India"/>
    <s v="Tamilnadu"/>
    <s v="Chennai"/>
    <n v="1035"/>
    <x v="322"/>
    <n v="959"/>
    <n v="7672"/>
  </r>
  <r>
    <x v="594"/>
    <s v="India"/>
    <s v="Tamilnadu"/>
    <s v="Chennai"/>
    <n v="1036.5"/>
    <x v="323"/>
    <n v="960"/>
    <n v="7680"/>
  </r>
  <r>
    <x v="595"/>
    <s v="India"/>
    <s v="Tamilnadu"/>
    <s v="Chennai"/>
    <n v="1035.5"/>
    <x v="324"/>
    <n v="959"/>
    <n v="7672"/>
  </r>
  <r>
    <x v="596"/>
    <s v="India"/>
    <s v="Tamilnadu"/>
    <s v="Chennai"/>
    <n v="1042"/>
    <x v="325"/>
    <n v="966"/>
    <n v="7728"/>
  </r>
  <r>
    <x v="597"/>
    <s v="India"/>
    <s v="Tamilnadu"/>
    <s v="Chennai"/>
    <n v="1052"/>
    <x v="297"/>
    <n v="975"/>
    <n v="7800"/>
  </r>
  <r>
    <x v="598"/>
    <s v="India"/>
    <s v="Tamilnadu"/>
    <s v="Chennai"/>
    <n v="1054"/>
    <x v="326"/>
    <n v="977"/>
    <n v="7816"/>
  </r>
  <r>
    <x v="599"/>
    <s v="India"/>
    <s v="Tamilnadu"/>
    <s v="Chennai"/>
    <n v="1067"/>
    <x v="327"/>
    <n v="989"/>
    <n v="7912"/>
  </r>
  <r>
    <x v="600"/>
    <s v="India"/>
    <s v="Tamilnadu"/>
    <s v="Chennai"/>
    <n v="1069.5"/>
    <x v="328"/>
    <n v="991"/>
    <n v="7928"/>
  </r>
  <r>
    <x v="601"/>
    <s v="India"/>
    <s v="Tamilnadu"/>
    <s v="Chennai"/>
    <n v="1064"/>
    <x v="329"/>
    <n v="986"/>
    <n v="7888"/>
  </r>
  <r>
    <x v="602"/>
    <s v="India"/>
    <s v="Tamilnadu"/>
    <s v="Chennai"/>
    <n v="1069"/>
    <x v="330"/>
    <n v="991"/>
    <n v="7928"/>
  </r>
  <r>
    <x v="603"/>
    <s v="India"/>
    <s v="Tamilnadu"/>
    <s v="Chennai"/>
    <n v="1089"/>
    <x v="331"/>
    <n v="1009"/>
    <n v="8072"/>
  </r>
  <r>
    <x v="604"/>
    <s v="India"/>
    <s v="Tamilnadu"/>
    <s v="Chennai"/>
    <n v="1089"/>
    <x v="331"/>
    <n v="1009"/>
    <n v="8072"/>
  </r>
  <r>
    <x v="605"/>
    <s v="India"/>
    <s v="Tamilnadu"/>
    <s v="Chennai"/>
    <n v="1089.5"/>
    <x v="332"/>
    <n v="1010"/>
    <n v="8080"/>
  </r>
  <r>
    <x v="606"/>
    <s v="India"/>
    <s v="Tamilnadu"/>
    <s v="Chennai"/>
    <n v="1087"/>
    <x v="333"/>
    <n v="1007"/>
    <n v="8056"/>
  </r>
  <r>
    <x v="607"/>
    <s v="India"/>
    <s v="Tamilnadu"/>
    <s v="Chennai"/>
    <n v="1102.5"/>
    <x v="334"/>
    <n v="1022"/>
    <n v="8176"/>
  </r>
  <r>
    <x v="608"/>
    <s v="India"/>
    <s v="Tamilnadu"/>
    <s v="Chennai"/>
    <n v="1122"/>
    <x v="335"/>
    <n v="1040"/>
    <n v="8320"/>
  </r>
  <r>
    <x v="609"/>
    <s v="India"/>
    <s v="Tamilnadu"/>
    <s v="Chennai"/>
    <n v="1113"/>
    <x v="336"/>
    <n v="1031"/>
    <n v="8248"/>
  </r>
  <r>
    <x v="610"/>
    <s v="India"/>
    <s v="Tamilnadu"/>
    <s v="Chennai"/>
    <n v="1126.5"/>
    <x v="337"/>
    <n v="1044"/>
    <n v="8352"/>
  </r>
  <r>
    <x v="611"/>
    <s v="India"/>
    <s v="Tamilnadu"/>
    <s v="Chennai"/>
    <n v="1131.5"/>
    <x v="338"/>
    <n v="1048"/>
    <n v="8384"/>
  </r>
  <r>
    <x v="612"/>
    <s v="India"/>
    <s v="Tamilnadu"/>
    <s v="Chennai"/>
    <n v="1147.5"/>
    <x v="339"/>
    <n v="1063"/>
    <n v="8504"/>
  </r>
  <r>
    <x v="613"/>
    <s v="India"/>
    <s v="Tamilnadu"/>
    <s v="Chennai"/>
    <n v="1131"/>
    <x v="340"/>
    <n v="1048"/>
    <n v="8384"/>
  </r>
  <r>
    <x v="614"/>
    <s v="India"/>
    <s v="Tamilnadu"/>
    <s v="Chennai"/>
    <n v="1127"/>
    <x v="341"/>
    <n v="1044"/>
    <n v="8352"/>
  </r>
  <r>
    <x v="615"/>
    <s v="India"/>
    <s v="Tamilnadu"/>
    <s v="Chennai"/>
    <n v="1119"/>
    <x v="342"/>
    <n v="1037"/>
    <n v="8296"/>
  </r>
  <r>
    <x v="616"/>
    <s v="India"/>
    <s v="Tamilnadu"/>
    <s v="Chennai"/>
    <n v="1126.5"/>
    <x v="337"/>
    <n v="1044"/>
    <n v="8352"/>
  </r>
  <r>
    <x v="617"/>
    <s v="India"/>
    <s v="Tamilnadu"/>
    <s v="Chennai"/>
    <n v="1123"/>
    <x v="343"/>
    <n v="1041"/>
    <n v="8328"/>
  </r>
  <r>
    <x v="618"/>
    <s v="India"/>
    <s v="Tamilnadu"/>
    <s v="Chennai"/>
    <n v="1109.5"/>
    <x v="344"/>
    <n v="1028"/>
    <n v="8224"/>
  </r>
  <r>
    <x v="619"/>
    <s v="India"/>
    <s v="Tamilnadu"/>
    <s v="Chennai"/>
    <n v="1136"/>
    <x v="345"/>
    <n v="1053"/>
    <n v="8424"/>
  </r>
  <r>
    <x v="620"/>
    <s v="India"/>
    <s v="Tamilnadu"/>
    <s v="Chennai"/>
    <n v="1138.5"/>
    <x v="346"/>
    <n v="1055"/>
    <n v="8440"/>
  </r>
  <r>
    <x v="621"/>
    <s v="India"/>
    <s v="Tamilnadu"/>
    <s v="Chennai"/>
    <n v="1163.5"/>
    <x v="347"/>
    <n v="1078"/>
    <n v="8624"/>
  </r>
  <r>
    <x v="622"/>
    <s v="India"/>
    <s v="Tamilnadu"/>
    <s v="Chennai"/>
    <n v="1168.5"/>
    <x v="348"/>
    <n v="1083"/>
    <n v="8664"/>
  </r>
  <r>
    <x v="623"/>
    <s v="India"/>
    <s v="Tamilnadu"/>
    <s v="Chennai"/>
    <n v="1178.5"/>
    <x v="349"/>
    <n v="1092"/>
    <n v="8736"/>
  </r>
  <r>
    <x v="624"/>
    <s v="India"/>
    <s v="Tamilnadu"/>
    <s v="Chennai"/>
    <n v="1177.5"/>
    <x v="350"/>
    <n v="1091"/>
    <n v="8728"/>
  </r>
  <r>
    <x v="625"/>
    <s v="India"/>
    <s v="Tamilnadu"/>
    <s v="Chennai"/>
    <n v="1178.5"/>
    <x v="349"/>
    <n v="1092"/>
    <n v="8736"/>
  </r>
  <r>
    <x v="626"/>
    <s v="India"/>
    <s v="Tamilnadu"/>
    <s v="Chennai"/>
    <n v="1184"/>
    <x v="351"/>
    <n v="1097"/>
    <n v="8776"/>
  </r>
  <r>
    <x v="627"/>
    <s v="India"/>
    <s v="Tamilnadu"/>
    <s v="Chennai"/>
    <n v="1165.5"/>
    <x v="352"/>
    <n v="1080"/>
    <n v="8640"/>
  </r>
  <r>
    <x v="628"/>
    <s v="India"/>
    <s v="Tamilnadu"/>
    <s v="Chennai"/>
    <n v="1164.5"/>
    <x v="353"/>
    <n v="1079"/>
    <n v="8632"/>
  </r>
  <r>
    <x v="629"/>
    <s v="India"/>
    <s v="Tamilnadu"/>
    <s v="Chennai"/>
    <n v="1149.5"/>
    <x v="354"/>
    <n v="1065"/>
    <n v="8520"/>
  </r>
  <r>
    <x v="630"/>
    <s v="India"/>
    <s v="Tamilnadu"/>
    <s v="Chennai"/>
    <n v="1145.5"/>
    <x v="355"/>
    <n v="1061"/>
    <n v="8488"/>
  </r>
  <r>
    <x v="631"/>
    <s v="India"/>
    <s v="Tamilnadu"/>
    <s v="Chennai"/>
    <n v="1157.5"/>
    <x v="356"/>
    <n v="1073"/>
    <n v="8584"/>
  </r>
  <r>
    <x v="632"/>
    <s v="India"/>
    <s v="Tamilnadu"/>
    <s v="Chennai"/>
    <n v="1168.5"/>
    <x v="348"/>
    <n v="1083"/>
    <n v="8664"/>
  </r>
  <r>
    <x v="633"/>
    <s v="India"/>
    <s v="Tamilnadu"/>
    <s v="Chennai"/>
    <n v="1178.5"/>
    <x v="349"/>
    <n v="1092"/>
    <n v="8736"/>
  </r>
  <r>
    <x v="634"/>
    <s v="India"/>
    <s v="Tamilnadu"/>
    <s v="Chennai"/>
    <n v="1181"/>
    <x v="357"/>
    <n v="1094"/>
    <n v="8752"/>
  </r>
  <r>
    <x v="635"/>
    <s v="India"/>
    <s v="Tamilnadu"/>
    <s v="Chennai"/>
    <n v="1185.5"/>
    <x v="358"/>
    <n v="1098"/>
    <n v="8784"/>
  </r>
  <r>
    <x v="636"/>
    <s v="India"/>
    <s v="Tamilnadu"/>
    <s v="Chennai"/>
    <n v="1164.5"/>
    <x v="353"/>
    <n v="1079"/>
    <n v="8632"/>
  </r>
  <r>
    <x v="637"/>
    <s v="India"/>
    <s v="Tamilnadu"/>
    <s v="Chennai"/>
    <n v="1173.5"/>
    <x v="359"/>
    <n v="1087"/>
    <n v="8696"/>
  </r>
  <r>
    <x v="638"/>
    <s v="India"/>
    <s v="Tamilnadu"/>
    <s v="Chennai"/>
    <n v="1169"/>
    <x v="360"/>
    <n v="1083"/>
    <n v="8664"/>
  </r>
  <r>
    <x v="639"/>
    <s v="India"/>
    <s v="Tamilnadu"/>
    <s v="Chennai"/>
    <n v="1164.5"/>
    <x v="353"/>
    <n v="1079"/>
    <n v="8632"/>
  </r>
  <r>
    <x v="640"/>
    <s v="India"/>
    <s v="Tamilnadu"/>
    <s v="Chennai"/>
    <n v="1164.5"/>
    <x v="353"/>
    <n v="1079"/>
    <n v="8632"/>
  </r>
  <r>
    <x v="641"/>
    <s v="India"/>
    <s v="Tamilnadu"/>
    <s v="Chennai"/>
    <n v="1175.5"/>
    <x v="361"/>
    <n v="1089"/>
    <n v="8712"/>
  </r>
  <r>
    <x v="642"/>
    <s v="India"/>
    <s v="Tamilnadu"/>
    <s v="Chennai"/>
    <n v="1193"/>
    <x v="362"/>
    <n v="1105"/>
    <n v="8840"/>
  </r>
  <r>
    <x v="643"/>
    <s v="India"/>
    <s v="Tamilnadu"/>
    <s v="Chennai"/>
    <n v="1216"/>
    <x v="363"/>
    <n v="1127"/>
    <n v="9016"/>
  </r>
  <r>
    <x v="644"/>
    <s v="India"/>
    <s v="Tamilnadu"/>
    <s v="Chennai"/>
    <n v="1213.5"/>
    <x v="364"/>
    <n v="1124"/>
    <n v="8992"/>
  </r>
  <r>
    <x v="645"/>
    <s v="India"/>
    <s v="Tamilnadu"/>
    <s v="Chennai"/>
    <n v="1215"/>
    <x v="365"/>
    <n v="1126"/>
    <n v="9008"/>
  </r>
  <r>
    <x v="646"/>
    <s v="India"/>
    <s v="Tamilnadu"/>
    <s v="Chennai"/>
    <n v="1222.5"/>
    <x v="366"/>
    <n v="1133"/>
    <n v="9064"/>
  </r>
  <r>
    <x v="647"/>
    <s v="India"/>
    <s v="Tamilnadu"/>
    <s v="Chennai"/>
    <n v="1205"/>
    <x v="367"/>
    <n v="1117"/>
    <n v="8936"/>
  </r>
  <r>
    <x v="648"/>
    <s v="India"/>
    <s v="Tamilnadu"/>
    <s v="Chennai"/>
    <n v="1234.5"/>
    <x v="368"/>
    <n v="1144"/>
    <n v="9152"/>
  </r>
  <r>
    <x v="649"/>
    <s v="India"/>
    <s v="Tamilnadu"/>
    <s v="Chennai"/>
    <n v="1227.5"/>
    <x v="369"/>
    <n v="1137"/>
    <n v="9096"/>
  </r>
  <r>
    <x v="650"/>
    <s v="India"/>
    <s v="Tamilnadu"/>
    <s v="Chennai"/>
    <n v="1250"/>
    <x v="370"/>
    <n v="1158"/>
    <n v="9264"/>
  </r>
  <r>
    <x v="651"/>
    <s v="India"/>
    <s v="Tamilnadu"/>
    <s v="Chennai"/>
    <n v="1252"/>
    <x v="371"/>
    <n v="1160"/>
    <n v="9280"/>
  </r>
  <r>
    <x v="652"/>
    <s v="India"/>
    <s v="Tamilnadu"/>
    <s v="Chennai"/>
    <n v="1269.5"/>
    <x v="372"/>
    <n v="1176"/>
    <n v="9408"/>
  </r>
  <r>
    <x v="653"/>
    <s v="India"/>
    <s v="Tamilnadu"/>
    <s v="Chennai"/>
    <n v="1278.5"/>
    <x v="373"/>
    <n v="1185"/>
    <n v="9480"/>
  </r>
  <r>
    <x v="654"/>
    <s v="India"/>
    <s v="Tamilnadu"/>
    <s v="Chennai"/>
    <n v="1262.5"/>
    <x v="374"/>
    <n v="1170"/>
    <n v="9360"/>
  </r>
  <r>
    <x v="655"/>
    <s v="India"/>
    <s v="Tamilnadu"/>
    <s v="Chennai"/>
    <n v="1282"/>
    <x v="375"/>
    <n v="1188"/>
    <n v="9504"/>
  </r>
  <r>
    <x v="656"/>
    <s v="India"/>
    <s v="Tamilnadu"/>
    <s v="Chennai"/>
    <n v="1280.5"/>
    <x v="376"/>
    <n v="1187"/>
    <n v="9496"/>
  </r>
  <r>
    <x v="657"/>
    <s v="India"/>
    <s v="Tamilnadu"/>
    <s v="Chennai"/>
    <n v="1272"/>
    <x v="377"/>
    <n v="1182"/>
    <n v="9456"/>
  </r>
  <r>
    <x v="658"/>
    <s v="India"/>
    <s v="Tamilnadu"/>
    <s v="Chennai"/>
    <n v="1283.5"/>
    <x v="378"/>
    <n v="1189"/>
    <n v="9512"/>
  </r>
  <r>
    <x v="659"/>
    <s v="India"/>
    <s v="Tamilnadu"/>
    <s v="Chennai"/>
    <n v="1278"/>
    <x v="379"/>
    <n v="1184"/>
    <n v="9472"/>
  </r>
  <r>
    <x v="660"/>
    <s v="India"/>
    <s v="Tamilnadu"/>
    <s v="Chennai"/>
    <n v="1273.5"/>
    <x v="380"/>
    <n v="1180"/>
    <n v="9440"/>
  </r>
  <r>
    <x v="661"/>
    <s v="India"/>
    <s v="Tamilnadu"/>
    <s v="Chennai"/>
    <n v="1291"/>
    <x v="381"/>
    <n v="1196"/>
    <n v="9568"/>
  </r>
  <r>
    <x v="662"/>
    <s v="India"/>
    <s v="Tamilnadu"/>
    <s v="Chennai"/>
    <n v="1300.5"/>
    <x v="382"/>
    <n v="1205"/>
    <n v="9640"/>
  </r>
  <r>
    <x v="663"/>
    <s v="India"/>
    <s v="Tamilnadu"/>
    <s v="Chennai"/>
    <n v="1306.5"/>
    <x v="383"/>
    <n v="1211"/>
    <n v="9688"/>
  </r>
  <r>
    <x v="664"/>
    <s v="India"/>
    <s v="Tamilnadu"/>
    <s v="Chennai"/>
    <n v="1352"/>
    <x v="384"/>
    <n v="1253"/>
    <n v="10024"/>
  </r>
  <r>
    <x v="665"/>
    <s v="India"/>
    <s v="Tamilnadu"/>
    <s v="Chennai"/>
    <n v="1325"/>
    <x v="385"/>
    <n v="1228"/>
    <n v="9824"/>
  </r>
  <r>
    <x v="666"/>
    <s v="India"/>
    <s v="Tamilnadu"/>
    <s v="Chennai"/>
    <n v="1308"/>
    <x v="386"/>
    <n v="1212"/>
    <n v="9696"/>
  </r>
  <r>
    <x v="667"/>
    <s v="India"/>
    <s v="Tamilnadu"/>
    <s v="Chennai"/>
    <n v="1217.5"/>
    <x v="387"/>
    <n v="1128"/>
    <n v="9024"/>
  </r>
  <r>
    <x v="668"/>
    <s v="India"/>
    <s v="Tamilnadu"/>
    <s v="Chennai"/>
    <n v="1216"/>
    <x v="363"/>
    <n v="1127"/>
    <n v="9016"/>
  </r>
  <r>
    <x v="669"/>
    <s v="India"/>
    <s v="Tamilnadu"/>
    <s v="Chennai"/>
    <n v="1211"/>
    <x v="388"/>
    <n v="1122"/>
    <n v="8976"/>
  </r>
  <r>
    <x v="670"/>
    <s v="India"/>
    <s v="Tamilnadu"/>
    <s v="Chennai"/>
    <n v="1206"/>
    <x v="389"/>
    <n v="1117"/>
    <n v="8936"/>
  </r>
  <r>
    <x v="671"/>
    <s v="India"/>
    <s v="Tamilnadu"/>
    <s v="Chennai"/>
    <n v="1216.5"/>
    <x v="390"/>
    <n v="1127"/>
    <n v="9016"/>
  </r>
  <r>
    <x v="672"/>
    <s v="India"/>
    <s v="Tamilnadu"/>
    <s v="Chennai"/>
    <n v="1223"/>
    <x v="391"/>
    <n v="1133"/>
    <n v="9064"/>
  </r>
  <r>
    <x v="673"/>
    <s v="India"/>
    <s v="Tamilnadu"/>
    <s v="Chennai"/>
    <n v="1235"/>
    <x v="392"/>
    <n v="1144"/>
    <n v="9152"/>
  </r>
  <r>
    <x v="674"/>
    <s v="India"/>
    <s v="Tamilnadu"/>
    <s v="Chennai"/>
    <n v="1224"/>
    <x v="393"/>
    <n v="1134"/>
    <n v="9072"/>
  </r>
  <r>
    <x v="675"/>
    <s v="India"/>
    <s v="Tamilnadu"/>
    <s v="Chennai"/>
    <n v="1208.5"/>
    <x v="394"/>
    <n v="1120"/>
    <n v="8960"/>
  </r>
  <r>
    <x v="676"/>
    <s v="India"/>
    <s v="Tamilnadu"/>
    <s v="Chennai"/>
    <n v="1215"/>
    <x v="365"/>
    <n v="1126"/>
    <n v="9008"/>
  </r>
  <r>
    <x v="677"/>
    <s v="India"/>
    <s v="Tamilnadu"/>
    <s v="Chennai"/>
    <n v="1172"/>
    <x v="395"/>
    <n v="1086"/>
    <n v="8688"/>
  </r>
  <r>
    <x v="678"/>
    <s v="India"/>
    <s v="Tamilnadu"/>
    <s v="Chennai"/>
    <n v="1158"/>
    <x v="396"/>
    <n v="1073"/>
    <n v="8584"/>
  </r>
  <r>
    <x v="679"/>
    <s v="India"/>
    <s v="Tamilnadu"/>
    <s v="Chennai"/>
    <n v="1169"/>
    <x v="360"/>
    <n v="1083"/>
    <n v="8664"/>
  </r>
  <r>
    <x v="680"/>
    <s v="India"/>
    <s v="Tamilnadu"/>
    <s v="Chennai"/>
    <n v="1175"/>
    <x v="397"/>
    <n v="1089"/>
    <n v="8712"/>
  </r>
  <r>
    <x v="681"/>
    <s v="India"/>
    <s v="Tamilnadu"/>
    <s v="Chennai"/>
    <n v="1183.5"/>
    <x v="398"/>
    <n v="1097"/>
    <n v="8776"/>
  </r>
  <r>
    <x v="682"/>
    <s v="India"/>
    <s v="Tamilnadu"/>
    <s v="Chennai"/>
    <n v="1185.5"/>
    <x v="358"/>
    <n v="1098"/>
    <n v="8784"/>
  </r>
  <r>
    <x v="683"/>
    <s v="India"/>
    <s v="Tamilnadu"/>
    <s v="Chennai"/>
    <n v="1201"/>
    <x v="399"/>
    <n v="1113"/>
    <n v="8904"/>
  </r>
  <r>
    <x v="684"/>
    <s v="India"/>
    <s v="Tamilnadu"/>
    <s v="Chennai"/>
    <n v="1180"/>
    <x v="400"/>
    <n v="1093"/>
    <n v="8744"/>
  </r>
  <r>
    <x v="685"/>
    <s v="India"/>
    <s v="Tamilnadu"/>
    <s v="Chennai"/>
    <n v="1211.5"/>
    <x v="401"/>
    <n v="1123"/>
    <n v="8984"/>
  </r>
  <r>
    <x v="686"/>
    <s v="India"/>
    <s v="Tamilnadu"/>
    <s v="Chennai"/>
    <n v="1203"/>
    <x v="402"/>
    <n v="1115"/>
    <n v="8920"/>
  </r>
  <r>
    <x v="687"/>
    <s v="India"/>
    <s v="Tamilnadu"/>
    <s v="Chennai"/>
    <n v="1203.5"/>
    <x v="403"/>
    <n v="1115"/>
    <n v="8920"/>
  </r>
  <r>
    <x v="688"/>
    <s v="India"/>
    <s v="Tamilnadu"/>
    <s v="Chennai"/>
    <n v="1196.5"/>
    <x v="404"/>
    <n v="1109"/>
    <n v="8872"/>
  </r>
  <r>
    <x v="689"/>
    <s v="India"/>
    <s v="Tamilnadu"/>
    <s v="Chennai"/>
    <n v="1208.5"/>
    <x v="394"/>
    <n v="1120"/>
    <n v="8960"/>
  </r>
  <r>
    <x v="690"/>
    <s v="India"/>
    <s v="Tamilnadu"/>
    <s v="Chennai"/>
    <n v="1210"/>
    <x v="405"/>
    <n v="1121"/>
    <n v="8968"/>
  </r>
  <r>
    <x v="691"/>
    <s v="India"/>
    <s v="Tamilnadu"/>
    <s v="Chennai"/>
    <n v="1231"/>
    <x v="406"/>
    <n v="1141"/>
    <n v="9128"/>
  </r>
  <r>
    <x v="692"/>
    <s v="India"/>
    <s v="Tamilnadu"/>
    <s v="Chennai"/>
    <n v="1191.5"/>
    <x v="407"/>
    <n v="1104"/>
    <n v="8832"/>
  </r>
  <r>
    <x v="693"/>
    <s v="India"/>
    <s v="Tamilnadu"/>
    <s v="Chennai"/>
    <n v="1194"/>
    <x v="408"/>
    <n v="1106"/>
    <n v="8848"/>
  </r>
  <r>
    <x v="694"/>
    <s v="India"/>
    <s v="Tamilnadu"/>
    <s v="Chennai"/>
    <n v="1194"/>
    <x v="408"/>
    <n v="1106"/>
    <n v="8848"/>
  </r>
  <r>
    <x v="695"/>
    <s v="India"/>
    <s v="Tamilnadu"/>
    <s v="Chennai"/>
    <n v="1193"/>
    <x v="362"/>
    <n v="1105"/>
    <n v="8840"/>
  </r>
  <r>
    <x v="696"/>
    <s v="India"/>
    <s v="Tamilnadu"/>
    <s v="Chennai"/>
    <n v="1176"/>
    <x v="409"/>
    <n v="1090"/>
    <n v="8720"/>
  </r>
  <r>
    <x v="697"/>
    <s v="India"/>
    <s v="Tamilnadu"/>
    <s v="Chennai"/>
    <n v="1155.5"/>
    <x v="410"/>
    <n v="1071"/>
    <n v="8568"/>
  </r>
  <r>
    <x v="698"/>
    <s v="India"/>
    <s v="Tamilnadu"/>
    <s v="Chennai"/>
    <n v="1159"/>
    <x v="411"/>
    <n v="1074"/>
    <n v="8592"/>
  </r>
  <r>
    <x v="699"/>
    <s v="India"/>
    <s v="Tamilnadu"/>
    <s v="Chennai"/>
    <n v="1164.5"/>
    <x v="353"/>
    <n v="1079"/>
    <n v="8632"/>
  </r>
  <r>
    <x v="700"/>
    <s v="India"/>
    <s v="Tamilnadu"/>
    <s v="Chennai"/>
    <n v="1166"/>
    <x v="412"/>
    <n v="1080"/>
    <n v="8640"/>
  </r>
  <r>
    <x v="701"/>
    <s v="India"/>
    <s v="Tamilnadu"/>
    <s v="Chennai"/>
    <n v="1143"/>
    <x v="413"/>
    <n v="1059"/>
    <n v="8472"/>
  </r>
  <r>
    <x v="702"/>
    <s v="India"/>
    <s v="Tamilnadu"/>
    <s v="Chennai"/>
    <n v="1134"/>
    <x v="414"/>
    <n v="1051"/>
    <n v="8408"/>
  </r>
  <r>
    <x v="703"/>
    <s v="India"/>
    <s v="Tamilnadu"/>
    <s v="Chennai"/>
    <n v="1135.5"/>
    <x v="415"/>
    <n v="1052"/>
    <n v="8416"/>
  </r>
  <r>
    <x v="704"/>
    <s v="India"/>
    <s v="Tamilnadu"/>
    <s v="Chennai"/>
    <n v="1143.5"/>
    <x v="416"/>
    <n v="1060"/>
    <n v="8480"/>
  </r>
  <r>
    <x v="705"/>
    <s v="India"/>
    <s v="Tamilnadu"/>
    <s v="Chennai"/>
    <n v="1162"/>
    <x v="417"/>
    <n v="1077"/>
    <n v="8616"/>
  </r>
  <r>
    <x v="706"/>
    <s v="India"/>
    <s v="Tamilnadu"/>
    <s v="Chennai"/>
    <n v="1172.5"/>
    <x v="418"/>
    <n v="1086"/>
    <n v="8688"/>
  </r>
  <r>
    <x v="707"/>
    <s v="India"/>
    <s v="Tamilnadu"/>
    <s v="Chennai"/>
    <n v="1179.5"/>
    <x v="419"/>
    <n v="1093"/>
    <n v="8744"/>
  </r>
  <r>
    <x v="708"/>
    <s v="India"/>
    <s v="Tamilnadu"/>
    <s v="Chennai"/>
    <n v="1196.5"/>
    <x v="404"/>
    <n v="1109"/>
    <n v="8872"/>
  </r>
  <r>
    <x v="709"/>
    <s v="India"/>
    <s v="Tamilnadu"/>
    <s v="Chennai"/>
    <n v="1195"/>
    <x v="420"/>
    <n v="1107"/>
    <n v="8856"/>
  </r>
  <r>
    <x v="710"/>
    <s v="India"/>
    <s v="Tamilnadu"/>
    <s v="Chennai"/>
    <n v="1198.5"/>
    <x v="421"/>
    <n v="1111"/>
    <n v="8888"/>
  </r>
  <r>
    <x v="711"/>
    <s v="India"/>
    <s v="Tamilnadu"/>
    <s v="Chennai"/>
    <n v="1200.5"/>
    <x v="422"/>
    <n v="1112"/>
    <n v="8896"/>
  </r>
  <r>
    <x v="712"/>
    <s v="India"/>
    <s v="Tamilnadu"/>
    <s v="Chennai"/>
    <n v="1191.5"/>
    <x v="407"/>
    <n v="1104"/>
    <n v="8832"/>
  </r>
  <r>
    <x v="713"/>
    <s v="India"/>
    <s v="Tamilnadu"/>
    <s v="Chennai"/>
    <n v="1193.5"/>
    <x v="423"/>
    <n v="1106"/>
    <n v="8848"/>
  </r>
  <r>
    <x v="714"/>
    <s v="India"/>
    <s v="Tamilnadu"/>
    <s v="Chennai"/>
    <n v="1224.5"/>
    <x v="424"/>
    <n v="1135"/>
    <n v="9080"/>
  </r>
  <r>
    <x v="715"/>
    <s v="India"/>
    <s v="Tamilnadu"/>
    <s v="Chennai"/>
    <n v="1243"/>
    <x v="425"/>
    <n v="1152"/>
    <n v="9216"/>
  </r>
  <r>
    <x v="716"/>
    <s v="India"/>
    <s v="Tamilnadu"/>
    <s v="Chennai"/>
    <n v="1251.5"/>
    <x v="426"/>
    <n v="1160"/>
    <n v="9280"/>
  </r>
  <r>
    <x v="717"/>
    <s v="India"/>
    <s v="Tamilnadu"/>
    <s v="Chennai"/>
    <n v="1251.5"/>
    <x v="426"/>
    <n v="1160"/>
    <n v="9280"/>
  </r>
  <r>
    <x v="718"/>
    <s v="India"/>
    <s v="Tamilnadu"/>
    <s v="Chennai"/>
    <n v="1277.5"/>
    <x v="427"/>
    <n v="1184"/>
    <n v="9472"/>
  </r>
  <r>
    <x v="719"/>
    <s v="India"/>
    <s v="Tamilnadu"/>
    <s v="Chennai"/>
    <n v="1299.5"/>
    <x v="428"/>
    <n v="1204"/>
    <n v="9632"/>
  </r>
  <r>
    <x v="720"/>
    <s v="India"/>
    <s v="Tamilnadu"/>
    <s v="Chennai"/>
    <n v="1280.5"/>
    <x v="376"/>
    <n v="1187"/>
    <n v="9496"/>
  </r>
  <r>
    <x v="721"/>
    <s v="India"/>
    <s v="Tamilnadu"/>
    <s v="Chennai"/>
    <n v="1281.5"/>
    <x v="429"/>
    <n v="1187"/>
    <n v="9496"/>
  </r>
  <r>
    <x v="722"/>
    <s v="India"/>
    <s v="Tamilnadu"/>
    <s v="Chennai"/>
    <n v="1282"/>
    <x v="375"/>
    <n v="1188"/>
    <n v="9504"/>
  </r>
  <r>
    <x v="723"/>
    <s v="India"/>
    <s v="Tamilnadu"/>
    <s v="Chennai"/>
    <n v="1290"/>
    <x v="430"/>
    <n v="1195"/>
    <n v="9560"/>
  </r>
  <r>
    <x v="724"/>
    <s v="India"/>
    <s v="Tamilnadu"/>
    <s v="Chennai"/>
    <n v="1247"/>
    <x v="431"/>
    <n v="1155"/>
    <n v="9240"/>
  </r>
  <r>
    <x v="725"/>
    <s v="India"/>
    <s v="Tamilnadu"/>
    <s v="Chennai"/>
    <n v="1246.5"/>
    <x v="432"/>
    <n v="1155"/>
    <n v="9240"/>
  </r>
  <r>
    <x v="726"/>
    <s v="India"/>
    <s v="Tamilnadu"/>
    <s v="Chennai"/>
    <n v="1214.5"/>
    <x v="433"/>
    <n v="1125"/>
    <n v="9000"/>
  </r>
  <r>
    <x v="727"/>
    <s v="India"/>
    <s v="Tamilnadu"/>
    <s v="Chennai"/>
    <n v="1223"/>
    <x v="391"/>
    <n v="1133"/>
    <n v="9064"/>
  </r>
  <r>
    <x v="728"/>
    <s v="India"/>
    <s v="Tamilnadu"/>
    <s v="Chennai"/>
    <n v="1218"/>
    <x v="434"/>
    <n v="1129"/>
    <n v="9032"/>
  </r>
  <r>
    <x v="729"/>
    <s v="India"/>
    <s v="Tamilnadu"/>
    <s v="Chennai"/>
    <n v="1236"/>
    <x v="435"/>
    <n v="1145"/>
    <n v="9160"/>
  </r>
  <r>
    <x v="730"/>
    <s v="India"/>
    <s v="Tamilnadu"/>
    <s v="Chennai"/>
    <n v="1220"/>
    <x v="436"/>
    <n v="1130"/>
    <n v="9040"/>
  </r>
  <r>
    <x v="731"/>
    <s v="India"/>
    <s v="Tamilnadu"/>
    <s v="Chennai"/>
    <n v="1216.5"/>
    <x v="390"/>
    <n v="1127"/>
    <n v="9016"/>
  </r>
  <r>
    <x v="732"/>
    <s v="India"/>
    <s v="Tamilnadu"/>
    <s v="Chennai"/>
    <n v="1226"/>
    <x v="437"/>
    <n v="1136"/>
    <n v="9088"/>
  </r>
  <r>
    <x v="733"/>
    <s v="India"/>
    <s v="Tamilnadu"/>
    <s v="Chennai"/>
    <n v="1249.5"/>
    <x v="438"/>
    <n v="1158"/>
    <n v="9264"/>
  </r>
  <r>
    <x v="734"/>
    <s v="India"/>
    <s v="Tamilnadu"/>
    <s v="Chennai"/>
    <n v="1257.5"/>
    <x v="439"/>
    <n v="1165"/>
    <n v="9320"/>
  </r>
  <r>
    <x v="735"/>
    <s v="India"/>
    <s v="Tamilnadu"/>
    <s v="Chennai"/>
    <n v="1235"/>
    <x v="392"/>
    <n v="1144"/>
    <n v="9152"/>
  </r>
  <r>
    <x v="736"/>
    <s v="India"/>
    <s v="Tamilnadu"/>
    <s v="Chennai"/>
    <n v="1219"/>
    <x v="440"/>
    <n v="1130"/>
    <n v="9040"/>
  </r>
  <r>
    <x v="737"/>
    <s v="India"/>
    <s v="Tamilnadu"/>
    <s v="Chennai"/>
    <n v="1214"/>
    <x v="441"/>
    <n v="1125"/>
    <n v="9000"/>
  </r>
  <r>
    <x v="738"/>
    <s v="India"/>
    <s v="Tamilnadu"/>
    <s v="Chennai"/>
    <n v="1212"/>
    <x v="442"/>
    <n v="1123"/>
    <n v="8984"/>
  </r>
  <r>
    <x v="739"/>
    <s v="India"/>
    <s v="Tamilnadu"/>
    <s v="Chennai"/>
    <n v="1215"/>
    <x v="365"/>
    <n v="1126"/>
    <n v="9008"/>
  </r>
  <r>
    <x v="740"/>
    <s v="India"/>
    <s v="Tamilnadu"/>
    <s v="Chennai"/>
    <n v="1216"/>
    <x v="363"/>
    <n v="1127"/>
    <n v="9016"/>
  </r>
  <r>
    <x v="741"/>
    <s v="India"/>
    <s v="Tamilnadu"/>
    <s v="Chennai"/>
    <n v="1233"/>
    <x v="443"/>
    <n v="1142"/>
    <n v="9136"/>
  </r>
  <r>
    <x v="742"/>
    <s v="India"/>
    <s v="Tamilnadu"/>
    <s v="Chennai"/>
    <n v="1233.5"/>
    <x v="444"/>
    <n v="1143"/>
    <n v="9144"/>
  </r>
  <r>
    <x v="743"/>
    <s v="India"/>
    <s v="Tamilnadu"/>
    <s v="Chennai"/>
    <n v="1240.5"/>
    <x v="445"/>
    <n v="1149"/>
    <n v="9192"/>
  </r>
  <r>
    <x v="744"/>
    <s v="India"/>
    <s v="Tamilnadu"/>
    <s v="Chennai"/>
    <n v="1251.5"/>
    <x v="426"/>
    <n v="1160"/>
    <n v="9280"/>
  </r>
  <r>
    <x v="745"/>
    <s v="India"/>
    <s v="Tamilnadu"/>
    <s v="Chennai"/>
    <n v="1253"/>
    <x v="446"/>
    <n v="1161"/>
    <n v="9288"/>
  </r>
  <r>
    <x v="746"/>
    <s v="India"/>
    <s v="Tamilnadu"/>
    <s v="Chennai"/>
    <n v="1258.5"/>
    <x v="447"/>
    <n v="1166"/>
    <n v="9328"/>
  </r>
  <r>
    <x v="747"/>
    <s v="India"/>
    <s v="Tamilnadu"/>
    <s v="Chennai"/>
    <n v="1238.5"/>
    <x v="448"/>
    <n v="1148"/>
    <n v="9184"/>
  </r>
  <r>
    <x v="748"/>
    <s v="India"/>
    <s v="Tamilnadu"/>
    <s v="Chennai"/>
    <n v="1237.5"/>
    <x v="449"/>
    <n v="1147"/>
    <n v="9176"/>
  </r>
  <r>
    <x v="749"/>
    <s v="India"/>
    <s v="Tamilnadu"/>
    <s v="Chennai"/>
    <n v="1233.5"/>
    <x v="444"/>
    <n v="1143"/>
    <n v="9144"/>
  </r>
  <r>
    <x v="750"/>
    <s v="India"/>
    <s v="Tamilnadu"/>
    <s v="Chennai"/>
    <n v="1273.5"/>
    <x v="380"/>
    <n v="1180"/>
    <n v="9440"/>
  </r>
  <r>
    <x v="751"/>
    <s v="India"/>
    <s v="Tamilnadu"/>
    <s v="Chennai"/>
    <n v="1276.5"/>
    <x v="450"/>
    <n v="1183"/>
    <n v="9464"/>
  </r>
  <r>
    <x v="752"/>
    <s v="India"/>
    <s v="Tamilnadu"/>
    <s v="Chennai"/>
    <n v="1281"/>
    <x v="451"/>
    <n v="1187"/>
    <n v="9496"/>
  </r>
  <r>
    <x v="753"/>
    <s v="India"/>
    <s v="Tamilnadu"/>
    <s v="Chennai"/>
    <n v="1283"/>
    <x v="452"/>
    <n v="1189"/>
    <n v="9512"/>
  </r>
  <r>
    <x v="754"/>
    <s v="India"/>
    <s v="Tamilnadu"/>
    <s v="Chennai"/>
    <n v="1294.5"/>
    <x v="453"/>
    <n v="1199"/>
    <n v="9592"/>
  </r>
  <r>
    <x v="755"/>
    <s v="India"/>
    <s v="Tamilnadu"/>
    <s v="Chennai"/>
    <n v="1296.5"/>
    <x v="454"/>
    <n v="1201"/>
    <n v="9608"/>
  </r>
  <r>
    <x v="756"/>
    <s v="India"/>
    <s v="Tamilnadu"/>
    <s v="Chennai"/>
    <n v="1290.5"/>
    <x v="455"/>
    <n v="1196"/>
    <n v="9568"/>
  </r>
  <r>
    <x v="757"/>
    <s v="India"/>
    <s v="Tamilnadu"/>
    <s v="Chennai"/>
    <n v="1293"/>
    <x v="456"/>
    <n v="1198"/>
    <n v="9584"/>
  </r>
  <r>
    <x v="758"/>
    <s v="India"/>
    <s v="Tamilnadu"/>
    <s v="Chennai"/>
    <n v="1283"/>
    <x v="452"/>
    <n v="1189"/>
    <n v="9512"/>
  </r>
  <r>
    <x v="759"/>
    <s v="India"/>
    <s v="Tamilnadu"/>
    <s v="Chennai"/>
    <n v="1296"/>
    <x v="457"/>
    <n v="1201"/>
    <n v="9608"/>
  </r>
  <r>
    <x v="760"/>
    <s v="India"/>
    <s v="Tamilnadu"/>
    <s v="Chennai"/>
    <n v="1286"/>
    <x v="458"/>
    <n v="1192"/>
    <n v="9536"/>
  </r>
  <r>
    <x v="761"/>
    <s v="India"/>
    <s v="Tamilnadu"/>
    <s v="Chennai"/>
    <n v="1299.5"/>
    <x v="428"/>
    <n v="1204"/>
    <n v="9632"/>
  </r>
  <r>
    <x v="762"/>
    <s v="India"/>
    <s v="Tamilnadu"/>
    <s v="Chennai"/>
    <n v="1314.5"/>
    <x v="459"/>
    <n v="1218"/>
    <n v="9744"/>
  </r>
  <r>
    <x v="763"/>
    <s v="India"/>
    <s v="Tamilnadu"/>
    <s v="Chennai"/>
    <n v="1329.5"/>
    <x v="460"/>
    <n v="1232"/>
    <n v="9856"/>
  </r>
  <r>
    <x v="764"/>
    <s v="India"/>
    <s v="Tamilnadu"/>
    <s v="Chennai"/>
    <n v="1334"/>
    <x v="461"/>
    <n v="1236"/>
    <n v="9888"/>
  </r>
  <r>
    <x v="765"/>
    <s v="India"/>
    <s v="Tamilnadu"/>
    <s v="Chennai"/>
    <n v="1367"/>
    <x v="462"/>
    <n v="1267"/>
    <n v="10136"/>
  </r>
  <r>
    <x v="766"/>
    <s v="India"/>
    <s v="Tamilnadu"/>
    <s v="Chennai"/>
    <n v="1359"/>
    <x v="463"/>
    <n v="1259"/>
    <n v="10072"/>
  </r>
  <r>
    <x v="767"/>
    <s v="India"/>
    <s v="Tamilnadu"/>
    <s v="Chennai"/>
    <n v="1340.5"/>
    <x v="464"/>
    <n v="1242"/>
    <n v="9936"/>
  </r>
  <r>
    <x v="768"/>
    <s v="India"/>
    <s v="Tamilnadu"/>
    <s v="Chennai"/>
    <n v="1333.5"/>
    <x v="465"/>
    <n v="1236"/>
    <n v="9888"/>
  </r>
  <r>
    <x v="769"/>
    <s v="India"/>
    <s v="Tamilnadu"/>
    <s v="Chennai"/>
    <n v="1329.5"/>
    <x v="460"/>
    <n v="1232"/>
    <n v="9856"/>
  </r>
  <r>
    <x v="770"/>
    <s v="India"/>
    <s v="Tamilnadu"/>
    <s v="Chennai"/>
    <n v="1335"/>
    <x v="466"/>
    <n v="1237"/>
    <n v="9896"/>
  </r>
  <r>
    <x v="771"/>
    <s v="India"/>
    <s v="Tamilnadu"/>
    <s v="Chennai"/>
    <n v="1343"/>
    <x v="467"/>
    <n v="1244"/>
    <n v="9952"/>
  </r>
  <r>
    <x v="772"/>
    <s v="India"/>
    <s v="Tamilnadu"/>
    <s v="Chennai"/>
    <n v="1286"/>
    <x v="458"/>
    <n v="1192"/>
    <n v="9536"/>
  </r>
  <r>
    <x v="773"/>
    <s v="India"/>
    <s v="Tamilnadu"/>
    <s v="Chennai"/>
    <n v="1263.5"/>
    <x v="468"/>
    <n v="1171"/>
    <n v="9368"/>
  </r>
  <r>
    <x v="774"/>
    <s v="India"/>
    <s v="Tamilnadu"/>
    <s v="Chennai"/>
    <n v="1280.5"/>
    <x v="376"/>
    <n v="1187"/>
    <n v="9496"/>
  </r>
  <r>
    <x v="775"/>
    <s v="India"/>
    <s v="Tamilnadu"/>
    <s v="Chennai"/>
    <n v="1278.5"/>
    <x v="373"/>
    <n v="1185"/>
    <n v="9480"/>
  </r>
  <r>
    <x v="776"/>
    <s v="India"/>
    <s v="Tamilnadu"/>
    <s v="Chennai"/>
    <n v="1283.5"/>
    <x v="378"/>
    <n v="1189"/>
    <n v="9512"/>
  </r>
  <r>
    <x v="777"/>
    <s v="India"/>
    <s v="Tamilnadu"/>
    <s v="Chennai"/>
    <n v="1289"/>
    <x v="469"/>
    <n v="1194"/>
    <n v="9552"/>
  </r>
  <r>
    <x v="778"/>
    <s v="India"/>
    <s v="Tamilnadu"/>
    <s v="Chennai"/>
    <n v="1264"/>
    <x v="470"/>
    <n v="1171"/>
    <n v="9368"/>
  </r>
  <r>
    <x v="779"/>
    <s v="India"/>
    <s v="Tamilnadu"/>
    <s v="Chennai"/>
    <n v="1259.5"/>
    <x v="471"/>
    <n v="1167"/>
    <n v="9336"/>
  </r>
  <r>
    <x v="780"/>
    <s v="India"/>
    <s v="Tamilnadu"/>
    <s v="Chennai"/>
    <n v="1251"/>
    <x v="472"/>
    <n v="1160"/>
    <n v="9280"/>
  </r>
  <r>
    <x v="781"/>
    <s v="India"/>
    <s v="Tamilnadu"/>
    <s v="Chennai"/>
    <n v="1256"/>
    <x v="473"/>
    <n v="1164"/>
    <n v="9312"/>
  </r>
  <r>
    <x v="782"/>
    <s v="India"/>
    <s v="Tamilnadu"/>
    <s v="Chennai"/>
    <n v="1259.5"/>
    <x v="471"/>
    <n v="1167"/>
    <n v="9336"/>
  </r>
  <r>
    <x v="783"/>
    <s v="India"/>
    <s v="Tamilnadu"/>
    <s v="Chennai"/>
    <n v="1218.9000000000001"/>
    <x v="474"/>
    <n v="1129"/>
    <n v="9032"/>
  </r>
  <r>
    <x v="784"/>
    <s v="India"/>
    <s v="Tamilnadu"/>
    <s v="Chennai"/>
    <n v="1208"/>
    <x v="475"/>
    <n v="1119"/>
    <n v="8952"/>
  </r>
  <r>
    <x v="785"/>
    <s v="India"/>
    <s v="Tamilnadu"/>
    <s v="Chennai"/>
    <n v="1207"/>
    <x v="476"/>
    <n v="1118"/>
    <n v="8944"/>
  </r>
  <r>
    <x v="786"/>
    <s v="India"/>
    <s v="Tamilnadu"/>
    <s v="Chennai"/>
    <n v="1190"/>
    <x v="477"/>
    <n v="1103"/>
    <n v="8824"/>
  </r>
  <r>
    <x v="787"/>
    <s v="India"/>
    <s v="Tamilnadu"/>
    <s v="Chennai"/>
    <n v="1174"/>
    <x v="478"/>
    <n v="1088"/>
    <n v="8704"/>
  </r>
  <r>
    <x v="788"/>
    <s v="India"/>
    <s v="Tamilnadu"/>
    <s v="Chennai"/>
    <n v="1183"/>
    <x v="479"/>
    <n v="1096"/>
    <n v="8768"/>
  </r>
  <r>
    <x v="789"/>
    <s v="India"/>
    <s v="Tamilnadu"/>
    <s v="Chennai"/>
    <n v="1127"/>
    <x v="341"/>
    <n v="1044"/>
    <n v="8352"/>
  </r>
  <r>
    <x v="790"/>
    <s v="India"/>
    <s v="Tamilnadu"/>
    <s v="Chennai"/>
    <n v="1158.5"/>
    <x v="480"/>
    <n v="1073"/>
    <n v="8584"/>
  </r>
  <r>
    <x v="791"/>
    <s v="India"/>
    <s v="Tamilnadu"/>
    <s v="Chennai"/>
    <n v="1180.5"/>
    <x v="481"/>
    <n v="1094"/>
    <n v="8752"/>
  </r>
  <r>
    <x v="792"/>
    <s v="India"/>
    <s v="Tamilnadu"/>
    <s v="Chennai"/>
    <n v="1130"/>
    <x v="482"/>
    <n v="1047"/>
    <n v="8376"/>
  </r>
  <r>
    <x v="793"/>
    <s v="India"/>
    <s v="Tamilnadu"/>
    <s v="Chennai"/>
    <n v="1157.5"/>
    <x v="356"/>
    <n v="1073"/>
    <n v="8584"/>
  </r>
  <r>
    <x v="794"/>
    <s v="India"/>
    <s v="Tamilnadu"/>
    <s v="Chennai"/>
    <n v="1160.5"/>
    <x v="483"/>
    <n v="1075"/>
    <n v="8600"/>
  </r>
  <r>
    <x v="795"/>
    <s v="India"/>
    <s v="Tamilnadu"/>
    <s v="Chennai"/>
    <n v="1183"/>
    <x v="479"/>
    <n v="1096"/>
    <n v="8768"/>
  </r>
  <r>
    <x v="796"/>
    <s v="India"/>
    <s v="Tamilnadu"/>
    <s v="Chennai"/>
    <n v="1189"/>
    <x v="484"/>
    <n v="1102"/>
    <n v="8816"/>
  </r>
  <r>
    <x v="797"/>
    <s v="India"/>
    <s v="Tamilnadu"/>
    <s v="Chennai"/>
    <n v="1193"/>
    <x v="362"/>
    <n v="1105"/>
    <n v="8840"/>
  </r>
  <r>
    <x v="798"/>
    <s v="India"/>
    <s v="Tamilnadu"/>
    <s v="Chennai"/>
    <n v="1184"/>
    <x v="351"/>
    <n v="1097"/>
    <n v="8776"/>
  </r>
  <r>
    <x v="799"/>
    <s v="India"/>
    <s v="Tamilnadu"/>
    <s v="Chennai"/>
    <n v="1178.5"/>
    <x v="349"/>
    <n v="1092"/>
    <n v="8736"/>
  </r>
  <r>
    <x v="800"/>
    <s v="India"/>
    <s v="Tamilnadu"/>
    <s v="Chennai"/>
    <n v="1181"/>
    <x v="357"/>
    <n v="1094"/>
    <n v="8752"/>
  </r>
  <r>
    <x v="801"/>
    <s v="India"/>
    <s v="Tamilnadu"/>
    <s v="Chennai"/>
    <n v="1195.5"/>
    <x v="485"/>
    <n v="1108"/>
    <n v="8864"/>
  </r>
  <r>
    <x v="802"/>
    <s v="India"/>
    <s v="Tamilnadu"/>
    <s v="Chennai"/>
    <n v="1198"/>
    <x v="486"/>
    <n v="1110"/>
    <n v="8880"/>
  </r>
  <r>
    <x v="803"/>
    <s v="India"/>
    <s v="Tamilnadu"/>
    <s v="Chennai"/>
    <n v="1198.5"/>
    <x v="421"/>
    <n v="1111"/>
    <n v="8888"/>
  </r>
  <r>
    <x v="804"/>
    <s v="India"/>
    <s v="Tamilnadu"/>
    <s v="Chennai"/>
    <n v="1196"/>
    <x v="487"/>
    <n v="1108"/>
    <n v="8864"/>
  </r>
  <r>
    <x v="805"/>
    <s v="India"/>
    <s v="Tamilnadu"/>
    <s v="Chennai"/>
    <n v="1200.5"/>
    <x v="422"/>
    <n v="1112"/>
    <n v="8896"/>
  </r>
  <r>
    <x v="806"/>
    <s v="India"/>
    <s v="Tamilnadu"/>
    <s v="Chennai"/>
    <n v="1175"/>
    <x v="397"/>
    <n v="1089"/>
    <n v="8712"/>
  </r>
  <r>
    <x v="807"/>
    <s v="India"/>
    <s v="Tamilnadu"/>
    <s v="Chennai"/>
    <n v="1177.5"/>
    <x v="350"/>
    <n v="1091"/>
    <n v="8728"/>
  </r>
  <r>
    <x v="808"/>
    <s v="India"/>
    <s v="Tamilnadu"/>
    <s v="Chennai"/>
    <n v="1161.5"/>
    <x v="488"/>
    <n v="1076"/>
    <n v="8608"/>
  </r>
  <r>
    <x v="809"/>
    <s v="India"/>
    <s v="Tamilnadu"/>
    <s v="Chennai"/>
    <n v="1176.5"/>
    <x v="489"/>
    <n v="1090"/>
    <n v="8720"/>
  </r>
  <r>
    <x v="810"/>
    <s v="India"/>
    <s v="Tamilnadu"/>
    <s v="Chennai"/>
    <n v="1179.5"/>
    <x v="419"/>
    <n v="1093"/>
    <n v="8744"/>
  </r>
  <r>
    <x v="811"/>
    <s v="India"/>
    <s v="Tamilnadu"/>
    <s v="Chennai"/>
    <n v="1173.5"/>
    <x v="359"/>
    <n v="1087"/>
    <n v="8696"/>
  </r>
  <r>
    <x v="812"/>
    <s v="India"/>
    <s v="Tamilnadu"/>
    <s v="Chennai"/>
    <n v="1149"/>
    <x v="490"/>
    <n v="1065"/>
    <n v="8520"/>
  </r>
  <r>
    <x v="813"/>
    <s v="India"/>
    <s v="Tamilnadu"/>
    <s v="Chennai"/>
    <n v="1120"/>
    <x v="491"/>
    <n v="1038"/>
    <n v="8304"/>
  </r>
  <r>
    <x v="814"/>
    <s v="India"/>
    <s v="Tamilnadu"/>
    <s v="Chennai"/>
    <n v="1136"/>
    <x v="345"/>
    <n v="1053"/>
    <n v="8424"/>
  </r>
  <r>
    <x v="815"/>
    <s v="India"/>
    <s v="Tamilnadu"/>
    <s v="Chennai"/>
    <n v="1147.5"/>
    <x v="339"/>
    <n v="1063"/>
    <n v="8504"/>
  </r>
  <r>
    <x v="816"/>
    <s v="India"/>
    <s v="Tamilnadu"/>
    <s v="Chennai"/>
    <n v="1172.5"/>
    <x v="418"/>
    <n v="1086"/>
    <n v="8688"/>
  </r>
  <r>
    <x v="817"/>
    <s v="India"/>
    <s v="Tamilnadu"/>
    <s v="Chennai"/>
    <n v="1175"/>
    <x v="397"/>
    <n v="1089"/>
    <n v="8712"/>
  </r>
  <r>
    <x v="818"/>
    <s v="India"/>
    <s v="Tamilnadu"/>
    <s v="Chennai"/>
    <n v="1180"/>
    <x v="400"/>
    <n v="1093"/>
    <n v="8744"/>
  </r>
  <r>
    <x v="819"/>
    <s v="India"/>
    <s v="Tamilnadu"/>
    <s v="Chennai"/>
    <n v="1270"/>
    <x v="492"/>
    <n v="1177"/>
    <n v="9416"/>
  </r>
  <r>
    <x v="820"/>
    <s v="India"/>
    <s v="Tamilnadu"/>
    <s v="Chennai"/>
    <n v="1240.5"/>
    <x v="445"/>
    <n v="1149"/>
    <n v="9192"/>
  </r>
  <r>
    <x v="821"/>
    <s v="India"/>
    <s v="Tamilnadu"/>
    <s v="Chennai"/>
    <n v="1247.5"/>
    <x v="493"/>
    <n v="1156"/>
    <n v="9248"/>
  </r>
  <r>
    <x v="822"/>
    <s v="India"/>
    <s v="Tamilnadu"/>
    <s v="Chennai"/>
    <n v="1257.5"/>
    <x v="439"/>
    <n v="1165"/>
    <n v="9320"/>
  </r>
  <r>
    <x v="823"/>
    <s v="India"/>
    <s v="Tamilnadu"/>
    <s v="Chennai"/>
    <n v="1267.5"/>
    <x v="494"/>
    <n v="1174"/>
    <n v="9392"/>
  </r>
  <r>
    <x v="824"/>
    <s v="India"/>
    <s v="Tamilnadu"/>
    <s v="Chennai"/>
    <n v="1268.5"/>
    <x v="495"/>
    <n v="1175"/>
    <n v="9400"/>
  </r>
  <r>
    <x v="825"/>
    <s v="India"/>
    <s v="Tamilnadu"/>
    <s v="Chennai"/>
    <n v="1273.5"/>
    <x v="380"/>
    <n v="1180"/>
    <n v="9440"/>
  </r>
  <r>
    <x v="826"/>
    <s v="India"/>
    <s v="Tamilnadu"/>
    <s v="Chennai"/>
    <n v="1269.5"/>
    <x v="372"/>
    <n v="1176"/>
    <n v="9408"/>
  </r>
  <r>
    <x v="827"/>
    <s v="India"/>
    <s v="Tamilnadu"/>
    <s v="Chennai"/>
    <n v="1284"/>
    <x v="496"/>
    <n v="1190"/>
    <n v="9520"/>
  </r>
  <r>
    <x v="828"/>
    <s v="India"/>
    <s v="Tamilnadu"/>
    <s v="Chennai"/>
    <n v="1295.5"/>
    <x v="497"/>
    <n v="1200"/>
    <n v="9600"/>
  </r>
  <r>
    <x v="829"/>
    <s v="India"/>
    <s v="Tamilnadu"/>
    <s v="Chennai"/>
    <n v="1314"/>
    <x v="498"/>
    <n v="1218"/>
    <n v="9744"/>
  </r>
  <r>
    <x v="830"/>
    <s v="India"/>
    <s v="Tamilnadu"/>
    <s v="Chennai"/>
    <n v="1310.5"/>
    <x v="499"/>
    <n v="1214"/>
    <n v="9712"/>
  </r>
  <r>
    <x v="831"/>
    <s v="India"/>
    <s v="Tamilnadu"/>
    <s v="Chennai"/>
    <n v="1281"/>
    <x v="451"/>
    <n v="1187"/>
    <n v="9496"/>
  </r>
  <r>
    <x v="832"/>
    <s v="India"/>
    <s v="Tamilnadu"/>
    <s v="Chennai"/>
    <n v="1275"/>
    <x v="500"/>
    <n v="1181"/>
    <n v="9448"/>
  </r>
  <r>
    <x v="833"/>
    <s v="India"/>
    <s v="Tamilnadu"/>
    <s v="Chennai"/>
    <n v="1280.5"/>
    <x v="376"/>
    <n v="1187"/>
    <n v="9496"/>
  </r>
  <r>
    <x v="834"/>
    <s v="India"/>
    <s v="Tamilnadu"/>
    <s v="Chennai"/>
    <n v="1323.5"/>
    <x v="501"/>
    <n v="1226"/>
    <n v="9808"/>
  </r>
  <r>
    <x v="835"/>
    <s v="India"/>
    <s v="Tamilnadu"/>
    <s v="Chennai"/>
    <n v="1364"/>
    <x v="502"/>
    <n v="1264"/>
    <n v="10112"/>
  </r>
  <r>
    <x v="836"/>
    <s v="India"/>
    <s v="Tamilnadu"/>
    <s v="Chennai"/>
    <n v="1346"/>
    <x v="503"/>
    <n v="1247"/>
    <n v="9976"/>
  </r>
  <r>
    <x v="837"/>
    <s v="India"/>
    <s v="Tamilnadu"/>
    <s v="Chennai"/>
    <n v="1373.5"/>
    <x v="504"/>
    <n v="1273"/>
    <n v="10184"/>
  </r>
  <r>
    <x v="838"/>
    <s v="India"/>
    <s v="Tamilnadu"/>
    <s v="Chennai"/>
    <n v="1328"/>
    <x v="505"/>
    <n v="1231"/>
    <n v="9848"/>
  </r>
  <r>
    <x v="839"/>
    <s v="India"/>
    <s v="Tamilnadu"/>
    <s v="Chennai"/>
    <n v="1333"/>
    <x v="506"/>
    <n v="1235"/>
    <n v="9880"/>
  </r>
  <r>
    <x v="840"/>
    <s v="India"/>
    <s v="Tamilnadu"/>
    <s v="Chennai"/>
    <n v="1307"/>
    <x v="507"/>
    <n v="1211"/>
    <n v="9688"/>
  </r>
  <r>
    <x v="841"/>
    <s v="India"/>
    <s v="Tamilnadu"/>
    <s v="Chennai"/>
    <n v="1318.5"/>
    <x v="508"/>
    <n v="1222"/>
    <n v="9776"/>
  </r>
  <r>
    <x v="842"/>
    <s v="India"/>
    <s v="Tamilnadu"/>
    <s v="Chennai"/>
    <n v="1321"/>
    <x v="509"/>
    <n v="1224"/>
    <n v="9792"/>
  </r>
  <r>
    <x v="843"/>
    <s v="India"/>
    <s v="Tamilnadu"/>
    <s v="Chennai"/>
    <n v="1273.5"/>
    <x v="380"/>
    <n v="1180"/>
    <n v="9440"/>
  </r>
  <r>
    <x v="844"/>
    <s v="India"/>
    <s v="Tamilnadu"/>
    <s v="Chennai"/>
    <n v="1256"/>
    <x v="473"/>
    <n v="1164"/>
    <n v="9312"/>
  </r>
  <r>
    <x v="845"/>
    <s v="India"/>
    <s v="Tamilnadu"/>
    <s v="Chennai"/>
    <n v="1278"/>
    <x v="379"/>
    <n v="1184"/>
    <n v="9472"/>
  </r>
  <r>
    <x v="846"/>
    <s v="India"/>
    <s v="Tamilnadu"/>
    <s v="Chennai"/>
    <n v="1251.5"/>
    <x v="426"/>
    <n v="1160"/>
    <n v="9280"/>
  </r>
  <r>
    <x v="847"/>
    <s v="India"/>
    <s v="Tamilnadu"/>
    <s v="Chennai"/>
    <n v="1224.5"/>
    <x v="424"/>
    <n v="1135"/>
    <n v="9080"/>
  </r>
  <r>
    <x v="848"/>
    <s v="India"/>
    <s v="Tamilnadu"/>
    <s v="Chennai"/>
    <n v="1192.5"/>
    <x v="510"/>
    <n v="1105"/>
    <n v="8840"/>
  </r>
  <r>
    <x v="849"/>
    <s v="India"/>
    <s v="Tamilnadu"/>
    <s v="Chennai"/>
    <n v="1153.5"/>
    <x v="511"/>
    <n v="1069"/>
    <n v="8552"/>
  </r>
  <r>
    <x v="850"/>
    <s v="India"/>
    <s v="Tamilnadu"/>
    <s v="Chennai"/>
    <n v="1214"/>
    <x v="441"/>
    <n v="1125"/>
    <n v="9000"/>
  </r>
  <r>
    <x v="851"/>
    <s v="India"/>
    <s v="Tamilnadu"/>
    <s v="Chennai"/>
    <n v="1217"/>
    <x v="512"/>
    <n v="1128"/>
    <n v="9024"/>
  </r>
  <r>
    <x v="852"/>
    <s v="India"/>
    <s v="Tamilnadu"/>
    <s v="Chennai"/>
    <n v="1215.5"/>
    <x v="513"/>
    <n v="1126"/>
    <n v="9008"/>
  </r>
  <r>
    <x v="853"/>
    <s v="India"/>
    <s v="Tamilnadu"/>
    <s v="Chennai"/>
    <n v="1244.5"/>
    <x v="514"/>
    <n v="1153"/>
    <n v="9224"/>
  </r>
  <r>
    <x v="854"/>
    <s v="India"/>
    <s v="Tamilnadu"/>
    <s v="Chennai"/>
    <n v="1186.5"/>
    <x v="515"/>
    <n v="1099"/>
    <n v="8792"/>
  </r>
  <r>
    <x v="855"/>
    <s v="India"/>
    <s v="Tamilnadu"/>
    <s v="Chennai"/>
    <n v="1186.5"/>
    <x v="515"/>
    <n v="1099"/>
    <n v="8792"/>
  </r>
  <r>
    <x v="856"/>
    <s v="India"/>
    <s v="Tamilnadu"/>
    <s v="Chennai"/>
    <n v="1187"/>
    <x v="516"/>
    <n v="1100"/>
    <n v="8800"/>
  </r>
  <r>
    <x v="857"/>
    <s v="India"/>
    <s v="Tamilnadu"/>
    <s v="Chennai"/>
    <n v="1172.5"/>
    <x v="418"/>
    <n v="1086"/>
    <n v="8688"/>
  </r>
  <r>
    <x v="858"/>
    <s v="India"/>
    <s v="Tamilnadu"/>
    <s v="Chennai"/>
    <n v="1185"/>
    <x v="517"/>
    <n v="1098"/>
    <n v="8784"/>
  </r>
  <r>
    <x v="859"/>
    <s v="India"/>
    <s v="Tamilnadu"/>
    <s v="Chennai"/>
    <n v="1177.5"/>
    <x v="350"/>
    <n v="1091"/>
    <n v="8728"/>
  </r>
  <r>
    <x v="860"/>
    <s v="India"/>
    <s v="Tamilnadu"/>
    <s v="Chennai"/>
    <n v="1173.5"/>
    <x v="359"/>
    <n v="1087"/>
    <n v="8696"/>
  </r>
  <r>
    <x v="861"/>
    <s v="India"/>
    <s v="Tamilnadu"/>
    <s v="Chennai"/>
    <n v="1172.5"/>
    <x v="418"/>
    <n v="1086"/>
    <n v="8688"/>
  </r>
  <r>
    <x v="862"/>
    <s v="India"/>
    <s v="Tamilnadu"/>
    <s v="Chennai"/>
    <n v="1184.5"/>
    <x v="518"/>
    <n v="1098"/>
    <n v="8784"/>
  </r>
  <r>
    <x v="863"/>
    <s v="India"/>
    <s v="Tamilnadu"/>
    <s v="Chennai"/>
    <n v="1184"/>
    <x v="351"/>
    <n v="1097"/>
    <n v="8776"/>
  </r>
  <r>
    <x v="864"/>
    <s v="India"/>
    <s v="Tamilnadu"/>
    <s v="Chennai"/>
    <n v="1184"/>
    <x v="351"/>
    <n v="1097"/>
    <n v="8776"/>
  </r>
  <r>
    <x v="865"/>
    <s v="India"/>
    <s v="Tamilnadu"/>
    <s v="Chennai"/>
    <n v="1178.5"/>
    <x v="349"/>
    <n v="1092"/>
    <n v="8736"/>
  </r>
  <r>
    <x v="866"/>
    <s v="India"/>
    <s v="Tamilnadu"/>
    <s v="Chennai"/>
    <n v="1188"/>
    <x v="519"/>
    <n v="1101"/>
    <n v="8808"/>
  </r>
  <r>
    <x v="867"/>
    <s v="India"/>
    <s v="Tamilnadu"/>
    <s v="Chennai"/>
    <n v="1202"/>
    <x v="520"/>
    <n v="1114"/>
    <n v="8912"/>
  </r>
  <r>
    <x v="868"/>
    <s v="India"/>
    <s v="Tamilnadu"/>
    <s v="Chennai"/>
    <n v="1203"/>
    <x v="402"/>
    <n v="1115"/>
    <n v="8920"/>
  </r>
  <r>
    <x v="869"/>
    <s v="India"/>
    <s v="Tamilnadu"/>
    <s v="Chennai"/>
    <n v="1206"/>
    <x v="389"/>
    <n v="1117"/>
    <n v="8936"/>
  </r>
  <r>
    <x v="870"/>
    <s v="India"/>
    <s v="Tamilnadu"/>
    <s v="Chennai"/>
    <n v="1205"/>
    <x v="367"/>
    <n v="1117"/>
    <n v="8936"/>
  </r>
  <r>
    <x v="871"/>
    <s v="India"/>
    <s v="Tamilnadu"/>
    <s v="Chennai"/>
    <n v="1220.5"/>
    <x v="521"/>
    <n v="1131"/>
    <n v="9048"/>
  </r>
  <r>
    <x v="872"/>
    <s v="India"/>
    <s v="Tamilnadu"/>
    <s v="Chennai"/>
    <n v="1228.5"/>
    <x v="522"/>
    <n v="1138"/>
    <n v="9104"/>
  </r>
  <r>
    <x v="873"/>
    <s v="India"/>
    <s v="Tamilnadu"/>
    <s v="Chennai"/>
    <n v="1280"/>
    <x v="523"/>
    <n v="1186"/>
    <n v="9488"/>
  </r>
  <r>
    <x v="874"/>
    <s v="India"/>
    <s v="Tamilnadu"/>
    <s v="Chennai"/>
    <n v="1278"/>
    <x v="379"/>
    <n v="1184"/>
    <n v="9472"/>
  </r>
  <r>
    <x v="875"/>
    <s v="India"/>
    <s v="Tamilnadu"/>
    <s v="Chennai"/>
    <n v="1283.5"/>
    <x v="378"/>
    <n v="1189"/>
    <n v="9512"/>
  </r>
  <r>
    <x v="876"/>
    <s v="India"/>
    <s v="Tamilnadu"/>
    <s v="Chennai"/>
    <n v="1288"/>
    <x v="524"/>
    <n v="1193"/>
    <n v="9544"/>
  </r>
  <r>
    <x v="877"/>
    <s v="India"/>
    <s v="Tamilnadu"/>
    <s v="Chennai"/>
    <n v="1287.5"/>
    <x v="525"/>
    <n v="1193"/>
    <n v="9544"/>
  </r>
  <r>
    <x v="878"/>
    <s v="India"/>
    <s v="Tamilnadu"/>
    <s v="Chennai"/>
    <n v="1291"/>
    <x v="381"/>
    <n v="1196"/>
    <n v="9568"/>
  </r>
  <r>
    <x v="879"/>
    <s v="India"/>
    <s v="Tamilnadu"/>
    <s v="Chennai"/>
    <n v="1294"/>
    <x v="526"/>
    <n v="1199"/>
    <n v="9592"/>
  </r>
  <r>
    <x v="880"/>
    <s v="India"/>
    <s v="Tamilnadu"/>
    <s v="Chennai"/>
    <n v="1294"/>
    <x v="526"/>
    <n v="1199"/>
    <n v="9592"/>
  </r>
  <r>
    <x v="881"/>
    <s v="India"/>
    <s v="Tamilnadu"/>
    <s v="Chennai"/>
    <n v="1263.5"/>
    <x v="468"/>
    <n v="1171"/>
    <n v="9368"/>
  </r>
  <r>
    <x v="882"/>
    <s v="India"/>
    <s v="Tamilnadu"/>
    <s v="Chennai"/>
    <n v="1266.5"/>
    <x v="527"/>
    <n v="1174"/>
    <n v="9392"/>
  </r>
  <r>
    <x v="883"/>
    <s v="India"/>
    <s v="Tamilnadu"/>
    <s v="Chennai"/>
    <n v="1249.5"/>
    <x v="438"/>
    <n v="1158"/>
    <n v="9264"/>
  </r>
  <r>
    <x v="884"/>
    <s v="India"/>
    <s v="Tamilnadu"/>
    <s v="Chennai"/>
    <n v="1247.5"/>
    <x v="493"/>
    <n v="1156"/>
    <n v="9248"/>
  </r>
  <r>
    <x v="885"/>
    <s v="India"/>
    <s v="Tamilnadu"/>
    <s v="Chennai"/>
    <n v="1227.5"/>
    <x v="369"/>
    <n v="1137"/>
    <n v="9096"/>
  </r>
  <r>
    <x v="886"/>
    <s v="India"/>
    <s v="Tamilnadu"/>
    <s v="Chennai"/>
    <n v="1239.5"/>
    <x v="528"/>
    <n v="1149"/>
    <n v="9192"/>
  </r>
  <r>
    <x v="887"/>
    <s v="India"/>
    <s v="Tamilnadu"/>
    <s v="Chennai"/>
    <n v="1239"/>
    <x v="529"/>
    <n v="1148"/>
    <n v="9184"/>
  </r>
  <r>
    <x v="888"/>
    <s v="India"/>
    <s v="Tamilnadu"/>
    <s v="Chennai"/>
    <n v="1249"/>
    <x v="530"/>
    <n v="1157"/>
    <n v="9256"/>
  </r>
  <r>
    <x v="889"/>
    <s v="India"/>
    <s v="Tamilnadu"/>
    <s v="Chennai"/>
    <n v="1276"/>
    <x v="531"/>
    <n v="1182"/>
    <n v="9456"/>
  </r>
  <r>
    <x v="890"/>
    <s v="India"/>
    <s v="Tamilnadu"/>
    <s v="Chennai"/>
    <n v="1282"/>
    <x v="375"/>
    <n v="1188"/>
    <n v="9504"/>
  </r>
  <r>
    <x v="891"/>
    <s v="India"/>
    <s v="Tamilnadu"/>
    <s v="Chennai"/>
    <n v="1281"/>
    <x v="451"/>
    <n v="1187"/>
    <n v="9496"/>
  </r>
  <r>
    <x v="892"/>
    <s v="India"/>
    <s v="Tamilnadu"/>
    <s v="Chennai"/>
    <n v="1286"/>
    <x v="458"/>
    <n v="1192"/>
    <n v="9536"/>
  </r>
  <r>
    <x v="893"/>
    <s v="India"/>
    <s v="Tamilnadu"/>
    <s v="Chennai"/>
    <n v="1288"/>
    <x v="524"/>
    <n v="1193"/>
    <n v="9544"/>
  </r>
  <r>
    <x v="894"/>
    <s v="India"/>
    <s v="Tamilnadu"/>
    <s v="Chennai"/>
    <n v="1300"/>
    <x v="532"/>
    <n v="1205"/>
    <n v="9640"/>
  </r>
  <r>
    <x v="895"/>
    <s v="India"/>
    <s v="Tamilnadu"/>
    <s v="Chennai"/>
    <n v="1311"/>
    <x v="533"/>
    <n v="1215"/>
    <n v="9720"/>
  </r>
  <r>
    <x v="896"/>
    <s v="India"/>
    <s v="Tamilnadu"/>
    <s v="Chennai"/>
    <n v="1289"/>
    <x v="469"/>
    <n v="1194"/>
    <n v="9552"/>
  </r>
  <r>
    <x v="897"/>
    <s v="India"/>
    <s v="Tamilnadu"/>
    <s v="Chennai"/>
    <n v="1283"/>
    <x v="452"/>
    <n v="1189"/>
    <n v="9512"/>
  </r>
  <r>
    <x v="898"/>
    <s v="India"/>
    <s v="Tamilnadu"/>
    <s v="Chennai"/>
    <n v="1294"/>
    <x v="526"/>
    <n v="1199"/>
    <n v="9592"/>
  </r>
  <r>
    <x v="899"/>
    <s v="India"/>
    <s v="Tamilnadu"/>
    <s v="Chennai"/>
    <n v="1313"/>
    <x v="534"/>
    <n v="1217"/>
    <n v="9736"/>
  </r>
  <r>
    <x v="900"/>
    <s v="India"/>
    <s v="Tamilnadu"/>
    <s v="Chennai"/>
    <n v="1305.5"/>
    <x v="535"/>
    <n v="1210"/>
    <n v="9680"/>
  </r>
  <r>
    <x v="901"/>
    <s v="India"/>
    <s v="Tamilnadu"/>
    <s v="Chennai"/>
    <n v="1310.5"/>
    <x v="499"/>
    <n v="1214"/>
    <n v="9712"/>
  </r>
  <r>
    <x v="902"/>
    <s v="India"/>
    <s v="Tamilnadu"/>
    <s v="Chennai"/>
    <n v="1310.5"/>
    <x v="499"/>
    <n v="1214"/>
    <n v="9712"/>
  </r>
  <r>
    <x v="903"/>
    <s v="India"/>
    <s v="Tamilnadu"/>
    <s v="Chennai"/>
    <n v="1336.5"/>
    <x v="536"/>
    <n v="1238"/>
    <n v="9904"/>
  </r>
  <r>
    <x v="904"/>
    <s v="India"/>
    <s v="Tamilnadu"/>
    <s v="Chennai"/>
    <n v="1355"/>
    <x v="537"/>
    <n v="1256"/>
    <n v="10048"/>
  </r>
  <r>
    <x v="905"/>
    <s v="India"/>
    <s v="Tamilnadu"/>
    <s v="Chennai"/>
    <n v="1339"/>
    <x v="538"/>
    <n v="1241"/>
    <n v="9928"/>
  </r>
  <r>
    <x v="906"/>
    <s v="India"/>
    <s v="Tamilnadu"/>
    <s v="Chennai"/>
    <n v="1320"/>
    <x v="539"/>
    <n v="1223"/>
    <n v="9784"/>
  </r>
  <r>
    <x v="907"/>
    <s v="India"/>
    <s v="Tamilnadu"/>
    <s v="Chennai"/>
    <n v="1344"/>
    <x v="540"/>
    <n v="1246"/>
    <n v="9968"/>
  </r>
  <r>
    <x v="908"/>
    <s v="India"/>
    <s v="Tamilnadu"/>
    <s v="Chennai"/>
    <n v="1348.5"/>
    <x v="541"/>
    <n v="1250"/>
    <n v="10000"/>
  </r>
  <r>
    <x v="909"/>
    <s v="India"/>
    <s v="Tamilnadu"/>
    <s v="Chennai"/>
    <n v="1344"/>
    <x v="540"/>
    <n v="1245"/>
    <n v="9960"/>
  </r>
  <r>
    <x v="910"/>
    <s v="India"/>
    <s v="Tamilnadu"/>
    <s v="Chennai"/>
    <n v="1332.5"/>
    <x v="542"/>
    <n v="1235"/>
    <n v="9880"/>
  </r>
  <r>
    <x v="911"/>
    <s v="India"/>
    <s v="Tamilnadu"/>
    <s v="Chennai"/>
    <n v="1310"/>
    <x v="543"/>
    <n v="1214"/>
    <n v="9712"/>
  </r>
  <r>
    <x v="912"/>
    <s v="India"/>
    <s v="Tamilnadu"/>
    <s v="Chennai"/>
    <n v="1335.5"/>
    <x v="544"/>
    <n v="1237"/>
    <n v="9896"/>
  </r>
  <r>
    <x v="913"/>
    <s v="India"/>
    <s v="Tamilnadu"/>
    <s v="Chennai"/>
    <n v="1322"/>
    <x v="545"/>
    <n v="1225"/>
    <n v="9800"/>
  </r>
  <r>
    <x v="914"/>
    <s v="India"/>
    <s v="Tamilnadu"/>
    <s v="Chennai"/>
    <n v="1337.5"/>
    <x v="546"/>
    <n v="1239"/>
    <n v="9912"/>
  </r>
  <r>
    <x v="915"/>
    <s v="India"/>
    <s v="Tamilnadu"/>
    <s v="Chennai"/>
    <n v="1332"/>
    <x v="547"/>
    <n v="1234"/>
    <n v="9872"/>
  </r>
  <r>
    <x v="916"/>
    <s v="India"/>
    <s v="Tamilnadu"/>
    <s v="Chennai"/>
    <n v="1334.5"/>
    <x v="548"/>
    <n v="1237"/>
    <n v="9896"/>
  </r>
  <r>
    <x v="917"/>
    <s v="India"/>
    <s v="Tamilnadu"/>
    <s v="Chennai"/>
    <n v="1307.5"/>
    <x v="549"/>
    <n v="1212"/>
    <n v="9696"/>
  </r>
  <r>
    <x v="918"/>
    <s v="India"/>
    <s v="Tamilnadu"/>
    <s v="Chennai"/>
    <n v="1297"/>
    <x v="550"/>
    <n v="1202"/>
    <n v="9616"/>
  </r>
  <r>
    <x v="919"/>
    <s v="India"/>
    <s v="Tamilnadu"/>
    <s v="Chennai"/>
    <n v="1305"/>
    <x v="551"/>
    <n v="1209"/>
    <n v="9672"/>
  </r>
  <r>
    <x v="920"/>
    <s v="India"/>
    <s v="Tamilnadu"/>
    <s v="Chennai"/>
    <n v="1327.5"/>
    <x v="552"/>
    <n v="1230"/>
    <n v="9840"/>
  </r>
  <r>
    <x v="921"/>
    <s v="India"/>
    <s v="Tamilnadu"/>
    <s v="Chennai"/>
    <n v="1324"/>
    <x v="553"/>
    <n v="1227"/>
    <n v="9816"/>
  </r>
  <r>
    <x v="922"/>
    <s v="India"/>
    <s v="Tamilnadu"/>
    <s v="Chennai"/>
    <n v="1318.5"/>
    <x v="508"/>
    <n v="1222"/>
    <n v="9776"/>
  </r>
  <r>
    <x v="923"/>
    <s v="India"/>
    <s v="Tamilnadu"/>
    <s v="Chennai"/>
    <n v="1348"/>
    <x v="554"/>
    <n v="1249"/>
    <n v="9992"/>
  </r>
  <r>
    <x v="924"/>
    <s v="India"/>
    <s v="Tamilnadu"/>
    <s v="Chennai"/>
    <n v="1349"/>
    <x v="555"/>
    <n v="1250"/>
    <n v="10000"/>
  </r>
  <r>
    <x v="925"/>
    <s v="India"/>
    <s v="Tamilnadu"/>
    <s v="Chennai"/>
    <n v="1353.5"/>
    <x v="556"/>
    <n v="1254"/>
    <n v="10032"/>
  </r>
  <r>
    <x v="926"/>
    <s v="India"/>
    <s v="Tamilnadu"/>
    <s v="Chennai"/>
    <n v="1390"/>
    <x v="557"/>
    <n v="1288"/>
    <n v="10304"/>
  </r>
  <r>
    <x v="927"/>
    <s v="India"/>
    <s v="Tamilnadu"/>
    <s v="Chennai"/>
    <n v="1390"/>
    <x v="557"/>
    <n v="1288"/>
    <n v="10304"/>
  </r>
  <r>
    <x v="928"/>
    <s v="India"/>
    <s v="Tamilnadu"/>
    <s v="Chennai"/>
    <n v="1383"/>
    <x v="558"/>
    <n v="1281"/>
    <n v="10248"/>
  </r>
  <r>
    <x v="929"/>
    <s v="India"/>
    <s v="Tamilnadu"/>
    <s v="Chennai"/>
    <n v="1367.5"/>
    <x v="559"/>
    <n v="1267"/>
    <n v="10136"/>
  </r>
  <r>
    <x v="930"/>
    <s v="India"/>
    <s v="Tamilnadu"/>
    <s v="Chennai"/>
    <n v="1412.5"/>
    <x v="560"/>
    <n v="1309"/>
    <n v="10472"/>
  </r>
  <r>
    <x v="931"/>
    <s v="India"/>
    <s v="Tamilnadu"/>
    <s v="Chennai"/>
    <n v="1406"/>
    <x v="561"/>
    <n v="1303"/>
    <n v="10424"/>
  </r>
  <r>
    <x v="932"/>
    <s v="India"/>
    <s v="Tamilnadu"/>
    <s v="Chennai"/>
    <n v="1400"/>
    <x v="562"/>
    <n v="1297"/>
    <n v="10376"/>
  </r>
  <r>
    <x v="933"/>
    <s v="India"/>
    <s v="Tamilnadu"/>
    <s v="Chennai"/>
    <n v="1394"/>
    <x v="563"/>
    <n v="1292"/>
    <n v="10336"/>
  </r>
  <r>
    <x v="934"/>
    <s v="India"/>
    <s v="Tamilnadu"/>
    <s v="Chennai"/>
    <n v="1392.5"/>
    <x v="564"/>
    <n v="1290"/>
    <n v="10320"/>
  </r>
  <r>
    <x v="935"/>
    <s v="India"/>
    <s v="Tamilnadu"/>
    <s v="Chennai"/>
    <n v="1407"/>
    <x v="565"/>
    <n v="1304"/>
    <n v="10432"/>
  </r>
  <r>
    <x v="936"/>
    <s v="India"/>
    <s v="Tamilnadu"/>
    <s v="Chennai"/>
    <n v="1421"/>
    <x v="566"/>
    <n v="1317"/>
    <n v="10536"/>
  </r>
  <r>
    <x v="937"/>
    <s v="India"/>
    <s v="Tamilnadu"/>
    <s v="Chennai"/>
    <n v="1426"/>
    <x v="567"/>
    <n v="1321"/>
    <n v="10568"/>
  </r>
  <r>
    <x v="938"/>
    <s v="India"/>
    <s v="Tamilnadu"/>
    <s v="Chennai"/>
    <n v="1420"/>
    <x v="568"/>
    <n v="1316"/>
    <n v="10528"/>
  </r>
  <r>
    <x v="939"/>
    <s v="India"/>
    <s v="Tamilnadu"/>
    <s v="Chennai"/>
    <n v="1416"/>
    <x v="569"/>
    <n v="1312"/>
    <n v="10496"/>
  </r>
  <r>
    <x v="940"/>
    <s v="India"/>
    <s v="Tamilnadu"/>
    <s v="Chennai"/>
    <n v="1439.5"/>
    <x v="570"/>
    <n v="1334"/>
    <n v="10672"/>
  </r>
  <r>
    <x v="941"/>
    <s v="India"/>
    <s v="Tamilnadu"/>
    <s v="Chennai"/>
    <n v="1477.5"/>
    <x v="571"/>
    <n v="1369"/>
    <n v="10952"/>
  </r>
  <r>
    <x v="942"/>
    <s v="India"/>
    <s v="Tamilnadu"/>
    <s v="Chennai"/>
    <n v="1474"/>
    <x v="572"/>
    <n v="1366"/>
    <n v="10928"/>
  </r>
  <r>
    <x v="943"/>
    <s v="India"/>
    <s v="Tamilnadu"/>
    <s v="Chennai"/>
    <n v="1474.5"/>
    <x v="573"/>
    <n v="1366"/>
    <n v="10928"/>
  </r>
  <r>
    <x v="944"/>
    <s v="India"/>
    <s v="Tamilnadu"/>
    <s v="Chennai"/>
    <n v="1476"/>
    <x v="574"/>
    <n v="1368"/>
    <n v="10944"/>
  </r>
  <r>
    <x v="945"/>
    <s v="India"/>
    <s v="Tamilnadu"/>
    <s v="Chennai"/>
    <n v="1515"/>
    <x v="575"/>
    <n v="1404"/>
    <n v="11232"/>
  </r>
  <r>
    <x v="946"/>
    <s v="India"/>
    <s v="Tamilnadu"/>
    <s v="Chennai"/>
    <n v="1549"/>
    <x v="576"/>
    <n v="1435"/>
    <n v="11480"/>
  </r>
  <r>
    <x v="947"/>
    <s v="India"/>
    <s v="Tamilnadu"/>
    <s v="Chennai"/>
    <n v="1555.5"/>
    <x v="577"/>
    <n v="1441"/>
    <n v="11528"/>
  </r>
  <r>
    <x v="948"/>
    <s v="India"/>
    <s v="Tamilnadu"/>
    <s v="Chennai"/>
    <n v="1558.5"/>
    <x v="578"/>
    <n v="1444"/>
    <n v="11552"/>
  </r>
  <r>
    <x v="949"/>
    <s v="India"/>
    <s v="Tamilnadu"/>
    <s v="Chennai"/>
    <n v="1572.5"/>
    <x v="579"/>
    <n v="1457"/>
    <n v="11656"/>
  </r>
  <r>
    <x v="950"/>
    <s v="India"/>
    <s v="Tamilnadu"/>
    <s v="Chennai"/>
    <n v="1561.5"/>
    <x v="580"/>
    <n v="1447"/>
    <n v="11576"/>
  </r>
  <r>
    <x v="951"/>
    <s v="India"/>
    <s v="Tamilnadu"/>
    <s v="Chennai"/>
    <n v="1562"/>
    <x v="581"/>
    <n v="1447"/>
    <n v="11576"/>
  </r>
  <r>
    <x v="952"/>
    <s v="India"/>
    <s v="Tamilnadu"/>
    <s v="Chennai"/>
    <n v="1523"/>
    <x v="582"/>
    <n v="1411"/>
    <n v="11288"/>
  </r>
  <r>
    <x v="953"/>
    <s v="India"/>
    <s v="Tamilnadu"/>
    <s v="Chennai"/>
    <n v="1514.5"/>
    <x v="583"/>
    <n v="1403"/>
    <n v="11224"/>
  </r>
  <r>
    <x v="954"/>
    <s v="India"/>
    <s v="Tamilnadu"/>
    <s v="Chennai"/>
    <n v="1513"/>
    <x v="584"/>
    <n v="1402"/>
    <n v="11216"/>
  </r>
  <r>
    <x v="955"/>
    <s v="India"/>
    <s v="Tamilnadu"/>
    <s v="Chennai"/>
    <n v="1521"/>
    <x v="585"/>
    <n v="1409"/>
    <n v="11272"/>
  </r>
  <r>
    <x v="956"/>
    <s v="India"/>
    <s v="Tamilnadu"/>
    <s v="Chennai"/>
    <n v="1546"/>
    <x v="586"/>
    <n v="1433"/>
    <n v="11464"/>
  </r>
  <r>
    <x v="957"/>
    <s v="India"/>
    <s v="Tamilnadu"/>
    <s v="Chennai"/>
    <n v="1515"/>
    <x v="575"/>
    <n v="1404"/>
    <n v="11232"/>
  </r>
  <r>
    <x v="958"/>
    <s v="India"/>
    <s v="Tamilnadu"/>
    <s v="Chennai"/>
    <n v="1504.5"/>
    <x v="587"/>
    <n v="1394"/>
    <n v="11152"/>
  </r>
  <r>
    <x v="959"/>
    <s v="India"/>
    <s v="Tamilnadu"/>
    <s v="Chennai"/>
    <n v="1503.5"/>
    <x v="588"/>
    <n v="1393"/>
    <n v="11144"/>
  </r>
  <r>
    <x v="960"/>
    <s v="India"/>
    <s v="Tamilnadu"/>
    <s v="Chennai"/>
    <n v="1527.5"/>
    <x v="589"/>
    <n v="1415"/>
    <n v="11320"/>
  </r>
  <r>
    <x v="961"/>
    <s v="India"/>
    <s v="Tamilnadu"/>
    <s v="Chennai"/>
    <n v="1524.5"/>
    <x v="590"/>
    <n v="1413"/>
    <n v="11304"/>
  </r>
  <r>
    <x v="962"/>
    <s v="India"/>
    <s v="Tamilnadu"/>
    <s v="Chennai"/>
    <n v="1524.5"/>
    <x v="590"/>
    <n v="1428"/>
    <n v="11424"/>
  </r>
  <r>
    <x v="963"/>
    <s v="India"/>
    <s v="Tamilnadu"/>
    <s v="Chennai"/>
    <n v="1505"/>
    <x v="591"/>
    <n v="1410"/>
    <n v="11280"/>
  </r>
  <r>
    <x v="964"/>
    <s v="India"/>
    <s v="Tamilnadu"/>
    <s v="Chennai"/>
    <n v="1500"/>
    <x v="592"/>
    <n v="1405"/>
    <n v="11240"/>
  </r>
  <r>
    <x v="965"/>
    <s v="India"/>
    <s v="Tamilnadu"/>
    <s v="Chennai"/>
    <n v="1509"/>
    <x v="593"/>
    <n v="1413"/>
    <n v="11304"/>
  </r>
  <r>
    <x v="966"/>
    <s v="India"/>
    <s v="Tamilnadu"/>
    <s v="Chennai"/>
    <n v="1518"/>
    <x v="594"/>
    <n v="1422"/>
    <n v="11376"/>
  </r>
  <r>
    <x v="967"/>
    <s v="India"/>
    <s v="Tamilnadu"/>
    <s v="Chennai"/>
    <n v="1524.5"/>
    <x v="590"/>
    <n v="1428"/>
    <n v="11424"/>
  </r>
  <r>
    <x v="968"/>
    <s v="India"/>
    <s v="Tamilnadu"/>
    <s v="Chennai"/>
    <n v="1521"/>
    <x v="585"/>
    <n v="1425"/>
    <n v="11400"/>
  </r>
  <r>
    <x v="969"/>
    <s v="India"/>
    <s v="Tamilnadu"/>
    <s v="Chennai"/>
    <n v="1511.5"/>
    <x v="595"/>
    <n v="1416"/>
    <n v="11328"/>
  </r>
  <r>
    <x v="970"/>
    <s v="India"/>
    <s v="Tamilnadu"/>
    <s v="Chennai"/>
    <n v="1504"/>
    <x v="596"/>
    <n v="1409"/>
    <n v="11272"/>
  </r>
  <r>
    <x v="971"/>
    <s v="India"/>
    <s v="Tamilnadu"/>
    <s v="Chennai"/>
    <n v="1515"/>
    <x v="575"/>
    <n v="1419"/>
    <n v="11352"/>
  </r>
  <r>
    <x v="972"/>
    <s v="India"/>
    <s v="Tamilnadu"/>
    <s v="Chennai"/>
    <n v="1538.5"/>
    <x v="597"/>
    <n v="1441"/>
    <n v="11528"/>
  </r>
  <r>
    <x v="973"/>
    <s v="India"/>
    <s v="Tamilnadu"/>
    <s v="Chennai"/>
    <n v="1532.5"/>
    <x v="598"/>
    <n v="1435"/>
    <n v="11480"/>
  </r>
  <r>
    <x v="974"/>
    <s v="India"/>
    <s v="Tamilnadu"/>
    <s v="Chennai"/>
    <n v="1533.5"/>
    <x v="599"/>
    <n v="1436"/>
    <n v="11488"/>
  </r>
  <r>
    <x v="975"/>
    <s v="India"/>
    <s v="Tamilnadu"/>
    <s v="Chennai"/>
    <n v="1515.5"/>
    <x v="600"/>
    <n v="1419"/>
    <n v="11352"/>
  </r>
  <r>
    <x v="976"/>
    <s v="India"/>
    <s v="Tamilnadu"/>
    <s v="Chennai"/>
    <n v="1511.5"/>
    <x v="595"/>
    <n v="1416"/>
    <n v="11328"/>
  </r>
  <r>
    <x v="977"/>
    <s v="India"/>
    <s v="Tamilnadu"/>
    <s v="Chennai"/>
    <n v="1521"/>
    <x v="585"/>
    <n v="1425"/>
    <n v="11400"/>
  </r>
  <r>
    <x v="978"/>
    <s v="India"/>
    <s v="Tamilnadu"/>
    <s v="Chennai"/>
    <n v="1514.5"/>
    <x v="583"/>
    <n v="1418"/>
    <n v="11344"/>
  </r>
  <r>
    <x v="979"/>
    <s v="India"/>
    <s v="Tamilnadu"/>
    <s v="Chennai"/>
    <n v="1520"/>
    <x v="601"/>
    <n v="1424"/>
    <n v="11392"/>
  </r>
  <r>
    <x v="980"/>
    <s v="India"/>
    <s v="Tamilnadu"/>
    <s v="Chennai"/>
    <n v="1514"/>
    <x v="602"/>
    <n v="1418"/>
    <n v="11344"/>
  </r>
  <r>
    <x v="981"/>
    <s v="India"/>
    <s v="Tamilnadu"/>
    <s v="Chennai"/>
    <n v="1516"/>
    <x v="603"/>
    <n v="1420"/>
    <n v="11360"/>
  </r>
  <r>
    <x v="982"/>
    <s v="India"/>
    <s v="Tamilnadu"/>
    <s v="Chennai"/>
    <n v="1503.5"/>
    <x v="588"/>
    <n v="1408"/>
    <n v="11264"/>
  </r>
  <r>
    <x v="983"/>
    <s v="India"/>
    <s v="Tamilnadu"/>
    <s v="Chennai"/>
    <n v="1477"/>
    <x v="604"/>
    <n v="1383"/>
    <n v="11064"/>
  </r>
  <r>
    <x v="984"/>
    <s v="India"/>
    <s v="Tamilnadu"/>
    <s v="Chennai"/>
    <n v="1463.5"/>
    <x v="605"/>
    <n v="1371"/>
    <n v="10968"/>
  </r>
  <r>
    <x v="985"/>
    <s v="India"/>
    <s v="Tamilnadu"/>
    <s v="Chennai"/>
    <n v="1431.5"/>
    <x v="606"/>
    <n v="1341"/>
    <n v="10728"/>
  </r>
  <r>
    <x v="986"/>
    <s v="India"/>
    <s v="Tamilnadu"/>
    <s v="Chennai"/>
    <n v="1451.5"/>
    <x v="607"/>
    <n v="1359"/>
    <n v="10872"/>
  </r>
  <r>
    <x v="987"/>
    <s v="India"/>
    <s v="Tamilnadu"/>
    <s v="Chennai"/>
    <n v="1437.5"/>
    <x v="608"/>
    <n v="1346"/>
    <n v="10768"/>
  </r>
  <r>
    <x v="988"/>
    <s v="India"/>
    <s v="Tamilnadu"/>
    <s v="Chennai"/>
    <n v="1433.5"/>
    <x v="609"/>
    <n v="1343"/>
    <n v="10744"/>
  </r>
  <r>
    <x v="989"/>
    <s v="India"/>
    <s v="Tamilnadu"/>
    <s v="Chennai"/>
    <n v="1435"/>
    <x v="610"/>
    <n v="1344"/>
    <n v="10752"/>
  </r>
  <r>
    <x v="990"/>
    <s v="India"/>
    <s v="Tamilnadu"/>
    <s v="Chennai"/>
    <n v="1439.5"/>
    <x v="570"/>
    <n v="1348"/>
    <n v="10784"/>
  </r>
  <r>
    <x v="991"/>
    <s v="India"/>
    <s v="Tamilnadu"/>
    <s v="Chennai"/>
    <n v="1445"/>
    <x v="611"/>
    <n v="1353"/>
    <n v="10824"/>
  </r>
  <r>
    <x v="992"/>
    <s v="India"/>
    <s v="Tamilnadu"/>
    <s v="Chennai"/>
    <n v="1441.5"/>
    <x v="612"/>
    <n v="1350"/>
    <n v="10800"/>
  </r>
  <r>
    <x v="993"/>
    <s v="India"/>
    <s v="Tamilnadu"/>
    <s v="Chennai"/>
    <n v="1439.5"/>
    <x v="570"/>
    <n v="1348"/>
    <n v="10784"/>
  </r>
  <r>
    <x v="994"/>
    <s v="India"/>
    <s v="Tamilnadu"/>
    <s v="Chennai"/>
    <n v="1414"/>
    <x v="613"/>
    <n v="1310"/>
    <n v="10480"/>
  </r>
  <r>
    <x v="995"/>
    <s v="India"/>
    <s v="Tamilnadu"/>
    <s v="Chennai"/>
    <n v="1413"/>
    <x v="614"/>
    <n v="1309"/>
    <n v="10472"/>
  </r>
  <r>
    <x v="996"/>
    <s v="India"/>
    <s v="Tamilnadu"/>
    <s v="Chennai"/>
    <n v="1420"/>
    <x v="568"/>
    <n v="1316"/>
    <n v="10528"/>
  </r>
  <r>
    <x v="997"/>
    <s v="India"/>
    <s v="Tamilnadu"/>
    <s v="Chennai"/>
    <n v="1454.5"/>
    <x v="615"/>
    <n v="1348"/>
    <n v="10784"/>
  </r>
  <r>
    <x v="998"/>
    <s v="India"/>
    <s v="Tamilnadu"/>
    <s v="Chennai"/>
    <n v="1448.5"/>
    <x v="616"/>
    <n v="1342"/>
    <n v="10736"/>
  </r>
  <r>
    <x v="999"/>
    <s v="India"/>
    <s v="Tamilnadu"/>
    <s v="Chennai"/>
    <n v="1474.5"/>
    <x v="573"/>
    <n v="1366"/>
    <n v="10928"/>
  </r>
  <r>
    <x v="1000"/>
    <s v="India"/>
    <s v="Tamilnadu"/>
    <s v="Chennai"/>
    <n v="1476.5"/>
    <x v="617"/>
    <n v="1368"/>
    <n v="10944"/>
  </r>
  <r>
    <x v="1001"/>
    <s v="India"/>
    <s v="Tamilnadu"/>
    <s v="Chennai"/>
    <n v="1478.5"/>
    <x v="618"/>
    <n v="1378"/>
    <n v="11024"/>
  </r>
  <r>
    <x v="1002"/>
    <s v="India"/>
    <s v="Tamilnadu"/>
    <s v="Chennai"/>
    <n v="1472.5"/>
    <x v="619"/>
    <n v="1364"/>
    <n v="10912"/>
  </r>
  <r>
    <x v="1003"/>
    <s v="India"/>
    <s v="Tamilnadu"/>
    <s v="Chennai"/>
    <n v="1460"/>
    <x v="620"/>
    <n v="1353"/>
    <n v="10824"/>
  </r>
  <r>
    <x v="1004"/>
    <s v="India"/>
    <s v="Tamilnadu"/>
    <s v="Chennai"/>
    <n v="1458.5"/>
    <x v="621"/>
    <n v="1351"/>
    <n v="10808"/>
  </r>
  <r>
    <x v="1005"/>
    <s v="India"/>
    <s v="Tamilnadu"/>
    <s v="Chennai"/>
    <n v="1444.5"/>
    <x v="622"/>
    <n v="1338"/>
    <n v="10704"/>
  </r>
  <r>
    <x v="1006"/>
    <s v="India"/>
    <s v="Tamilnadu"/>
    <s v="Chennai"/>
    <n v="1442.5"/>
    <x v="623"/>
    <n v="1337"/>
    <n v="10696"/>
  </r>
  <r>
    <x v="1007"/>
    <s v="India"/>
    <s v="Tamilnadu"/>
    <s v="Chennai"/>
    <n v="1450.5"/>
    <x v="624"/>
    <n v="1344"/>
    <n v="10752"/>
  </r>
  <r>
    <x v="1008"/>
    <s v="India"/>
    <s v="Tamilnadu"/>
    <s v="Chennai"/>
    <n v="1455.5"/>
    <x v="625"/>
    <n v="1349"/>
    <n v="10792"/>
  </r>
  <r>
    <x v="1009"/>
    <s v="India"/>
    <s v="Tamilnadu"/>
    <s v="Chennai"/>
    <n v="1462"/>
    <x v="626"/>
    <n v="1355"/>
    <n v="10840"/>
  </r>
  <r>
    <x v="1010"/>
    <s v="India"/>
    <s v="Tamilnadu"/>
    <s v="Chennai"/>
    <n v="1470"/>
    <x v="627"/>
    <n v="1362"/>
    <n v="10896"/>
  </r>
  <r>
    <x v="1011"/>
    <s v="India"/>
    <s v="Tamilnadu"/>
    <s v="Chennai"/>
    <n v="1467"/>
    <x v="628"/>
    <n v="1359"/>
    <n v="10872"/>
  </r>
  <r>
    <x v="1012"/>
    <s v="India"/>
    <s v="Tamilnadu"/>
    <s v="Chennai"/>
    <n v="1467"/>
    <x v="628"/>
    <n v="1359"/>
    <n v="10872"/>
  </r>
  <r>
    <x v="1013"/>
    <s v="India"/>
    <s v="Tamilnadu"/>
    <s v="Chennai"/>
    <n v="1470.5"/>
    <x v="629"/>
    <n v="1363"/>
    <n v="10904"/>
  </r>
  <r>
    <x v="1014"/>
    <s v="India"/>
    <s v="Tamilnadu"/>
    <s v="Chennai"/>
    <n v="1492"/>
    <x v="630"/>
    <n v="1382"/>
    <n v="11056"/>
  </r>
  <r>
    <x v="1015"/>
    <s v="India"/>
    <s v="Tamilnadu"/>
    <s v="Chennai"/>
    <n v="1488.5"/>
    <x v="631"/>
    <n v="1379"/>
    <n v="11032"/>
  </r>
  <r>
    <x v="1016"/>
    <s v="India"/>
    <s v="Tamilnadu"/>
    <s v="Chennai"/>
    <n v="1490.5"/>
    <x v="632"/>
    <n v="1381"/>
    <n v="11048"/>
  </r>
  <r>
    <x v="1017"/>
    <s v="India"/>
    <s v="Tamilnadu"/>
    <s v="Chennai"/>
    <n v="1450"/>
    <x v="633"/>
    <n v="1344"/>
    <n v="10752"/>
  </r>
  <r>
    <x v="1018"/>
    <s v="India"/>
    <s v="Tamilnadu"/>
    <s v="Chennai"/>
    <n v="1432.5"/>
    <x v="634"/>
    <n v="1327"/>
    <n v="10616"/>
  </r>
  <r>
    <x v="1019"/>
    <s v="India"/>
    <s v="Tamilnadu"/>
    <s v="Chennai"/>
    <n v="1438.5"/>
    <x v="635"/>
    <n v="1333"/>
    <n v="10664"/>
  </r>
  <r>
    <x v="1020"/>
    <s v="India"/>
    <s v="Tamilnadu"/>
    <s v="Chennai"/>
    <n v="1450.5"/>
    <x v="624"/>
    <n v="1344"/>
    <n v="10752"/>
  </r>
  <r>
    <x v="1021"/>
    <s v="India"/>
    <s v="Tamilnadu"/>
    <s v="Chennai"/>
    <n v="1457"/>
    <x v="636"/>
    <n v="1350"/>
    <n v="10800"/>
  </r>
  <r>
    <x v="1022"/>
    <s v="India"/>
    <s v="Tamilnadu"/>
    <s v="Chennai"/>
    <n v="1461.5"/>
    <x v="637"/>
    <n v="1354"/>
    <n v="10832"/>
  </r>
  <r>
    <x v="1023"/>
    <s v="India"/>
    <s v="Tamilnadu"/>
    <s v="Chennai"/>
    <n v="1464.5"/>
    <x v="638"/>
    <n v="1357"/>
    <n v="10856"/>
  </r>
  <r>
    <x v="1024"/>
    <s v="India"/>
    <s v="Tamilnadu"/>
    <s v="Chennai"/>
    <n v="1469.5"/>
    <x v="639"/>
    <n v="1362"/>
    <n v="10896"/>
  </r>
  <r>
    <x v="1025"/>
    <s v="India"/>
    <s v="Tamilnadu"/>
    <s v="Chennai"/>
    <n v="1469.5"/>
    <x v="639"/>
    <n v="1362"/>
    <n v="10896"/>
  </r>
  <r>
    <x v="1026"/>
    <s v="India"/>
    <s v="Tamilnadu"/>
    <s v="Chennai"/>
    <n v="1470.5"/>
    <x v="629"/>
    <n v="1363"/>
    <n v="10904"/>
  </r>
  <r>
    <x v="1027"/>
    <s v="India"/>
    <s v="Tamilnadu"/>
    <s v="Chennai"/>
    <n v="1486"/>
    <x v="640"/>
    <n v="1377"/>
    <n v="11016"/>
  </r>
  <r>
    <x v="1028"/>
    <s v="India"/>
    <s v="Tamilnadu"/>
    <s v="Chennai"/>
    <n v="1495.5"/>
    <x v="641"/>
    <n v="1386"/>
    <n v="11088"/>
  </r>
  <r>
    <x v="1029"/>
    <s v="India"/>
    <s v="Tamilnadu"/>
    <s v="Chennai"/>
    <n v="1502"/>
    <x v="642"/>
    <n v="1392"/>
    <n v="11136"/>
  </r>
  <r>
    <x v="1030"/>
    <s v="India"/>
    <s v="Tamilnadu"/>
    <s v="Chennai"/>
    <n v="1488"/>
    <x v="643"/>
    <n v="1379"/>
    <n v="11032"/>
  </r>
  <r>
    <x v="1031"/>
    <s v="India"/>
    <s v="Tamilnadu"/>
    <s v="Chennai"/>
    <n v="1495.5"/>
    <x v="641"/>
    <n v="1386"/>
    <n v="11088"/>
  </r>
  <r>
    <x v="1032"/>
    <s v="India"/>
    <s v="Tamilnadu"/>
    <s v="Chennai"/>
    <n v="1484.5"/>
    <x v="644"/>
    <n v="1376"/>
    <n v="11008"/>
  </r>
  <r>
    <x v="1033"/>
    <s v="India"/>
    <s v="Tamilnadu"/>
    <s v="Chennai"/>
    <n v="1494"/>
    <x v="645"/>
    <n v="1384"/>
    <n v="11072"/>
  </r>
  <r>
    <x v="1034"/>
    <s v="India"/>
    <s v="Tamilnadu"/>
    <s v="Chennai"/>
    <n v="1469.5"/>
    <x v="639"/>
    <n v="1362"/>
    <n v="10896"/>
  </r>
  <r>
    <x v="1035"/>
    <s v="India"/>
    <s v="Tamilnadu"/>
    <s v="Chennai"/>
    <n v="1471"/>
    <x v="646"/>
    <n v="1363"/>
    <n v="10904"/>
  </r>
  <r>
    <x v="1036"/>
    <s v="India"/>
    <s v="Tamilnadu"/>
    <s v="Chennai"/>
    <n v="1469.5"/>
    <x v="639"/>
    <n v="1362"/>
    <n v="10896"/>
  </r>
  <r>
    <x v="1037"/>
    <s v="India"/>
    <s v="Tamilnadu"/>
    <s v="Chennai"/>
    <n v="1474.5"/>
    <x v="573"/>
    <n v="1366"/>
    <n v="10928"/>
  </r>
  <r>
    <x v="1038"/>
    <s v="India"/>
    <s v="Tamilnadu"/>
    <s v="Chennai"/>
    <n v="1471.5"/>
    <x v="647"/>
    <n v="1363"/>
    <n v="10904"/>
  </r>
  <r>
    <x v="1039"/>
    <s v="India"/>
    <s v="Tamilnadu"/>
    <s v="Chennai"/>
    <n v="1467.5"/>
    <x v="648"/>
    <n v="1360"/>
    <n v="10880"/>
  </r>
  <r>
    <x v="1040"/>
    <s v="India"/>
    <s v="Tamilnadu"/>
    <s v="Chennai"/>
    <n v="1456.5"/>
    <x v="649"/>
    <n v="1350"/>
    <n v="10800"/>
  </r>
  <r>
    <x v="1041"/>
    <s v="India"/>
    <s v="Tamilnadu"/>
    <s v="Chennai"/>
    <n v="1453.5"/>
    <x v="650"/>
    <n v="1347"/>
    <n v="10776"/>
  </r>
  <r>
    <x v="1042"/>
    <s v="India"/>
    <s v="Tamilnadu"/>
    <s v="Chennai"/>
    <n v="1451.5"/>
    <x v="607"/>
    <n v="1345"/>
    <n v="10760"/>
  </r>
  <r>
    <x v="1043"/>
    <s v="India"/>
    <s v="Tamilnadu"/>
    <s v="Chennai"/>
    <n v="1453.5"/>
    <x v="650"/>
    <n v="1347"/>
    <n v="10776"/>
  </r>
  <r>
    <x v="1044"/>
    <s v="India"/>
    <s v="Tamilnadu"/>
    <s v="Chennai"/>
    <n v="1465"/>
    <x v="651"/>
    <n v="1357"/>
    <n v="10856"/>
  </r>
  <r>
    <x v="1045"/>
    <s v="India"/>
    <s v="Tamilnadu"/>
    <s v="Chennai"/>
    <n v="1460.5"/>
    <x v="652"/>
    <n v="1353"/>
    <n v="10824"/>
  </r>
  <r>
    <x v="1046"/>
    <s v="India"/>
    <s v="Tamilnadu"/>
    <s v="Chennai"/>
    <n v="1460"/>
    <x v="620"/>
    <n v="1353"/>
    <n v="10824"/>
  </r>
  <r>
    <x v="1047"/>
    <s v="India"/>
    <s v="Tamilnadu"/>
    <s v="Chennai"/>
    <n v="1461.5"/>
    <x v="637"/>
    <n v="1354"/>
    <n v="10832"/>
  </r>
  <r>
    <x v="1048"/>
    <s v="India"/>
    <s v="Tamilnadu"/>
    <s v="Chennai"/>
    <n v="1453"/>
    <x v="653"/>
    <n v="1346"/>
    <n v="10768"/>
  </r>
  <r>
    <x v="1049"/>
    <s v="India"/>
    <s v="Tamilnadu"/>
    <s v="Chennai"/>
    <n v="1459"/>
    <x v="654"/>
    <n v="1352"/>
    <n v="10816"/>
  </r>
  <r>
    <x v="1050"/>
    <s v="India"/>
    <s v="Tamilnadu"/>
    <s v="Chennai"/>
    <n v="1469.5"/>
    <x v="639"/>
    <n v="1362"/>
    <n v="10896"/>
  </r>
  <r>
    <x v="1051"/>
    <s v="India"/>
    <s v="Tamilnadu"/>
    <s v="Chennai"/>
    <n v="1477.5"/>
    <x v="571"/>
    <n v="1369"/>
    <n v="10952"/>
  </r>
  <r>
    <x v="1052"/>
    <s v="India"/>
    <s v="Tamilnadu"/>
    <s v="Chennai"/>
    <n v="1471.5"/>
    <x v="647"/>
    <n v="1363"/>
    <n v="10904"/>
  </r>
  <r>
    <x v="1053"/>
    <s v="India"/>
    <s v="Tamilnadu"/>
    <s v="Chennai"/>
    <n v="1467.5"/>
    <x v="648"/>
    <n v="1360"/>
    <n v="10880"/>
  </r>
  <r>
    <x v="1054"/>
    <s v="India"/>
    <s v="Tamilnadu"/>
    <s v="Chennai"/>
    <n v="1466.5"/>
    <x v="655"/>
    <n v="1359"/>
    <n v="10872"/>
  </r>
  <r>
    <x v="1055"/>
    <s v="India"/>
    <s v="Tamilnadu"/>
    <s v="Chennai"/>
    <n v="1450.5"/>
    <x v="624"/>
    <n v="1344"/>
    <n v="10752"/>
  </r>
  <r>
    <x v="1056"/>
    <s v="India"/>
    <s v="Tamilnadu"/>
    <s v="Chennai"/>
    <n v="1454.5"/>
    <x v="615"/>
    <n v="1348"/>
    <n v="10784"/>
  </r>
  <r>
    <x v="1057"/>
    <s v="India"/>
    <s v="Tamilnadu"/>
    <s v="Chennai"/>
    <n v="1452.5"/>
    <x v="656"/>
    <n v="1346"/>
    <n v="10768"/>
  </r>
  <r>
    <x v="1058"/>
    <s v="India"/>
    <s v="Tamilnadu"/>
    <s v="Chennai"/>
    <n v="1452.5"/>
    <x v="656"/>
    <n v="1346"/>
    <n v="10768"/>
  </r>
  <r>
    <x v="1059"/>
    <s v="India"/>
    <s v="Tamilnadu"/>
    <s v="Chennai"/>
    <n v="1460.5"/>
    <x v="652"/>
    <n v="1353"/>
    <n v="10824"/>
  </r>
  <r>
    <x v="1060"/>
    <s v="India"/>
    <s v="Tamilnadu"/>
    <s v="Chennai"/>
    <n v="1460.5"/>
    <x v="652"/>
    <n v="1353"/>
    <n v="10824"/>
  </r>
  <r>
    <x v="1061"/>
    <s v="India"/>
    <s v="Tamilnadu"/>
    <s v="Chennai"/>
    <n v="1467"/>
    <x v="628"/>
    <n v="1359"/>
    <n v="10872"/>
  </r>
  <r>
    <x v="1062"/>
    <s v="India"/>
    <s v="Tamilnadu"/>
    <s v="Chennai"/>
    <n v="1459.5"/>
    <x v="657"/>
    <n v="1352"/>
    <n v="10816"/>
  </r>
  <r>
    <x v="1063"/>
    <s v="India"/>
    <s v="Tamilnadu"/>
    <s v="Chennai"/>
    <n v="1451.5"/>
    <x v="607"/>
    <n v="1345"/>
    <n v="10760"/>
  </r>
  <r>
    <x v="1064"/>
    <s v="India"/>
    <s v="Tamilnadu"/>
    <s v="Chennai"/>
    <n v="1459"/>
    <x v="654"/>
    <n v="1352"/>
    <n v="10816"/>
  </r>
  <r>
    <x v="1065"/>
    <s v="India"/>
    <s v="Tamilnadu"/>
    <s v="Chennai"/>
    <n v="1463.5"/>
    <x v="605"/>
    <n v="1356"/>
    <n v="10848"/>
  </r>
  <r>
    <x v="1066"/>
    <s v="India"/>
    <s v="Tamilnadu"/>
    <s v="Chennai"/>
    <n v="1468.5"/>
    <x v="658"/>
    <n v="1361"/>
    <n v="10888"/>
  </r>
  <r>
    <x v="1067"/>
    <s v="India"/>
    <s v="Tamilnadu"/>
    <s v="Chennai"/>
    <n v="1478"/>
    <x v="659"/>
    <n v="1370"/>
    <n v="10960"/>
  </r>
  <r>
    <x v="1068"/>
    <s v="India"/>
    <s v="Tamilnadu"/>
    <s v="Chennai"/>
    <n v="1483"/>
    <x v="660"/>
    <n v="1374"/>
    <n v="10992"/>
  </r>
  <r>
    <x v="1069"/>
    <s v="India"/>
    <s v="Tamilnadu"/>
    <s v="Chennai"/>
    <n v="1484"/>
    <x v="661"/>
    <n v="1375"/>
    <n v="11000"/>
  </r>
  <r>
    <x v="1070"/>
    <s v="India"/>
    <s v="Tamilnadu"/>
    <s v="Chennai"/>
    <n v="1485"/>
    <x v="662"/>
    <n v="1376"/>
    <n v="11008"/>
  </r>
  <r>
    <x v="1071"/>
    <s v="India"/>
    <s v="Tamilnadu"/>
    <s v="Chennai"/>
    <n v="1495"/>
    <x v="663"/>
    <n v="1385"/>
    <n v="11080"/>
  </r>
  <r>
    <x v="1072"/>
    <s v="India"/>
    <s v="Tamilnadu"/>
    <s v="Chennai"/>
    <n v="1495.5"/>
    <x v="641"/>
    <n v="1386"/>
    <n v="11088"/>
  </r>
  <r>
    <x v="1073"/>
    <s v="India"/>
    <s v="Tamilnadu"/>
    <s v="Chennai"/>
    <n v="1497.5"/>
    <x v="664"/>
    <n v="1388"/>
    <n v="11104"/>
  </r>
  <r>
    <x v="1074"/>
    <s v="India"/>
    <s v="Tamilnadu"/>
    <s v="Chennai"/>
    <n v="1510.5"/>
    <x v="665"/>
    <n v="1400"/>
    <n v="11200"/>
  </r>
  <r>
    <x v="1075"/>
    <s v="India"/>
    <s v="Tamilnadu"/>
    <s v="Chennai"/>
    <n v="1503"/>
    <x v="666"/>
    <n v="1393"/>
    <n v="11144"/>
  </r>
  <r>
    <x v="1076"/>
    <s v="India"/>
    <s v="Tamilnadu"/>
    <s v="Chennai"/>
    <n v="1502"/>
    <x v="642"/>
    <n v="1392"/>
    <n v="11136"/>
  </r>
  <r>
    <x v="1077"/>
    <s v="India"/>
    <s v="Tamilnadu"/>
    <s v="Chennai"/>
    <n v="1507"/>
    <x v="667"/>
    <n v="1396"/>
    <n v="11168"/>
  </r>
  <r>
    <x v="1078"/>
    <s v="India"/>
    <s v="Tamilnadu"/>
    <s v="Chennai"/>
    <n v="1505"/>
    <x v="591"/>
    <n v="1395"/>
    <n v="11160"/>
  </r>
  <r>
    <x v="1079"/>
    <s v="India"/>
    <s v="Tamilnadu"/>
    <s v="Chennai"/>
    <n v="1479"/>
    <x v="668"/>
    <n v="1370"/>
    <n v="10960"/>
  </r>
  <r>
    <x v="1080"/>
    <s v="India"/>
    <s v="Tamilnadu"/>
    <s v="Chennai"/>
    <n v="1477.5"/>
    <x v="571"/>
    <n v="1369"/>
    <n v="10952"/>
  </r>
  <r>
    <x v="1081"/>
    <s v="India"/>
    <s v="Tamilnadu"/>
    <s v="Chennai"/>
    <n v="1476.5"/>
    <x v="617"/>
    <n v="1368"/>
    <n v="10944"/>
  </r>
  <r>
    <x v="1082"/>
    <s v="India"/>
    <s v="Tamilnadu"/>
    <s v="Chennai"/>
    <n v="1491"/>
    <x v="669"/>
    <n v="1382"/>
    <n v="11056"/>
  </r>
  <r>
    <x v="1083"/>
    <s v="India"/>
    <s v="Tamilnadu"/>
    <s v="Chennai"/>
    <n v="1490.5"/>
    <x v="632"/>
    <n v="1381"/>
    <n v="11048"/>
  </r>
  <r>
    <x v="1084"/>
    <s v="India"/>
    <s v="Tamilnadu"/>
    <s v="Chennai"/>
    <n v="1487.5"/>
    <x v="670"/>
    <n v="1378"/>
    <n v="11024"/>
  </r>
  <r>
    <x v="1085"/>
    <s v="India"/>
    <s v="Tamilnadu"/>
    <s v="Chennai"/>
    <n v="1499.5"/>
    <x v="671"/>
    <n v="1389"/>
    <n v="11112"/>
  </r>
  <r>
    <x v="1086"/>
    <s v="India"/>
    <s v="Tamilnadu"/>
    <s v="Chennai"/>
    <n v="1499"/>
    <x v="672"/>
    <n v="1389"/>
    <n v="11112"/>
  </r>
  <r>
    <x v="1087"/>
    <s v="India"/>
    <s v="Tamilnadu"/>
    <s v="Chennai"/>
    <n v="1499.5"/>
    <x v="671"/>
    <n v="1389"/>
    <n v="11112"/>
  </r>
  <r>
    <x v="1088"/>
    <s v="India"/>
    <s v="Tamilnadu"/>
    <s v="Chennai"/>
    <n v="1495"/>
    <x v="663"/>
    <n v="1385"/>
    <n v="11080"/>
  </r>
  <r>
    <x v="1089"/>
    <s v="India"/>
    <s v="Tamilnadu"/>
    <s v="Chennai"/>
    <n v="1490.5"/>
    <x v="632"/>
    <n v="1381"/>
    <n v="11048"/>
  </r>
  <r>
    <x v="1090"/>
    <s v="India"/>
    <s v="Tamilnadu"/>
    <s v="Chennai"/>
    <n v="1484"/>
    <x v="661"/>
    <n v="1375"/>
    <n v="11000"/>
  </r>
  <r>
    <x v="1091"/>
    <s v="India"/>
    <s v="Tamilnadu"/>
    <s v="Chennai"/>
    <n v="1489.5"/>
    <x v="673"/>
    <n v="1380"/>
    <n v="11040"/>
  </r>
  <r>
    <x v="1092"/>
    <s v="India"/>
    <s v="Tamilnadu"/>
    <s v="Chennai"/>
    <n v="1497"/>
    <x v="674"/>
    <n v="1387"/>
    <n v="11096"/>
  </r>
  <r>
    <x v="1093"/>
    <s v="India"/>
    <s v="Tamilnadu"/>
    <s v="Chennai"/>
    <n v="1507"/>
    <x v="667"/>
    <n v="1396"/>
    <n v="11168"/>
  </r>
  <r>
    <x v="1094"/>
    <s v="India"/>
    <s v="Tamilnadu"/>
    <s v="Chennai"/>
    <n v="1495"/>
    <x v="663"/>
    <n v="1385"/>
    <n v="11080"/>
  </r>
  <r>
    <x v="1095"/>
    <s v="India"/>
    <s v="Tamilnadu"/>
    <s v="Chennai"/>
    <n v="1496"/>
    <x v="675"/>
    <n v="1386"/>
    <n v="11088"/>
  </r>
  <r>
    <x v="1096"/>
    <s v="India"/>
    <s v="Tamilnadu"/>
    <s v="Chennai"/>
    <n v="1496"/>
    <x v="675"/>
    <n v="1386"/>
    <n v="11088"/>
  </r>
  <r>
    <x v="1097"/>
    <s v="India"/>
    <s v="Tamilnadu"/>
    <s v="Chennai"/>
    <n v="1501"/>
    <x v="676"/>
    <n v="1391"/>
    <n v="11128"/>
  </r>
  <r>
    <x v="1098"/>
    <s v="India"/>
    <s v="Tamilnadu"/>
    <s v="Chennai"/>
    <n v="1498"/>
    <x v="677"/>
    <n v="1388"/>
    <n v="11104"/>
  </r>
  <r>
    <x v="1099"/>
    <s v="India"/>
    <s v="Tamilnadu"/>
    <s v="Chennai"/>
    <n v="1509.5"/>
    <x v="678"/>
    <n v="1399"/>
    <n v="11192"/>
  </r>
  <r>
    <x v="1100"/>
    <s v="India"/>
    <s v="Tamilnadu"/>
    <s v="Chennai"/>
    <n v="1510"/>
    <x v="679"/>
    <n v="1399"/>
    <n v="11192"/>
  </r>
  <r>
    <x v="1101"/>
    <s v="India"/>
    <s v="Tamilnadu"/>
    <s v="Chennai"/>
    <n v="1508"/>
    <x v="680"/>
    <n v="1397"/>
    <n v="11176"/>
  </r>
  <r>
    <x v="1102"/>
    <s v="India"/>
    <s v="Tamilnadu"/>
    <s v="Chennai"/>
    <n v="1513.5"/>
    <x v="681"/>
    <n v="1402"/>
    <n v="11216"/>
  </r>
  <r>
    <x v="1103"/>
    <s v="India"/>
    <s v="Tamilnadu"/>
    <s v="Chennai"/>
    <n v="1510"/>
    <x v="679"/>
    <n v="1399"/>
    <n v="11192"/>
  </r>
  <r>
    <x v="1104"/>
    <s v="India"/>
    <s v="Tamilnadu"/>
    <s v="Chennai"/>
    <n v="1516"/>
    <x v="603"/>
    <n v="1405"/>
    <n v="11240"/>
  </r>
  <r>
    <x v="1105"/>
    <s v="India"/>
    <s v="Tamilnadu"/>
    <s v="Chennai"/>
    <n v="1520"/>
    <x v="601"/>
    <n v="1408"/>
    <n v="11264"/>
  </r>
  <r>
    <x v="1106"/>
    <s v="India"/>
    <s v="Tamilnadu"/>
    <s v="Chennai"/>
    <n v="1522"/>
    <x v="682"/>
    <n v="1410"/>
    <n v="11280"/>
  </r>
  <r>
    <x v="1107"/>
    <s v="India"/>
    <s v="Tamilnadu"/>
    <s v="Chennai"/>
    <n v="1521"/>
    <x v="585"/>
    <n v="1409"/>
    <n v="11272"/>
  </r>
  <r>
    <x v="1108"/>
    <s v="India"/>
    <s v="Tamilnadu"/>
    <s v="Chennai"/>
    <n v="1528.5"/>
    <x v="683"/>
    <n v="1416"/>
    <n v="11328"/>
  </r>
  <r>
    <x v="1109"/>
    <s v="India"/>
    <s v="Tamilnadu"/>
    <s v="Chennai"/>
    <n v="1566"/>
    <x v="684"/>
    <n v="1451"/>
    <n v="11608"/>
  </r>
  <r>
    <x v="1110"/>
    <s v="India"/>
    <s v="Tamilnadu"/>
    <s v="Chennai"/>
    <n v="1577.5"/>
    <x v="685"/>
    <n v="1462"/>
    <n v="11696"/>
  </r>
  <r>
    <x v="1111"/>
    <s v="India"/>
    <s v="Tamilnadu"/>
    <s v="Chennai"/>
    <n v="1580.5"/>
    <x v="686"/>
    <n v="1464"/>
    <n v="11712"/>
  </r>
  <r>
    <x v="1112"/>
    <s v="India"/>
    <s v="Tamilnadu"/>
    <s v="Chennai"/>
    <n v="1593"/>
    <x v="687"/>
    <n v="1476"/>
    <n v="11808"/>
  </r>
  <r>
    <x v="1113"/>
    <s v="India"/>
    <s v="Tamilnadu"/>
    <s v="Chennai"/>
    <n v="1579"/>
    <x v="688"/>
    <n v="1463"/>
    <n v="11704"/>
  </r>
  <r>
    <x v="1114"/>
    <s v="India"/>
    <s v="Tamilnadu"/>
    <s v="Chennai"/>
    <n v="1570.5"/>
    <x v="689"/>
    <n v="1455"/>
    <n v="11640"/>
  </r>
  <r>
    <x v="1115"/>
    <s v="India"/>
    <s v="Tamilnadu"/>
    <s v="Chennai"/>
    <n v="1583"/>
    <x v="690"/>
    <n v="1467"/>
    <n v="11736"/>
  </r>
  <r>
    <x v="1116"/>
    <s v="India"/>
    <s v="Tamilnadu"/>
    <s v="Chennai"/>
    <n v="1587"/>
    <x v="691"/>
    <n v="1471"/>
    <n v="11768"/>
  </r>
  <r>
    <x v="1117"/>
    <s v="India"/>
    <s v="Tamilnadu"/>
    <s v="Chennai"/>
    <n v="1583"/>
    <x v="690"/>
    <n v="1467"/>
    <n v="11736"/>
  </r>
  <r>
    <x v="1118"/>
    <s v="India"/>
    <s v="Tamilnadu"/>
    <s v="Chennai"/>
    <n v="1591"/>
    <x v="692"/>
    <n v="1474"/>
    <n v="11792"/>
  </r>
  <r>
    <x v="1119"/>
    <s v="India"/>
    <s v="Tamilnadu"/>
    <s v="Chennai"/>
    <n v="1597"/>
    <x v="693"/>
    <n v="1480"/>
    <n v="11840"/>
  </r>
  <r>
    <x v="1120"/>
    <s v="India"/>
    <s v="Tamilnadu"/>
    <s v="Chennai"/>
    <n v="1605.5"/>
    <x v="694"/>
    <n v="1488"/>
    <n v="11904"/>
  </r>
  <r>
    <x v="1121"/>
    <s v="India"/>
    <s v="Tamilnadu"/>
    <s v="Chennai"/>
    <n v="1592"/>
    <x v="695"/>
    <n v="1475"/>
    <n v="11800"/>
  </r>
  <r>
    <x v="1122"/>
    <s v="India"/>
    <s v="Tamilnadu"/>
    <s v="Chennai"/>
    <n v="1587.5"/>
    <x v="696"/>
    <n v="1471"/>
    <n v="11768"/>
  </r>
  <r>
    <x v="1123"/>
    <s v="India"/>
    <s v="Tamilnadu"/>
    <s v="Chennai"/>
    <n v="1576"/>
    <x v="697"/>
    <n v="1460"/>
    <n v="11680"/>
  </r>
  <r>
    <x v="1124"/>
    <s v="India"/>
    <s v="Tamilnadu"/>
    <s v="Chennai"/>
    <n v="1589"/>
    <x v="698"/>
    <n v="1472"/>
    <n v="11776"/>
  </r>
  <r>
    <x v="1125"/>
    <s v="India"/>
    <s v="Tamilnadu"/>
    <s v="Chennai"/>
    <n v="1593"/>
    <x v="687"/>
    <n v="1476"/>
    <n v="11808"/>
  </r>
  <r>
    <x v="1126"/>
    <s v="India"/>
    <s v="Tamilnadu"/>
    <s v="Chennai"/>
    <n v="1588"/>
    <x v="699"/>
    <n v="1471"/>
    <n v="11768"/>
  </r>
  <r>
    <x v="1127"/>
    <s v="India"/>
    <s v="Tamilnadu"/>
    <s v="Chennai"/>
    <n v="1564"/>
    <x v="700"/>
    <n v="1449"/>
    <n v="11592"/>
  </r>
  <r>
    <x v="1128"/>
    <s v="India"/>
    <s v="Tamilnadu"/>
    <s v="Chennai"/>
    <n v="1559"/>
    <x v="701"/>
    <n v="1445"/>
    <n v="11560"/>
  </r>
  <r>
    <x v="1129"/>
    <s v="India"/>
    <s v="Tamilnadu"/>
    <s v="Chennai"/>
    <n v="1559.5"/>
    <x v="702"/>
    <n v="1445"/>
    <n v="11560"/>
  </r>
  <r>
    <x v="1130"/>
    <s v="India"/>
    <s v="Tamilnadu"/>
    <s v="Chennai"/>
    <n v="1559"/>
    <x v="701"/>
    <n v="1445"/>
    <n v="11560"/>
  </r>
  <r>
    <x v="1131"/>
    <s v="India"/>
    <s v="Tamilnadu"/>
    <s v="Chennai"/>
    <n v="1569.5"/>
    <x v="703"/>
    <n v="1454"/>
    <n v="11632"/>
  </r>
  <r>
    <x v="1132"/>
    <s v="India"/>
    <s v="Tamilnadu"/>
    <s v="Chennai"/>
    <n v="1572.5"/>
    <x v="579"/>
    <n v="1457"/>
    <n v="11656"/>
  </r>
  <r>
    <x v="1133"/>
    <s v="India"/>
    <s v="Tamilnadu"/>
    <s v="Chennai"/>
    <n v="1565.5"/>
    <x v="704"/>
    <n v="1451"/>
    <n v="11608"/>
  </r>
  <r>
    <x v="1134"/>
    <s v="India"/>
    <s v="Tamilnadu"/>
    <s v="Chennai"/>
    <n v="1562"/>
    <x v="581"/>
    <n v="1447"/>
    <n v="11576"/>
  </r>
  <r>
    <x v="1135"/>
    <s v="India"/>
    <s v="Tamilnadu"/>
    <s v="Chennai"/>
    <n v="1569.5"/>
    <x v="703"/>
    <n v="1454"/>
    <n v="11632"/>
  </r>
  <r>
    <x v="1136"/>
    <s v="India"/>
    <s v="Tamilnadu"/>
    <s v="Chennai"/>
    <n v="1594"/>
    <x v="705"/>
    <n v="1482"/>
    <n v="11856"/>
  </r>
  <r>
    <x v="1137"/>
    <s v="India"/>
    <s v="Tamilnadu"/>
    <s v="Chennai"/>
    <n v="1593"/>
    <x v="687"/>
    <n v="1481"/>
    <n v="11848"/>
  </r>
  <r>
    <x v="1138"/>
    <s v="India"/>
    <s v="Tamilnadu"/>
    <s v="Chennai"/>
    <n v="1589.5"/>
    <x v="706"/>
    <n v="1478"/>
    <n v="11824"/>
  </r>
  <r>
    <x v="1139"/>
    <s v="India"/>
    <s v="Tamilnadu"/>
    <s v="Chennai"/>
    <n v="1589"/>
    <x v="698"/>
    <n v="1478"/>
    <n v="11824"/>
  </r>
  <r>
    <x v="1140"/>
    <s v="India"/>
    <s v="Tamilnadu"/>
    <s v="Chennai"/>
    <n v="1592"/>
    <x v="695"/>
    <n v="1481"/>
    <n v="11848"/>
  </r>
  <r>
    <x v="1141"/>
    <s v="India"/>
    <s v="Tamilnadu"/>
    <s v="Chennai"/>
    <n v="1607"/>
    <x v="707"/>
    <n v="1495"/>
    <n v="11960"/>
  </r>
  <r>
    <x v="1142"/>
    <s v="India"/>
    <s v="Tamilnadu"/>
    <s v="Chennai"/>
    <n v="1606"/>
    <x v="708"/>
    <n v="1494"/>
    <n v="11952"/>
  </r>
  <r>
    <x v="1143"/>
    <s v="India"/>
    <s v="Tamilnadu"/>
    <s v="Chennai"/>
    <n v="1589"/>
    <x v="698"/>
    <n v="1478"/>
    <n v="11824"/>
  </r>
  <r>
    <x v="1144"/>
    <s v="India"/>
    <s v="Tamilnadu"/>
    <s v="Chennai"/>
    <n v="1584"/>
    <x v="709"/>
    <n v="1473"/>
    <n v="11784"/>
  </r>
  <r>
    <x v="1145"/>
    <s v="India"/>
    <s v="Tamilnadu"/>
    <s v="Chennai"/>
    <n v="1592"/>
    <x v="695"/>
    <n v="1481"/>
    <n v="11848"/>
  </r>
  <r>
    <x v="1146"/>
    <s v="India"/>
    <s v="Tamilnadu"/>
    <s v="Chennai"/>
    <n v="1601"/>
    <x v="710"/>
    <n v="1489"/>
    <n v="11912"/>
  </r>
  <r>
    <x v="1147"/>
    <s v="India"/>
    <s v="Tamilnadu"/>
    <s v="Chennai"/>
    <n v="1596.5"/>
    <x v="711"/>
    <n v="1485"/>
    <n v="11880"/>
  </r>
  <r>
    <x v="1148"/>
    <s v="India"/>
    <s v="Tamilnadu"/>
    <s v="Chennai"/>
    <n v="1606"/>
    <x v="708"/>
    <n v="1494"/>
    <n v="11952"/>
  </r>
  <r>
    <x v="1149"/>
    <s v="India"/>
    <s v="Tamilnadu"/>
    <s v="Chennai"/>
    <n v="1607"/>
    <x v="707"/>
    <n v="1495"/>
    <n v="11960"/>
  </r>
  <r>
    <x v="1150"/>
    <s v="India"/>
    <s v="Tamilnadu"/>
    <s v="Chennai"/>
    <n v="1605.5"/>
    <x v="694"/>
    <n v="1493"/>
    <n v="11944"/>
  </r>
  <r>
    <x v="1151"/>
    <s v="India"/>
    <s v="Tamilnadu"/>
    <s v="Chennai"/>
    <n v="1606"/>
    <x v="708"/>
    <n v="1494"/>
    <n v="11952"/>
  </r>
  <r>
    <x v="1152"/>
    <s v="India"/>
    <s v="Tamilnadu"/>
    <s v="Chennai"/>
    <n v="1597"/>
    <x v="693"/>
    <n v="1485"/>
    <n v="11880"/>
  </r>
  <r>
    <x v="1153"/>
    <s v="India"/>
    <s v="Tamilnadu"/>
    <s v="Chennai"/>
    <n v="1599"/>
    <x v="712"/>
    <n v="1487"/>
    <n v="11896"/>
  </r>
  <r>
    <x v="1154"/>
    <s v="India"/>
    <s v="Tamilnadu"/>
    <s v="Chennai"/>
    <n v="1600"/>
    <x v="713"/>
    <n v="1488"/>
    <n v="11904"/>
  </r>
  <r>
    <x v="1155"/>
    <s v="India"/>
    <s v="Tamilnadu"/>
    <s v="Chennai"/>
    <n v="1603"/>
    <x v="714"/>
    <n v="1491"/>
    <n v="11928"/>
  </r>
  <r>
    <x v="1156"/>
    <s v="India"/>
    <s v="Tamilnadu"/>
    <s v="Chennai"/>
    <n v="1602.5"/>
    <x v="715"/>
    <n v="1490"/>
    <n v="11920"/>
  </r>
  <r>
    <x v="1157"/>
    <s v="India"/>
    <s v="Tamilnadu"/>
    <s v="Chennai"/>
    <n v="1626.5"/>
    <x v="716"/>
    <n v="1513"/>
    <n v="12104"/>
  </r>
  <r>
    <x v="1158"/>
    <s v="India"/>
    <s v="Tamilnadu"/>
    <s v="Chennai"/>
    <n v="1641.5"/>
    <x v="717"/>
    <n v="1527"/>
    <n v="12216"/>
  </r>
  <r>
    <x v="1159"/>
    <s v="India"/>
    <s v="Tamilnadu"/>
    <s v="Chennai"/>
    <n v="1682.5"/>
    <x v="718"/>
    <n v="1565"/>
    <n v="12520"/>
  </r>
  <r>
    <x v="1160"/>
    <s v="India"/>
    <s v="Tamilnadu"/>
    <s v="Chennai"/>
    <n v="1682"/>
    <x v="719"/>
    <n v="1564"/>
    <n v="12512"/>
  </r>
  <r>
    <x v="1161"/>
    <s v="India"/>
    <s v="Tamilnadu"/>
    <s v="Chennai"/>
    <n v="1681"/>
    <x v="720"/>
    <n v="1563"/>
    <n v="12504"/>
  </r>
  <r>
    <x v="1162"/>
    <s v="India"/>
    <s v="Tamilnadu"/>
    <s v="Chennai"/>
    <n v="1685"/>
    <x v="721"/>
    <n v="1567"/>
    <n v="12536"/>
  </r>
  <r>
    <x v="1163"/>
    <s v="India"/>
    <s v="Tamilnadu"/>
    <s v="Chennai"/>
    <n v="1693"/>
    <x v="722"/>
    <n v="1574"/>
    <n v="12592"/>
  </r>
  <r>
    <x v="1164"/>
    <s v="India"/>
    <s v="Tamilnadu"/>
    <s v="Chennai"/>
    <n v="1687"/>
    <x v="723"/>
    <n v="1569"/>
    <n v="12552"/>
  </r>
  <r>
    <x v="1165"/>
    <s v="India"/>
    <s v="Tamilnadu"/>
    <s v="Chennai"/>
    <n v="1704"/>
    <x v="724"/>
    <n v="1585"/>
    <n v="12680"/>
  </r>
  <r>
    <x v="1166"/>
    <s v="India"/>
    <s v="Tamilnadu"/>
    <s v="Chennai"/>
    <n v="1712"/>
    <x v="725"/>
    <n v="1592"/>
    <n v="12736"/>
  </r>
  <r>
    <x v="1167"/>
    <s v="India"/>
    <s v="Tamilnadu"/>
    <s v="Chennai"/>
    <n v="1696.5"/>
    <x v="726"/>
    <n v="1578"/>
    <n v="12624"/>
  </r>
  <r>
    <x v="1168"/>
    <s v="India"/>
    <s v="Tamilnadu"/>
    <s v="Chennai"/>
    <n v="1707.5"/>
    <x v="727"/>
    <n v="1588"/>
    <n v="12704"/>
  </r>
  <r>
    <x v="1169"/>
    <s v="India"/>
    <s v="Tamilnadu"/>
    <s v="Chennai"/>
    <n v="1718"/>
    <x v="728"/>
    <n v="1598"/>
    <n v="12784"/>
  </r>
  <r>
    <x v="1170"/>
    <s v="India"/>
    <s v="Tamilnadu"/>
    <s v="Chennai"/>
    <n v="1725.5"/>
    <x v="729"/>
    <n v="1605"/>
    <n v="12840"/>
  </r>
  <r>
    <x v="1171"/>
    <s v="India"/>
    <s v="Tamilnadu"/>
    <s v="Chennai"/>
    <n v="1745.5"/>
    <x v="730"/>
    <n v="1623"/>
    <n v="12984"/>
  </r>
  <r>
    <x v="1172"/>
    <s v="India"/>
    <s v="Tamilnadu"/>
    <s v="Chennai"/>
    <n v="1744"/>
    <x v="731"/>
    <n v="1622"/>
    <n v="12976"/>
  </r>
  <r>
    <x v="1173"/>
    <s v="India"/>
    <s v="Tamilnadu"/>
    <s v="Chennai"/>
    <n v="1739.5"/>
    <x v="732"/>
    <n v="1618"/>
    <n v="12944"/>
  </r>
  <r>
    <x v="1174"/>
    <s v="India"/>
    <s v="Tamilnadu"/>
    <s v="Chennai"/>
    <n v="1750.5"/>
    <x v="733"/>
    <n v="1628"/>
    <n v="13024"/>
  </r>
  <r>
    <x v="1175"/>
    <s v="India"/>
    <s v="Tamilnadu"/>
    <s v="Chennai"/>
    <n v="1771"/>
    <x v="734"/>
    <n v="1647"/>
    <n v="13176"/>
  </r>
  <r>
    <x v="1176"/>
    <s v="India"/>
    <s v="Tamilnadu"/>
    <s v="Chennai"/>
    <n v="1773.5"/>
    <x v="735"/>
    <n v="1649"/>
    <n v="13192"/>
  </r>
  <r>
    <x v="1177"/>
    <s v="India"/>
    <s v="Tamilnadu"/>
    <s v="Chennai"/>
    <n v="1780"/>
    <x v="736"/>
    <n v="1655"/>
    <n v="13240"/>
  </r>
  <r>
    <x v="1178"/>
    <s v="India"/>
    <s v="Tamilnadu"/>
    <s v="Chennai"/>
    <n v="1796.5"/>
    <x v="737"/>
    <n v="1671"/>
    <n v="13368"/>
  </r>
  <r>
    <x v="1179"/>
    <s v="India"/>
    <s v="Tamilnadu"/>
    <s v="Chennai"/>
    <n v="1773.5"/>
    <x v="735"/>
    <n v="1649"/>
    <n v="13192"/>
  </r>
  <r>
    <x v="1180"/>
    <s v="India"/>
    <s v="Tamilnadu"/>
    <s v="Chennai"/>
    <n v="1791"/>
    <x v="738"/>
    <n v="1666"/>
    <n v="13328"/>
  </r>
  <r>
    <x v="1181"/>
    <s v="India"/>
    <s v="Tamilnadu"/>
    <s v="Chennai"/>
    <n v="1778"/>
    <x v="739"/>
    <n v="1654"/>
    <n v="13232"/>
  </r>
  <r>
    <x v="1182"/>
    <s v="India"/>
    <s v="Tamilnadu"/>
    <s v="Chennai"/>
    <n v="1805"/>
    <x v="740"/>
    <n v="1679"/>
    <n v="13432"/>
  </r>
  <r>
    <x v="1183"/>
    <s v="India"/>
    <s v="Tamilnadu"/>
    <s v="Chennai"/>
    <n v="1825"/>
    <x v="741"/>
    <n v="1697"/>
    <n v="13576"/>
  </r>
  <r>
    <x v="1184"/>
    <s v="India"/>
    <s v="Tamilnadu"/>
    <s v="Chennai"/>
    <n v="1835.5"/>
    <x v="742"/>
    <n v="1707"/>
    <n v="13656"/>
  </r>
  <r>
    <x v="1185"/>
    <s v="India"/>
    <s v="Tamilnadu"/>
    <s v="Chennai"/>
    <n v="1816"/>
    <x v="743"/>
    <n v="1689"/>
    <n v="13512"/>
  </r>
  <r>
    <x v="1186"/>
    <s v="India"/>
    <s v="Tamilnadu"/>
    <s v="Chennai"/>
    <n v="1761"/>
    <x v="744"/>
    <n v="1638"/>
    <n v="13104"/>
  </r>
  <r>
    <x v="1187"/>
    <s v="India"/>
    <s v="Tamilnadu"/>
    <s v="Chennai"/>
    <n v="1738.5"/>
    <x v="745"/>
    <n v="1617"/>
    <n v="12936"/>
  </r>
  <r>
    <x v="1188"/>
    <s v="India"/>
    <s v="Tamilnadu"/>
    <s v="Chennai"/>
    <n v="1767.5"/>
    <x v="746"/>
    <n v="1644"/>
    <n v="13152"/>
  </r>
  <r>
    <x v="1189"/>
    <s v="India"/>
    <s v="Tamilnadu"/>
    <s v="Chennai"/>
    <n v="1732"/>
    <x v="747"/>
    <n v="1611"/>
    <n v="12888"/>
  </r>
  <r>
    <x v="1190"/>
    <s v="India"/>
    <s v="Tamilnadu"/>
    <s v="Chennai"/>
    <n v="1719"/>
    <x v="748"/>
    <n v="1599"/>
    <n v="12792"/>
  </r>
  <r>
    <x v="1191"/>
    <s v="India"/>
    <s v="Tamilnadu"/>
    <s v="Chennai"/>
    <n v="1731"/>
    <x v="749"/>
    <n v="1610"/>
    <n v="12880"/>
  </r>
  <r>
    <x v="1192"/>
    <s v="India"/>
    <s v="Tamilnadu"/>
    <s v="Chennai"/>
    <n v="1700"/>
    <x v="750"/>
    <n v="1581"/>
    <n v="12648"/>
  </r>
  <r>
    <x v="1193"/>
    <s v="India"/>
    <s v="Tamilnadu"/>
    <s v="Chennai"/>
    <n v="1713"/>
    <x v="751"/>
    <n v="1593"/>
    <n v="12744"/>
  </r>
  <r>
    <x v="1194"/>
    <s v="India"/>
    <s v="Tamilnadu"/>
    <s v="Chennai"/>
    <n v="1707"/>
    <x v="752"/>
    <n v="1588"/>
    <n v="12704"/>
  </r>
  <r>
    <x v="1195"/>
    <s v="India"/>
    <s v="Tamilnadu"/>
    <s v="Chennai"/>
    <n v="1719"/>
    <x v="748"/>
    <n v="1599"/>
    <n v="12792"/>
  </r>
  <r>
    <x v="1196"/>
    <s v="India"/>
    <s v="Tamilnadu"/>
    <s v="Chennai"/>
    <n v="1725"/>
    <x v="753"/>
    <n v="1604"/>
    <n v="12832"/>
  </r>
  <r>
    <x v="1197"/>
    <s v="India"/>
    <s v="Tamilnadu"/>
    <s v="Chennai"/>
    <n v="1695"/>
    <x v="754"/>
    <n v="1576"/>
    <n v="12608"/>
  </r>
  <r>
    <x v="1198"/>
    <s v="India"/>
    <s v="Tamilnadu"/>
    <s v="Chennai"/>
    <n v="1703"/>
    <x v="755"/>
    <n v="1584"/>
    <n v="12672"/>
  </r>
  <r>
    <x v="1199"/>
    <s v="India"/>
    <s v="Tamilnadu"/>
    <s v="Chennai"/>
    <n v="1701"/>
    <x v="756"/>
    <n v="1582"/>
    <n v="12656"/>
  </r>
  <r>
    <x v="1200"/>
    <s v="India"/>
    <s v="Tamilnadu"/>
    <s v="Chennai"/>
    <n v="1677"/>
    <x v="757"/>
    <n v="1560"/>
    <n v="12480"/>
  </r>
  <r>
    <x v="1201"/>
    <s v="India"/>
    <s v="Tamilnadu"/>
    <s v="Chennai"/>
    <n v="1663.5"/>
    <x v="758"/>
    <n v="1547"/>
    <n v="12376"/>
  </r>
  <r>
    <x v="1202"/>
    <s v="India"/>
    <s v="Tamilnadu"/>
    <s v="Chennai"/>
    <n v="1684.5"/>
    <x v="759"/>
    <n v="1567"/>
    <n v="12536"/>
  </r>
  <r>
    <x v="1203"/>
    <s v="India"/>
    <s v="Tamilnadu"/>
    <s v="Chennai"/>
    <n v="1685.5"/>
    <x v="760"/>
    <n v="1568"/>
    <n v="12544"/>
  </r>
  <r>
    <x v="1204"/>
    <s v="India"/>
    <s v="Tamilnadu"/>
    <s v="Chennai"/>
    <n v="1685"/>
    <x v="721"/>
    <n v="1567"/>
    <n v="12536"/>
  </r>
  <r>
    <x v="1205"/>
    <s v="India"/>
    <s v="Tamilnadu"/>
    <s v="Chennai"/>
    <n v="1697"/>
    <x v="761"/>
    <n v="1578"/>
    <n v="12624"/>
  </r>
  <r>
    <x v="1206"/>
    <s v="India"/>
    <s v="Tamilnadu"/>
    <s v="Chennai"/>
    <n v="1686"/>
    <x v="762"/>
    <n v="1568"/>
    <n v="12544"/>
  </r>
  <r>
    <x v="1207"/>
    <s v="India"/>
    <s v="Tamilnadu"/>
    <s v="Chennai"/>
    <n v="1665"/>
    <x v="763"/>
    <n v="1550"/>
    <n v="12400"/>
  </r>
  <r>
    <x v="1208"/>
    <s v="India"/>
    <s v="Tamilnadu"/>
    <s v="Chennai"/>
    <n v="1681"/>
    <x v="720"/>
    <n v="1563"/>
    <n v="12504"/>
  </r>
  <r>
    <x v="1209"/>
    <s v="India"/>
    <s v="Tamilnadu"/>
    <s v="Chennai"/>
    <n v="1673.5"/>
    <x v="764"/>
    <n v="1556"/>
    <n v="12448"/>
  </r>
  <r>
    <x v="1210"/>
    <s v="India"/>
    <s v="Tamilnadu"/>
    <s v="Chennai"/>
    <n v="1676.5"/>
    <x v="765"/>
    <n v="1559"/>
    <n v="12472"/>
  </r>
  <r>
    <x v="1211"/>
    <s v="India"/>
    <s v="Tamilnadu"/>
    <s v="Chennai"/>
    <n v="1682.5"/>
    <x v="718"/>
    <n v="1565"/>
    <n v="12520"/>
  </r>
  <r>
    <x v="1212"/>
    <s v="India"/>
    <s v="Tamilnadu"/>
    <s v="Chennai"/>
    <n v="1699.5"/>
    <x v="766"/>
    <n v="1581"/>
    <n v="12648"/>
  </r>
  <r>
    <x v="1213"/>
    <s v="India"/>
    <s v="Tamilnadu"/>
    <s v="Chennai"/>
    <n v="1691"/>
    <x v="767"/>
    <n v="1573"/>
    <n v="12584"/>
  </r>
  <r>
    <x v="1214"/>
    <s v="India"/>
    <s v="Tamilnadu"/>
    <s v="Chennai"/>
    <n v="1687.5"/>
    <x v="768"/>
    <n v="1569"/>
    <n v="12552"/>
  </r>
  <r>
    <x v="1215"/>
    <s v="India"/>
    <s v="Tamilnadu"/>
    <s v="Chennai"/>
    <n v="1681.5"/>
    <x v="769"/>
    <n v="1564"/>
    <n v="12512"/>
  </r>
  <r>
    <x v="1216"/>
    <s v="India"/>
    <s v="Tamilnadu"/>
    <s v="Chennai"/>
    <n v="1697.5"/>
    <x v="770"/>
    <n v="1579"/>
    <n v="12632"/>
  </r>
  <r>
    <x v="1217"/>
    <s v="India"/>
    <s v="Tamilnadu"/>
    <s v="Chennai"/>
    <n v="1712.5"/>
    <x v="771"/>
    <n v="1593"/>
    <n v="12744"/>
  </r>
  <r>
    <x v="1218"/>
    <s v="India"/>
    <s v="Tamilnadu"/>
    <s v="Chennai"/>
    <n v="1713"/>
    <x v="751"/>
    <n v="1593"/>
    <n v="12744"/>
  </r>
  <r>
    <x v="1219"/>
    <s v="India"/>
    <s v="Tamilnadu"/>
    <s v="Chennai"/>
    <n v="1688.5"/>
    <x v="772"/>
    <n v="1570"/>
    <n v="12560"/>
  </r>
  <r>
    <x v="1220"/>
    <s v="India"/>
    <s v="Tamilnadu"/>
    <s v="Chennai"/>
    <n v="1694"/>
    <x v="773"/>
    <n v="1575"/>
    <n v="12600"/>
  </r>
  <r>
    <x v="1221"/>
    <s v="India"/>
    <s v="Tamilnadu"/>
    <s v="Chennai"/>
    <n v="1693"/>
    <x v="722"/>
    <n v="1574"/>
    <n v="12592"/>
  </r>
  <r>
    <x v="1222"/>
    <s v="India"/>
    <s v="Tamilnadu"/>
    <s v="Chennai"/>
    <n v="1693"/>
    <x v="722"/>
    <n v="1574"/>
    <n v="12592"/>
  </r>
  <r>
    <x v="1223"/>
    <s v="India"/>
    <s v="Tamilnadu"/>
    <s v="Chennai"/>
    <n v="1697.5"/>
    <x v="770"/>
    <n v="1579"/>
    <n v="12632"/>
  </r>
  <r>
    <x v="1224"/>
    <s v="India"/>
    <s v="Tamilnadu"/>
    <s v="Chennai"/>
    <n v="1696.5"/>
    <x v="726"/>
    <n v="1578"/>
    <n v="12624"/>
  </r>
  <r>
    <x v="1225"/>
    <s v="India"/>
    <s v="Tamilnadu"/>
    <s v="Chennai"/>
    <n v="1667.5"/>
    <x v="774"/>
    <n v="1551"/>
    <n v="12408"/>
  </r>
  <r>
    <x v="1226"/>
    <s v="India"/>
    <s v="Tamilnadu"/>
    <s v="Chennai"/>
    <n v="1653.5"/>
    <x v="775"/>
    <n v="1538"/>
    <n v="12304"/>
  </r>
  <r>
    <x v="1227"/>
    <s v="India"/>
    <s v="Tamilnadu"/>
    <s v="Chennai"/>
    <n v="1653"/>
    <x v="776"/>
    <n v="1537"/>
    <n v="12296"/>
  </r>
  <r>
    <x v="1228"/>
    <s v="India"/>
    <s v="Tamilnadu"/>
    <s v="Chennai"/>
    <n v="1660.5"/>
    <x v="777"/>
    <n v="1544"/>
    <n v="12352"/>
  </r>
  <r>
    <x v="1229"/>
    <s v="India"/>
    <s v="Tamilnadu"/>
    <s v="Chennai"/>
    <n v="1659"/>
    <x v="778"/>
    <n v="1543"/>
    <n v="12344"/>
  </r>
  <r>
    <x v="1230"/>
    <s v="India"/>
    <s v="Tamilnadu"/>
    <s v="Chennai"/>
    <n v="1650.5"/>
    <x v="779"/>
    <n v="1535"/>
    <n v="12280"/>
  </r>
  <r>
    <x v="1231"/>
    <s v="India"/>
    <s v="Tamilnadu"/>
    <s v="Chennai"/>
    <n v="1638.5"/>
    <x v="780"/>
    <n v="1524"/>
    <n v="12192"/>
  </r>
  <r>
    <x v="1232"/>
    <s v="India"/>
    <s v="Tamilnadu"/>
    <s v="Chennai"/>
    <n v="1634.5"/>
    <x v="781"/>
    <n v="1520"/>
    <n v="12160"/>
  </r>
  <r>
    <x v="1233"/>
    <s v="India"/>
    <s v="Tamilnadu"/>
    <s v="Chennai"/>
    <n v="1638"/>
    <x v="782"/>
    <n v="1523"/>
    <n v="12184"/>
  </r>
  <r>
    <x v="1234"/>
    <s v="India"/>
    <s v="Tamilnadu"/>
    <s v="Chennai"/>
    <n v="1674.5"/>
    <x v="783"/>
    <n v="1557"/>
    <n v="12456"/>
  </r>
  <r>
    <x v="1235"/>
    <s v="India"/>
    <s v="Tamilnadu"/>
    <s v="Chennai"/>
    <n v="1685"/>
    <x v="721"/>
    <n v="1567"/>
    <n v="12536"/>
  </r>
  <r>
    <x v="1236"/>
    <s v="India"/>
    <s v="Tamilnadu"/>
    <s v="Chennai"/>
    <n v="1667.5"/>
    <x v="774"/>
    <n v="1551"/>
    <n v="12408"/>
  </r>
  <r>
    <x v="1237"/>
    <s v="India"/>
    <s v="Tamilnadu"/>
    <s v="Chennai"/>
    <n v="1613.5"/>
    <x v="784"/>
    <n v="1501"/>
    <n v="12008"/>
  </r>
  <r>
    <x v="1238"/>
    <s v="India"/>
    <s v="Tamilnadu"/>
    <s v="Chennai"/>
    <n v="1634.5"/>
    <x v="781"/>
    <n v="1520"/>
    <n v="12160"/>
  </r>
  <r>
    <x v="1239"/>
    <s v="India"/>
    <s v="Tamilnadu"/>
    <s v="Chennai"/>
    <n v="1641.5"/>
    <x v="717"/>
    <n v="1527"/>
    <n v="12216"/>
  </r>
  <r>
    <x v="1240"/>
    <s v="India"/>
    <s v="Tamilnadu"/>
    <s v="Chennai"/>
    <n v="1636"/>
    <x v="785"/>
    <n v="1521"/>
    <n v="12168"/>
  </r>
  <r>
    <x v="1241"/>
    <s v="India"/>
    <s v="Tamilnadu"/>
    <s v="Chennai"/>
    <n v="1642.5"/>
    <x v="786"/>
    <n v="1528"/>
    <n v="12224"/>
  </r>
  <r>
    <x v="1242"/>
    <s v="India"/>
    <s v="Tamilnadu"/>
    <s v="Chennai"/>
    <n v="1641.5"/>
    <x v="717"/>
    <n v="1527"/>
    <n v="12216"/>
  </r>
  <r>
    <x v="1243"/>
    <s v="India"/>
    <s v="Tamilnadu"/>
    <s v="Chennai"/>
    <n v="1635"/>
    <x v="787"/>
    <n v="1537"/>
    <n v="12296"/>
  </r>
  <r>
    <x v="1244"/>
    <s v="India"/>
    <s v="Tamilnadu"/>
    <s v="Chennai"/>
    <n v="1657.5"/>
    <x v="788"/>
    <n v="1541"/>
    <n v="12328"/>
  </r>
  <r>
    <x v="1245"/>
    <s v="India"/>
    <s v="Tamilnadu"/>
    <s v="Chennai"/>
    <n v="1664"/>
    <x v="789"/>
    <n v="1548"/>
    <n v="12384"/>
  </r>
  <r>
    <x v="1246"/>
    <s v="India"/>
    <s v="Tamilnadu"/>
    <s v="Chennai"/>
    <n v="1687"/>
    <x v="723"/>
    <n v="1569"/>
    <n v="12552"/>
  </r>
  <r>
    <x v="1247"/>
    <s v="India"/>
    <s v="Tamilnadu"/>
    <s v="Chennai"/>
    <n v="1691"/>
    <x v="767"/>
    <n v="1573"/>
    <n v="12584"/>
  </r>
  <r>
    <x v="1248"/>
    <s v="India"/>
    <s v="Tamilnadu"/>
    <s v="Chennai"/>
    <n v="1670.5"/>
    <x v="790"/>
    <n v="1554"/>
    <n v="12432"/>
  </r>
  <r>
    <x v="1249"/>
    <s v="India"/>
    <s v="Tamilnadu"/>
    <s v="Chennai"/>
    <n v="1685"/>
    <x v="721"/>
    <n v="1567"/>
    <n v="12536"/>
  </r>
  <r>
    <x v="1250"/>
    <s v="India"/>
    <s v="Tamilnadu"/>
    <s v="Chennai"/>
    <n v="1697"/>
    <x v="761"/>
    <n v="1578"/>
    <n v="12624"/>
  </r>
  <r>
    <x v="1251"/>
    <s v="India"/>
    <s v="Tamilnadu"/>
    <s v="Chennai"/>
    <n v="1697"/>
    <x v="761"/>
    <n v="1578"/>
    <n v="12624"/>
  </r>
  <r>
    <x v="1252"/>
    <s v="India"/>
    <s v="Tamilnadu"/>
    <s v="Chennai"/>
    <n v="1688.5"/>
    <x v="772"/>
    <n v="1559"/>
    <n v="12472"/>
  </r>
  <r>
    <x v="1253"/>
    <s v="India"/>
    <s v="Tamilnadu"/>
    <s v="Chennai"/>
    <n v="1662.5"/>
    <x v="791"/>
    <n v="1546"/>
    <n v="12368"/>
  </r>
  <r>
    <x v="1254"/>
    <s v="India"/>
    <s v="Tamilnadu"/>
    <s v="Chennai"/>
    <n v="1656.5"/>
    <x v="792"/>
    <n v="1541"/>
    <n v="12328"/>
  </r>
  <r>
    <x v="1255"/>
    <s v="India"/>
    <s v="Tamilnadu"/>
    <s v="Chennai"/>
    <n v="1689"/>
    <x v="793"/>
    <n v="1571"/>
    <n v="12568"/>
  </r>
  <r>
    <x v="1256"/>
    <s v="India"/>
    <s v="Tamilnadu"/>
    <s v="Chennai"/>
    <n v="1687.5"/>
    <x v="768"/>
    <n v="1569"/>
    <n v="12552"/>
  </r>
  <r>
    <x v="1257"/>
    <s v="India"/>
    <s v="Tamilnadu"/>
    <s v="Chennai"/>
    <n v="1693"/>
    <x v="722"/>
    <n v="1574"/>
    <n v="12592"/>
  </r>
  <r>
    <x v="1258"/>
    <s v="India"/>
    <s v="Tamilnadu"/>
    <s v="Chennai"/>
    <n v="1688.5"/>
    <x v="772"/>
    <n v="1570"/>
    <n v="12560"/>
  </r>
  <r>
    <x v="1259"/>
    <s v="India"/>
    <s v="Tamilnadu"/>
    <s v="Chennai"/>
    <n v="1711"/>
    <x v="794"/>
    <n v="1591"/>
    <n v="12728"/>
  </r>
  <r>
    <x v="1260"/>
    <s v="India"/>
    <s v="Tamilnadu"/>
    <s v="Chennai"/>
    <n v="1707"/>
    <x v="752"/>
    <n v="1588"/>
    <n v="12704"/>
  </r>
  <r>
    <x v="1261"/>
    <s v="India"/>
    <s v="Tamilnadu"/>
    <s v="Chennai"/>
    <n v="1701"/>
    <x v="756"/>
    <n v="1582"/>
    <n v="12656"/>
  </r>
  <r>
    <x v="1262"/>
    <s v="India"/>
    <s v="Tamilnadu"/>
    <s v="Chennai"/>
    <n v="1698.5"/>
    <x v="795"/>
    <n v="1580"/>
    <n v="12640"/>
  </r>
  <r>
    <x v="1263"/>
    <s v="India"/>
    <s v="Tamilnadu"/>
    <s v="Chennai"/>
    <n v="1695"/>
    <x v="754"/>
    <n v="1576"/>
    <n v="12608"/>
  </r>
  <r>
    <x v="1264"/>
    <s v="India"/>
    <s v="Tamilnadu"/>
    <s v="Chennai"/>
    <n v="1678"/>
    <x v="796"/>
    <n v="1561"/>
    <n v="12488"/>
  </r>
  <r>
    <x v="1265"/>
    <s v="India"/>
    <s v="Tamilnadu"/>
    <s v="Chennai"/>
    <n v="1679"/>
    <x v="797"/>
    <n v="1561"/>
    <n v="12488"/>
  </r>
  <r>
    <x v="1266"/>
    <s v="India"/>
    <s v="Tamilnadu"/>
    <s v="Chennai"/>
    <n v="1659"/>
    <x v="778"/>
    <n v="1543"/>
    <n v="12344"/>
  </r>
  <r>
    <x v="1267"/>
    <s v="India"/>
    <s v="Tamilnadu"/>
    <s v="Chennai"/>
    <n v="1668.5"/>
    <x v="798"/>
    <n v="1552"/>
    <n v="12416"/>
  </r>
  <r>
    <x v="1268"/>
    <s v="India"/>
    <s v="Tamilnadu"/>
    <s v="Chennai"/>
    <n v="1651.5"/>
    <x v="799"/>
    <n v="1536"/>
    <n v="12288"/>
  </r>
  <r>
    <x v="1269"/>
    <s v="India"/>
    <s v="Tamilnadu"/>
    <s v="Chennai"/>
    <n v="1656"/>
    <x v="800"/>
    <n v="1540"/>
    <n v="12320"/>
  </r>
  <r>
    <x v="1270"/>
    <s v="India"/>
    <s v="Tamilnadu"/>
    <s v="Chennai"/>
    <n v="1682.5"/>
    <x v="718"/>
    <n v="1565"/>
    <n v="12520"/>
  </r>
  <r>
    <x v="1271"/>
    <s v="India"/>
    <s v="Tamilnadu"/>
    <s v="Chennai"/>
    <n v="1674"/>
    <x v="801"/>
    <n v="1557"/>
    <n v="12456"/>
  </r>
  <r>
    <x v="1272"/>
    <s v="India"/>
    <s v="Tamilnadu"/>
    <s v="Chennai"/>
    <n v="1676"/>
    <x v="802"/>
    <n v="1559"/>
    <n v="12472"/>
  </r>
  <r>
    <x v="1273"/>
    <s v="India"/>
    <s v="Tamilnadu"/>
    <s v="Chennai"/>
    <n v="1657"/>
    <x v="803"/>
    <n v="1541"/>
    <n v="12328"/>
  </r>
  <r>
    <x v="1274"/>
    <s v="India"/>
    <s v="Tamilnadu"/>
    <s v="Chennai"/>
    <n v="1657"/>
    <x v="803"/>
    <n v="1541"/>
    <n v="12328"/>
  </r>
  <r>
    <x v="1275"/>
    <s v="India"/>
    <s v="Tamilnadu"/>
    <s v="Chennai"/>
    <n v="1652.5"/>
    <x v="804"/>
    <n v="1537"/>
    <n v="12296"/>
  </r>
  <r>
    <x v="1276"/>
    <s v="India"/>
    <s v="Tamilnadu"/>
    <s v="Chennai"/>
    <n v="1644"/>
    <x v="805"/>
    <n v="1529"/>
    <n v="12232"/>
  </r>
  <r>
    <x v="1277"/>
    <s v="India"/>
    <s v="Tamilnadu"/>
    <s v="Chennai"/>
    <n v="1634.5"/>
    <x v="781"/>
    <n v="1520"/>
    <n v="12160"/>
  </r>
  <r>
    <x v="1278"/>
    <s v="India"/>
    <s v="Tamilnadu"/>
    <s v="Chennai"/>
    <n v="1634"/>
    <x v="806"/>
    <n v="1520"/>
    <n v="12160"/>
  </r>
  <r>
    <x v="1279"/>
    <s v="India"/>
    <s v="Tamilnadu"/>
    <s v="Chennai"/>
    <n v="1646"/>
    <x v="807"/>
    <n v="1531"/>
    <n v="12248"/>
  </r>
  <r>
    <x v="1280"/>
    <s v="India"/>
    <s v="Tamilnadu"/>
    <s v="Chennai"/>
    <n v="1644.5"/>
    <x v="808"/>
    <n v="1529"/>
    <n v="12232"/>
  </r>
  <r>
    <x v="1281"/>
    <s v="India"/>
    <s v="Tamilnadu"/>
    <s v="Chennai"/>
    <n v="1643"/>
    <x v="809"/>
    <n v="1528"/>
    <n v="12224"/>
  </r>
  <r>
    <x v="1282"/>
    <s v="India"/>
    <s v="Tamilnadu"/>
    <s v="Chennai"/>
    <n v="1642.5"/>
    <x v="786"/>
    <n v="1528"/>
    <n v="12224"/>
  </r>
  <r>
    <x v="1283"/>
    <s v="India"/>
    <s v="Tamilnadu"/>
    <s v="Chennai"/>
    <n v="1646"/>
    <x v="807"/>
    <n v="1531"/>
    <n v="12248"/>
  </r>
  <r>
    <x v="1284"/>
    <s v="India"/>
    <s v="Tamilnadu"/>
    <s v="Chennai"/>
    <n v="1654"/>
    <x v="810"/>
    <n v="1538"/>
    <n v="12304"/>
  </r>
  <r>
    <x v="1285"/>
    <s v="India"/>
    <s v="Tamilnadu"/>
    <s v="Chennai"/>
    <n v="1656"/>
    <x v="800"/>
    <n v="1540"/>
    <n v="12320"/>
  </r>
  <r>
    <x v="1286"/>
    <s v="India"/>
    <s v="Tamilnadu"/>
    <s v="Chennai"/>
    <n v="1650.5"/>
    <x v="779"/>
    <n v="1535"/>
    <n v="12280"/>
  </r>
  <r>
    <x v="1287"/>
    <s v="India"/>
    <s v="Tamilnadu"/>
    <s v="Chennai"/>
    <n v="1644"/>
    <x v="805"/>
    <n v="1529"/>
    <n v="12232"/>
  </r>
  <r>
    <x v="1288"/>
    <s v="India"/>
    <s v="Tamilnadu"/>
    <s v="Chennai"/>
    <n v="1659.5"/>
    <x v="811"/>
    <n v="1543"/>
    <n v="12344"/>
  </r>
  <r>
    <x v="1289"/>
    <s v="India"/>
    <s v="Tamilnadu"/>
    <s v="Chennai"/>
    <n v="1674.5"/>
    <x v="783"/>
    <n v="1557"/>
    <n v="12456"/>
  </r>
  <r>
    <x v="1290"/>
    <s v="India"/>
    <s v="Tamilnadu"/>
    <s v="Chennai"/>
    <n v="1676.5"/>
    <x v="765"/>
    <n v="1559"/>
    <n v="12472"/>
  </r>
  <r>
    <x v="1291"/>
    <s v="India"/>
    <s v="Tamilnadu"/>
    <s v="Chennai"/>
    <n v="1684"/>
    <x v="812"/>
    <n v="1566"/>
    <n v="12528"/>
  </r>
  <r>
    <x v="1292"/>
    <s v="India"/>
    <s v="Tamilnadu"/>
    <s v="Chennai"/>
    <n v="1693"/>
    <x v="722"/>
    <n v="1574"/>
    <n v="12592"/>
  </r>
  <r>
    <x v="1293"/>
    <s v="India"/>
    <s v="Tamilnadu"/>
    <s v="Chennai"/>
    <n v="1681.5"/>
    <x v="769"/>
    <n v="1564"/>
    <n v="12512"/>
  </r>
  <r>
    <x v="1294"/>
    <s v="India"/>
    <s v="Tamilnadu"/>
    <s v="Chennai"/>
    <n v="1688"/>
    <x v="813"/>
    <n v="1570"/>
    <n v="12560"/>
  </r>
  <r>
    <x v="1295"/>
    <s v="India"/>
    <s v="Tamilnadu"/>
    <s v="Chennai"/>
    <n v="1682"/>
    <x v="719"/>
    <n v="1564"/>
    <n v="12512"/>
  </r>
  <r>
    <x v="1296"/>
    <s v="India"/>
    <s v="Tamilnadu"/>
    <s v="Chennai"/>
    <n v="1685.5"/>
    <x v="760"/>
    <n v="1568"/>
    <n v="12544"/>
  </r>
  <r>
    <x v="1297"/>
    <s v="India"/>
    <s v="Tamilnadu"/>
    <s v="Chennai"/>
    <n v="1662.5"/>
    <x v="791"/>
    <n v="1546"/>
    <n v="12368"/>
  </r>
  <r>
    <x v="1298"/>
    <s v="India"/>
    <s v="Tamilnadu"/>
    <s v="Chennai"/>
    <n v="1656"/>
    <x v="800"/>
    <n v="1540"/>
    <n v="12320"/>
  </r>
  <r>
    <x v="1299"/>
    <s v="India"/>
    <s v="Tamilnadu"/>
    <s v="Chennai"/>
    <n v="1669.5"/>
    <x v="814"/>
    <n v="1553"/>
    <n v="12424"/>
  </r>
  <r>
    <x v="1300"/>
    <s v="India"/>
    <s v="Tamilnadu"/>
    <s v="Chennai"/>
    <n v="1668"/>
    <x v="815"/>
    <n v="1551"/>
    <n v="12408"/>
  </r>
  <r>
    <x v="1301"/>
    <s v="India"/>
    <s v="Tamilnadu"/>
    <s v="Chennai"/>
    <n v="1674"/>
    <x v="801"/>
    <n v="1557"/>
    <n v="12456"/>
  </r>
  <r>
    <x v="1302"/>
    <s v="India"/>
    <s v="Tamilnadu"/>
    <s v="Chennai"/>
    <n v="1665.5"/>
    <x v="816"/>
    <n v="1549"/>
    <n v="12392"/>
  </r>
  <r>
    <x v="1303"/>
    <s v="India"/>
    <s v="Tamilnadu"/>
    <s v="Chennai"/>
    <n v="1682.5"/>
    <x v="718"/>
    <n v="1565"/>
    <n v="12520"/>
  </r>
  <r>
    <x v="1304"/>
    <s v="India"/>
    <s v="Tamilnadu"/>
    <s v="Chennai"/>
    <n v="1684.5"/>
    <x v="759"/>
    <n v="1567"/>
    <n v="12536"/>
  </r>
  <r>
    <x v="1305"/>
    <s v="India"/>
    <s v="Tamilnadu"/>
    <s v="Chennai"/>
    <n v="1683.5"/>
    <x v="817"/>
    <n v="1566"/>
    <n v="12528"/>
  </r>
  <r>
    <x v="1306"/>
    <s v="India"/>
    <s v="Tamilnadu"/>
    <s v="Chennai"/>
    <n v="1704"/>
    <x v="724"/>
    <n v="1585"/>
    <n v="12680"/>
  </r>
  <r>
    <x v="1307"/>
    <s v="India"/>
    <s v="Tamilnadu"/>
    <s v="Chennai"/>
    <n v="1704.5"/>
    <x v="818"/>
    <n v="1585"/>
    <n v="12680"/>
  </r>
  <r>
    <x v="1308"/>
    <s v="India"/>
    <s v="Tamilnadu"/>
    <s v="Chennai"/>
    <n v="1709.5"/>
    <x v="819"/>
    <n v="1590"/>
    <n v="12720"/>
  </r>
  <r>
    <x v="1309"/>
    <s v="India"/>
    <s v="Tamilnadu"/>
    <s v="Chennai"/>
    <n v="1720"/>
    <x v="820"/>
    <n v="1600"/>
    <n v="12800"/>
  </r>
  <r>
    <x v="1310"/>
    <s v="India"/>
    <s v="Tamilnadu"/>
    <s v="Chennai"/>
    <n v="1727"/>
    <x v="821"/>
    <n v="1606"/>
    <n v="12848"/>
  </r>
  <r>
    <x v="1311"/>
    <s v="India"/>
    <s v="Tamilnadu"/>
    <s v="Chennai"/>
    <n v="1724"/>
    <x v="822"/>
    <n v="1603"/>
    <n v="12824"/>
  </r>
  <r>
    <x v="1312"/>
    <s v="India"/>
    <s v="Tamilnadu"/>
    <s v="Chennai"/>
    <n v="1742.5"/>
    <x v="823"/>
    <n v="1621"/>
    <n v="12968"/>
  </r>
  <r>
    <x v="1313"/>
    <s v="India"/>
    <s v="Tamilnadu"/>
    <s v="Chennai"/>
    <n v="1788"/>
    <x v="824"/>
    <n v="1663"/>
    <n v="13304"/>
  </r>
  <r>
    <x v="1314"/>
    <s v="India"/>
    <s v="Tamilnadu"/>
    <s v="Chennai"/>
    <n v="1797"/>
    <x v="825"/>
    <n v="1671"/>
    <n v="13368"/>
  </r>
  <r>
    <x v="1315"/>
    <s v="India"/>
    <s v="Tamilnadu"/>
    <s v="Chennai"/>
    <n v="1753.5"/>
    <x v="826"/>
    <n v="1631"/>
    <n v="13048"/>
  </r>
  <r>
    <x v="1316"/>
    <s v="India"/>
    <s v="Tamilnadu"/>
    <s v="Chennai"/>
    <n v="1783.5"/>
    <x v="827"/>
    <n v="1659"/>
    <n v="13272"/>
  </r>
  <r>
    <x v="1317"/>
    <s v="India"/>
    <s v="Tamilnadu"/>
    <s v="Chennai"/>
    <n v="1816"/>
    <x v="743"/>
    <n v="1689"/>
    <n v="13512"/>
  </r>
  <r>
    <x v="1318"/>
    <s v="India"/>
    <s v="Tamilnadu"/>
    <s v="Chennai"/>
    <n v="1817"/>
    <x v="828"/>
    <n v="1690"/>
    <n v="13520"/>
  </r>
  <r>
    <x v="1319"/>
    <s v="India"/>
    <s v="Tamilnadu"/>
    <s v="Chennai"/>
    <n v="1823.5"/>
    <x v="829"/>
    <n v="1696"/>
    <n v="13568"/>
  </r>
  <r>
    <x v="1320"/>
    <s v="India"/>
    <s v="Tamilnadu"/>
    <s v="Chennai"/>
    <n v="1823.5"/>
    <x v="829"/>
    <n v="1696"/>
    <n v="13568"/>
  </r>
  <r>
    <x v="1321"/>
    <s v="India"/>
    <s v="Tamilnadu"/>
    <s v="Chennai"/>
    <n v="1836.5"/>
    <x v="830"/>
    <n v="1708"/>
    <n v="13664"/>
  </r>
  <r>
    <x v="1322"/>
    <s v="India"/>
    <s v="Tamilnadu"/>
    <s v="Chennai"/>
    <n v="1809.5"/>
    <x v="831"/>
    <n v="1683"/>
    <n v="13464"/>
  </r>
  <r>
    <x v="1323"/>
    <s v="India"/>
    <s v="Tamilnadu"/>
    <s v="Chennai"/>
    <n v="1828"/>
    <x v="832"/>
    <n v="1700"/>
    <n v="13600"/>
  </r>
  <r>
    <x v="1324"/>
    <s v="India"/>
    <s v="Tamilnadu"/>
    <s v="Chennai"/>
    <n v="1817"/>
    <x v="828"/>
    <n v="1690"/>
    <n v="13520"/>
  </r>
  <r>
    <x v="1325"/>
    <s v="India"/>
    <s v="Tamilnadu"/>
    <s v="Chennai"/>
    <n v="1816"/>
    <x v="743"/>
    <n v="1689"/>
    <n v="13512"/>
  </r>
  <r>
    <x v="1326"/>
    <s v="India"/>
    <s v="Tamilnadu"/>
    <s v="Chennai"/>
    <n v="1814"/>
    <x v="833"/>
    <n v="1687"/>
    <n v="13496"/>
  </r>
  <r>
    <x v="1327"/>
    <s v="India"/>
    <s v="Tamilnadu"/>
    <s v="Chennai"/>
    <n v="1817"/>
    <x v="828"/>
    <n v="1690"/>
    <n v="13520"/>
  </r>
  <r>
    <x v="1328"/>
    <s v="India"/>
    <s v="Tamilnadu"/>
    <s v="Chennai"/>
    <n v="1854"/>
    <x v="834"/>
    <n v="1724"/>
    <n v="13792"/>
  </r>
  <r>
    <x v="1329"/>
    <s v="India"/>
    <s v="Tamilnadu"/>
    <s v="Chennai"/>
    <n v="1869"/>
    <x v="835"/>
    <n v="1738"/>
    <n v="13904"/>
  </r>
  <r>
    <x v="1330"/>
    <s v="India"/>
    <s v="Tamilnadu"/>
    <s v="Chennai"/>
    <n v="1865.5"/>
    <x v="836"/>
    <n v="1735"/>
    <n v="13880"/>
  </r>
  <r>
    <x v="1331"/>
    <s v="India"/>
    <s v="Tamilnadu"/>
    <s v="Chennai"/>
    <n v="1845"/>
    <x v="837"/>
    <n v="1716"/>
    <n v="13728"/>
  </r>
  <r>
    <x v="1332"/>
    <s v="India"/>
    <s v="Tamilnadu"/>
    <s v="Chennai"/>
    <n v="1852.5"/>
    <x v="838"/>
    <n v="1723"/>
    <n v="13784"/>
  </r>
  <r>
    <x v="1333"/>
    <s v="India"/>
    <s v="Tamilnadu"/>
    <s v="Chennai"/>
    <n v="1850.5"/>
    <x v="839"/>
    <n v="1721"/>
    <n v="13768"/>
  </r>
  <r>
    <x v="1334"/>
    <s v="India"/>
    <s v="Tamilnadu"/>
    <s v="Chennai"/>
    <n v="1879"/>
    <x v="840"/>
    <n v="1747"/>
    <n v="13976"/>
  </r>
  <r>
    <x v="1335"/>
    <s v="India"/>
    <s v="Tamilnadu"/>
    <s v="Chennai"/>
    <n v="1875"/>
    <x v="841"/>
    <n v="1744"/>
    <n v="13952"/>
  </r>
  <r>
    <x v="1336"/>
    <s v="India"/>
    <s v="Tamilnadu"/>
    <s v="Chennai"/>
    <n v="1861.5"/>
    <x v="842"/>
    <n v="1731"/>
    <n v="13848"/>
  </r>
  <r>
    <x v="1337"/>
    <s v="India"/>
    <s v="Tamilnadu"/>
    <s v="Chennai"/>
    <n v="1840.5"/>
    <x v="843"/>
    <n v="1712"/>
    <n v="13696"/>
  </r>
  <r>
    <x v="1338"/>
    <s v="India"/>
    <s v="Tamilnadu"/>
    <s v="Chennai"/>
    <n v="1880.5"/>
    <x v="844"/>
    <n v="1749"/>
    <n v="13992"/>
  </r>
  <r>
    <x v="1339"/>
    <s v="India"/>
    <s v="Tamilnadu"/>
    <s v="Chennai"/>
    <n v="1877.5"/>
    <x v="845"/>
    <n v="1746"/>
    <n v="13968"/>
  </r>
  <r>
    <x v="1340"/>
    <s v="India"/>
    <s v="Tamilnadu"/>
    <s v="Chennai"/>
    <n v="1908"/>
    <x v="846"/>
    <n v="1774"/>
    <n v="14192"/>
  </r>
  <r>
    <x v="1341"/>
    <s v="India"/>
    <s v="Tamilnadu"/>
    <s v="Chennai"/>
    <n v="1895.5"/>
    <x v="847"/>
    <n v="1763"/>
    <n v="14104"/>
  </r>
  <r>
    <x v="1342"/>
    <s v="India"/>
    <s v="Tamilnadu"/>
    <s v="Chennai"/>
    <n v="1875"/>
    <x v="841"/>
    <n v="1744"/>
    <n v="13952"/>
  </r>
  <r>
    <x v="1343"/>
    <s v="India"/>
    <s v="Tamilnadu"/>
    <s v="Chennai"/>
    <n v="1871"/>
    <x v="848"/>
    <n v="1740"/>
    <n v="13920"/>
  </r>
  <r>
    <x v="1344"/>
    <s v="India"/>
    <s v="Tamilnadu"/>
    <s v="Chennai"/>
    <n v="1878.5"/>
    <x v="849"/>
    <n v="1747"/>
    <n v="13976"/>
  </r>
  <r>
    <x v="1345"/>
    <s v="India"/>
    <s v="Tamilnadu"/>
    <s v="Chennai"/>
    <n v="1875"/>
    <x v="841"/>
    <n v="1744"/>
    <n v="13952"/>
  </r>
  <r>
    <x v="1346"/>
    <s v="India"/>
    <s v="Tamilnadu"/>
    <s v="Chennai"/>
    <n v="1867.5"/>
    <x v="850"/>
    <n v="1737"/>
    <n v="13896"/>
  </r>
  <r>
    <x v="1347"/>
    <s v="India"/>
    <s v="Tamilnadu"/>
    <s v="Chennai"/>
    <n v="1877"/>
    <x v="851"/>
    <n v="1746"/>
    <n v="13968"/>
  </r>
  <r>
    <x v="1348"/>
    <s v="India"/>
    <s v="Tamilnadu"/>
    <s v="Chennai"/>
    <n v="1868.5"/>
    <x v="852"/>
    <n v="1738"/>
    <n v="13904"/>
  </r>
  <r>
    <x v="1349"/>
    <s v="India"/>
    <s v="Tamilnadu"/>
    <s v="Chennai"/>
    <n v="1880"/>
    <x v="853"/>
    <n v="1748"/>
    <n v="13984"/>
  </r>
  <r>
    <x v="1350"/>
    <s v="India"/>
    <s v="Tamilnadu"/>
    <s v="Chennai"/>
    <n v="1893.5"/>
    <x v="854"/>
    <n v="1761"/>
    <n v="14088"/>
  </r>
  <r>
    <x v="1351"/>
    <s v="India"/>
    <s v="Tamilnadu"/>
    <s v="Chennai"/>
    <n v="1884"/>
    <x v="855"/>
    <n v="1752"/>
    <n v="14016"/>
  </r>
  <r>
    <x v="1352"/>
    <s v="India"/>
    <s v="Tamilnadu"/>
    <s v="Chennai"/>
    <n v="1868"/>
    <x v="856"/>
    <n v="1737"/>
    <n v="13896"/>
  </r>
  <r>
    <x v="1353"/>
    <s v="India"/>
    <s v="Tamilnadu"/>
    <s v="Chennai"/>
    <n v="1878"/>
    <x v="857"/>
    <n v="1747"/>
    <n v="13976"/>
  </r>
  <r>
    <x v="1354"/>
    <s v="India"/>
    <s v="Tamilnadu"/>
    <s v="Chennai"/>
    <n v="1875"/>
    <x v="841"/>
    <n v="1744"/>
    <n v="13952"/>
  </r>
  <r>
    <x v="1355"/>
    <s v="India"/>
    <s v="Tamilnadu"/>
    <s v="Chennai"/>
    <n v="1889.5"/>
    <x v="858"/>
    <n v="1757"/>
    <n v="14056"/>
  </r>
  <r>
    <x v="1356"/>
    <s v="India"/>
    <s v="Tamilnadu"/>
    <s v="Chennai"/>
    <n v="1890"/>
    <x v="859"/>
    <n v="1758"/>
    <n v="14064"/>
  </r>
  <r>
    <x v="1357"/>
    <s v="India"/>
    <s v="Tamilnadu"/>
    <s v="Chennai"/>
    <n v="1895.5"/>
    <x v="847"/>
    <n v="1763"/>
    <n v="14104"/>
  </r>
  <r>
    <x v="1358"/>
    <s v="India"/>
    <s v="Tamilnadu"/>
    <s v="Chennai"/>
    <n v="1883"/>
    <x v="860"/>
    <n v="1751"/>
    <n v="14008"/>
  </r>
  <r>
    <x v="1359"/>
    <s v="India"/>
    <s v="Tamilnadu"/>
    <s v="Chennai"/>
    <n v="1894"/>
    <x v="861"/>
    <n v="1761"/>
    <n v="14088"/>
  </r>
  <r>
    <x v="1360"/>
    <s v="India"/>
    <s v="Tamilnadu"/>
    <s v="Chennai"/>
    <n v="1892"/>
    <x v="862"/>
    <n v="1760"/>
    <n v="14080"/>
  </r>
  <r>
    <x v="1361"/>
    <s v="India"/>
    <s v="Tamilnadu"/>
    <s v="Chennai"/>
    <n v="1852"/>
    <x v="863"/>
    <n v="1722"/>
    <n v="13776"/>
  </r>
  <r>
    <x v="1362"/>
    <s v="India"/>
    <s v="Tamilnadu"/>
    <s v="Chennai"/>
    <n v="1859"/>
    <x v="864"/>
    <n v="1729"/>
    <n v="13832"/>
  </r>
  <r>
    <x v="1363"/>
    <s v="India"/>
    <s v="Tamilnadu"/>
    <s v="Chennai"/>
    <n v="1858"/>
    <x v="865"/>
    <n v="1728"/>
    <n v="13824"/>
  </r>
  <r>
    <x v="1364"/>
    <s v="India"/>
    <s v="Tamilnadu"/>
    <s v="Chennai"/>
    <n v="1857"/>
    <x v="866"/>
    <n v="1727"/>
    <n v="13816"/>
  </r>
  <r>
    <x v="1365"/>
    <s v="India"/>
    <s v="Tamilnadu"/>
    <s v="Chennai"/>
    <n v="1836.5"/>
    <x v="830"/>
    <n v="1708"/>
    <n v="13664"/>
  </r>
  <r>
    <x v="1366"/>
    <s v="India"/>
    <s v="Tamilnadu"/>
    <s v="Chennai"/>
    <n v="1850"/>
    <x v="867"/>
    <n v="1721"/>
    <n v="13768"/>
  </r>
  <r>
    <x v="1367"/>
    <s v="India"/>
    <s v="Tamilnadu"/>
    <s v="Chennai"/>
    <n v="1836.5"/>
    <x v="830"/>
    <n v="1708"/>
    <n v="13664"/>
  </r>
  <r>
    <x v="1368"/>
    <s v="India"/>
    <s v="Tamilnadu"/>
    <s v="Chennai"/>
    <n v="1848"/>
    <x v="868"/>
    <n v="1719"/>
    <n v="13752"/>
  </r>
  <r>
    <x v="1369"/>
    <s v="India"/>
    <s v="Tamilnadu"/>
    <s v="Chennai"/>
    <n v="1848.5"/>
    <x v="869"/>
    <n v="1719"/>
    <n v="13752"/>
  </r>
  <r>
    <x v="1370"/>
    <s v="India"/>
    <s v="Tamilnadu"/>
    <s v="Chennai"/>
    <n v="1848"/>
    <x v="868"/>
    <n v="1720"/>
    <n v="13760"/>
  </r>
  <r>
    <x v="1371"/>
    <s v="India"/>
    <s v="Tamilnadu"/>
    <s v="Chennai"/>
    <n v="1852.5"/>
    <x v="838"/>
    <n v="1723"/>
    <n v="13784"/>
  </r>
  <r>
    <x v="1372"/>
    <s v="India"/>
    <s v="Tamilnadu"/>
    <s v="Chennai"/>
    <n v="1853.5"/>
    <x v="870"/>
    <n v="1724"/>
    <n v="13792"/>
  </r>
  <r>
    <x v="1373"/>
    <s v="India"/>
    <s v="Tamilnadu"/>
    <s v="Chennai"/>
    <n v="1847"/>
    <x v="871"/>
    <n v="1718"/>
    <n v="13744"/>
  </r>
  <r>
    <x v="1374"/>
    <s v="India"/>
    <s v="Tamilnadu"/>
    <s v="Chennai"/>
    <n v="1836.5"/>
    <x v="830"/>
    <n v="1708"/>
    <n v="13664"/>
  </r>
  <r>
    <x v="1375"/>
    <s v="India"/>
    <s v="Tamilnadu"/>
    <s v="Chennai"/>
    <n v="1838"/>
    <x v="872"/>
    <n v="1709"/>
    <n v="13672"/>
  </r>
  <r>
    <x v="1376"/>
    <s v="India"/>
    <s v="Tamilnadu"/>
    <s v="Chennai"/>
    <n v="1829"/>
    <x v="873"/>
    <n v="1701"/>
    <n v="13608"/>
  </r>
  <r>
    <x v="1377"/>
    <s v="India"/>
    <s v="Tamilnadu"/>
    <s v="Chennai"/>
    <n v="1840"/>
    <x v="874"/>
    <n v="1711"/>
    <n v="13688"/>
  </r>
  <r>
    <x v="1378"/>
    <s v="India"/>
    <s v="Tamilnadu"/>
    <s v="Chennai"/>
    <n v="1836"/>
    <x v="875"/>
    <n v="1707"/>
    <n v="13656"/>
  </r>
  <r>
    <x v="1379"/>
    <s v="India"/>
    <s v="Tamilnadu"/>
    <s v="Chennai"/>
    <n v="1843"/>
    <x v="876"/>
    <n v="1714"/>
    <n v="13712"/>
  </r>
  <r>
    <x v="1380"/>
    <s v="India"/>
    <s v="Tamilnadu"/>
    <s v="Chennai"/>
    <n v="1832.5"/>
    <x v="877"/>
    <n v="1704"/>
    <n v="13632"/>
  </r>
  <r>
    <x v="1381"/>
    <s v="India"/>
    <s v="Tamilnadu"/>
    <s v="Chennai"/>
    <n v="1833.5"/>
    <x v="878"/>
    <n v="1705"/>
    <n v="13640"/>
  </r>
  <r>
    <x v="1382"/>
    <s v="India"/>
    <s v="Tamilnadu"/>
    <s v="Chennai"/>
    <n v="1817"/>
    <x v="828"/>
    <n v="1690"/>
    <n v="13520"/>
  </r>
  <r>
    <x v="1383"/>
    <s v="India"/>
    <s v="Tamilnadu"/>
    <s v="Chennai"/>
    <n v="1784"/>
    <x v="879"/>
    <n v="1659"/>
    <n v="13272"/>
  </r>
  <r>
    <x v="1384"/>
    <s v="India"/>
    <s v="Tamilnadu"/>
    <s v="Chennai"/>
    <n v="1787"/>
    <x v="880"/>
    <n v="1662"/>
    <n v="13296"/>
  </r>
  <r>
    <x v="1385"/>
    <s v="India"/>
    <s v="Tamilnadu"/>
    <s v="Chennai"/>
    <n v="1784"/>
    <x v="879"/>
    <n v="1659"/>
    <n v="13272"/>
  </r>
  <r>
    <x v="1386"/>
    <s v="India"/>
    <s v="Tamilnadu"/>
    <s v="Chennai"/>
    <n v="1796.5"/>
    <x v="737"/>
    <n v="1671"/>
    <n v="13368"/>
  </r>
  <r>
    <x v="1387"/>
    <s v="India"/>
    <s v="Tamilnadu"/>
    <s v="Chennai"/>
    <n v="1790"/>
    <x v="881"/>
    <n v="1665"/>
    <n v="13320"/>
  </r>
  <r>
    <x v="1388"/>
    <s v="India"/>
    <s v="Tamilnadu"/>
    <s v="Chennai"/>
    <n v="1791.5"/>
    <x v="882"/>
    <n v="1666"/>
    <n v="13328"/>
  </r>
  <r>
    <x v="1389"/>
    <s v="India"/>
    <s v="Tamilnadu"/>
    <s v="Chennai"/>
    <n v="1811.5"/>
    <x v="883"/>
    <n v="1685"/>
    <n v="13480"/>
  </r>
  <r>
    <x v="1390"/>
    <s v="India"/>
    <s v="Tamilnadu"/>
    <s v="Chennai"/>
    <n v="1811"/>
    <x v="884"/>
    <n v="1684"/>
    <n v="13472"/>
  </r>
  <r>
    <x v="1391"/>
    <s v="India"/>
    <s v="Tamilnadu"/>
    <s v="Chennai"/>
    <n v="1807.5"/>
    <x v="885"/>
    <n v="1681"/>
    <n v="13448"/>
  </r>
  <r>
    <x v="1392"/>
    <s v="India"/>
    <s v="Tamilnadu"/>
    <s v="Chennai"/>
    <n v="1821.5"/>
    <x v="886"/>
    <n v="1694"/>
    <n v="13552"/>
  </r>
  <r>
    <x v="1393"/>
    <s v="India"/>
    <s v="Tamilnadu"/>
    <s v="Chennai"/>
    <n v="1824.5"/>
    <x v="887"/>
    <n v="1697"/>
    <n v="13576"/>
  </r>
  <r>
    <x v="1394"/>
    <s v="India"/>
    <s v="Tamilnadu"/>
    <s v="Chennai"/>
    <n v="1822"/>
    <x v="888"/>
    <n v="1694"/>
    <n v="13552"/>
  </r>
  <r>
    <x v="1395"/>
    <s v="India"/>
    <s v="Tamilnadu"/>
    <s v="Chennai"/>
    <n v="1830.5"/>
    <x v="889"/>
    <n v="1702"/>
    <n v="13616"/>
  </r>
  <r>
    <x v="1396"/>
    <s v="India"/>
    <s v="Tamilnadu"/>
    <s v="Chennai"/>
    <n v="1841.5"/>
    <x v="890"/>
    <n v="1713"/>
    <n v="13704"/>
  </r>
  <r>
    <x v="1397"/>
    <s v="India"/>
    <s v="Tamilnadu"/>
    <s v="Chennai"/>
    <n v="1857.5"/>
    <x v="891"/>
    <n v="1727"/>
    <n v="13816"/>
  </r>
  <r>
    <x v="1398"/>
    <s v="India"/>
    <s v="Tamilnadu"/>
    <s v="Chennai"/>
    <n v="1861"/>
    <x v="892"/>
    <n v="1731"/>
    <n v="13848"/>
  </r>
  <r>
    <x v="1399"/>
    <s v="India"/>
    <s v="Tamilnadu"/>
    <s v="Chennai"/>
    <n v="1876"/>
    <x v="893"/>
    <n v="1745"/>
    <n v="13960"/>
  </r>
  <r>
    <x v="1400"/>
    <s v="India"/>
    <s v="Tamilnadu"/>
    <s v="Chennai"/>
    <n v="1873.5"/>
    <x v="894"/>
    <n v="1742"/>
    <n v="13936"/>
  </r>
  <r>
    <x v="1401"/>
    <s v="India"/>
    <s v="Tamilnadu"/>
    <s v="Chennai"/>
    <n v="1870.5"/>
    <x v="895"/>
    <n v="1740"/>
    <n v="13920"/>
  </r>
  <r>
    <x v="1402"/>
    <s v="India"/>
    <s v="Tamilnadu"/>
    <s v="Chennai"/>
    <n v="1875"/>
    <x v="841"/>
    <n v="1744"/>
    <n v="13952"/>
  </r>
  <r>
    <x v="1403"/>
    <s v="India"/>
    <s v="Tamilnadu"/>
    <s v="Chennai"/>
    <n v="1879"/>
    <x v="840"/>
    <n v="1747"/>
    <n v="13976"/>
  </r>
  <r>
    <x v="1404"/>
    <s v="India"/>
    <s v="Tamilnadu"/>
    <s v="Chennai"/>
    <n v="1879"/>
    <x v="840"/>
    <n v="1747"/>
    <n v="13976"/>
  </r>
  <r>
    <x v="1405"/>
    <s v="India"/>
    <s v="Tamilnadu"/>
    <s v="Chennai"/>
    <n v="1878"/>
    <x v="857"/>
    <n v="1747"/>
    <n v="13976"/>
  </r>
  <r>
    <x v="1406"/>
    <s v="India"/>
    <s v="Tamilnadu"/>
    <s v="Chennai"/>
    <n v="1874"/>
    <x v="896"/>
    <n v="1743"/>
    <n v="13944"/>
  </r>
  <r>
    <x v="1407"/>
    <s v="India"/>
    <s v="Tamilnadu"/>
    <s v="Chennai"/>
    <n v="1897.5"/>
    <x v="897"/>
    <n v="1765"/>
    <n v="14120"/>
  </r>
  <r>
    <x v="1408"/>
    <s v="India"/>
    <s v="Tamilnadu"/>
    <s v="Chennai"/>
    <n v="1902.5"/>
    <x v="898"/>
    <n v="1769"/>
    <n v="14152"/>
  </r>
  <r>
    <x v="1409"/>
    <s v="India"/>
    <s v="Tamilnadu"/>
    <s v="Chennai"/>
    <n v="1897.5"/>
    <x v="897"/>
    <n v="1765"/>
    <n v="14120"/>
  </r>
  <r>
    <x v="1410"/>
    <s v="India"/>
    <s v="Tamilnadu"/>
    <s v="Chennai"/>
    <n v="1898.5"/>
    <x v="899"/>
    <n v="1766"/>
    <n v="14128"/>
  </r>
  <r>
    <x v="1411"/>
    <s v="India"/>
    <s v="Tamilnadu"/>
    <s v="Chennai"/>
    <n v="1898.5"/>
    <x v="899"/>
    <n v="1766"/>
    <n v="14128"/>
  </r>
  <r>
    <x v="1412"/>
    <s v="India"/>
    <s v="Tamilnadu"/>
    <s v="Chennai"/>
    <n v="1902"/>
    <x v="900"/>
    <n v="1769"/>
    <n v="14152"/>
  </r>
  <r>
    <x v="1413"/>
    <s v="India"/>
    <s v="Tamilnadu"/>
    <s v="Chennai"/>
    <n v="1919.5"/>
    <x v="901"/>
    <n v="1785"/>
    <n v="14280"/>
  </r>
  <r>
    <x v="1414"/>
    <s v="India"/>
    <s v="Tamilnadu"/>
    <s v="Chennai"/>
    <n v="1913"/>
    <x v="902"/>
    <n v="1779"/>
    <n v="14232"/>
  </r>
  <r>
    <x v="1415"/>
    <s v="India"/>
    <s v="Tamilnadu"/>
    <s v="Chennai"/>
    <n v="1913.5"/>
    <x v="903"/>
    <n v="1780"/>
    <n v="14240"/>
  </r>
  <r>
    <x v="1416"/>
    <s v="India"/>
    <s v="Tamilnadu"/>
    <s v="Chennai"/>
    <n v="1905.5"/>
    <x v="904"/>
    <n v="1772"/>
    <n v="14176"/>
  </r>
  <r>
    <x v="1417"/>
    <s v="India"/>
    <s v="Tamilnadu"/>
    <s v="Chennai"/>
    <n v="1904"/>
    <x v="905"/>
    <n v="1771"/>
    <n v="14168"/>
  </r>
  <r>
    <x v="1418"/>
    <s v="India"/>
    <s v="Tamilnadu"/>
    <s v="Chennai"/>
    <n v="1913"/>
    <x v="902"/>
    <n v="1779"/>
    <n v="14232"/>
  </r>
  <r>
    <x v="1419"/>
    <s v="India"/>
    <s v="Tamilnadu"/>
    <s v="Chennai"/>
    <n v="1925.5"/>
    <x v="906"/>
    <n v="1791"/>
    <n v="14328"/>
  </r>
  <r>
    <x v="1420"/>
    <s v="India"/>
    <s v="Tamilnadu"/>
    <s v="Chennai"/>
    <n v="1912.5"/>
    <x v="907"/>
    <n v="1779"/>
    <n v="14232"/>
  </r>
  <r>
    <x v="1421"/>
    <s v="India"/>
    <s v="Tamilnadu"/>
    <s v="Chennai"/>
    <n v="1903"/>
    <x v="908"/>
    <n v="1770"/>
    <n v="14160"/>
  </r>
  <r>
    <x v="1422"/>
    <s v="India"/>
    <s v="Tamilnadu"/>
    <s v="Chennai"/>
    <n v="1891"/>
    <x v="909"/>
    <n v="1759"/>
    <n v="14072"/>
  </r>
  <r>
    <x v="1423"/>
    <s v="India"/>
    <s v="Tamilnadu"/>
    <s v="Chennai"/>
    <n v="1905.5"/>
    <x v="904"/>
    <n v="1772"/>
    <n v="14176"/>
  </r>
  <r>
    <x v="1424"/>
    <s v="India"/>
    <s v="Tamilnadu"/>
    <s v="Chennai"/>
    <n v="1929.5"/>
    <x v="910"/>
    <n v="1794"/>
    <n v="14352"/>
  </r>
  <r>
    <x v="1425"/>
    <s v="India"/>
    <s v="Tamilnadu"/>
    <s v="Chennai"/>
    <n v="1921.5"/>
    <x v="911"/>
    <n v="1787"/>
    <n v="14296"/>
  </r>
  <r>
    <x v="1426"/>
    <s v="India"/>
    <s v="Tamilnadu"/>
    <s v="Chennai"/>
    <n v="1924"/>
    <x v="912"/>
    <n v="1789"/>
    <n v="14312"/>
  </r>
  <r>
    <x v="1427"/>
    <s v="India"/>
    <s v="Tamilnadu"/>
    <s v="Chennai"/>
    <n v="1921.5"/>
    <x v="911"/>
    <n v="1787"/>
    <n v="14296"/>
  </r>
  <r>
    <x v="1428"/>
    <s v="India"/>
    <s v="Tamilnadu"/>
    <s v="Chennai"/>
    <n v="1916.5"/>
    <x v="913"/>
    <n v="1782"/>
    <n v="14256"/>
  </r>
  <r>
    <x v="1429"/>
    <s v="India"/>
    <s v="Tamilnadu"/>
    <s v="Chennai"/>
    <n v="1913.5"/>
    <x v="903"/>
    <n v="1780"/>
    <n v="14240"/>
  </r>
  <r>
    <x v="1430"/>
    <s v="India"/>
    <s v="Tamilnadu"/>
    <s v="Chennai"/>
    <n v="1927"/>
    <x v="914"/>
    <n v="1792"/>
    <n v="14336"/>
  </r>
  <r>
    <x v="1431"/>
    <s v="India"/>
    <s v="Tamilnadu"/>
    <s v="Chennai"/>
    <n v="1930"/>
    <x v="915"/>
    <n v="1795"/>
    <n v="14360"/>
  </r>
  <r>
    <x v="1432"/>
    <s v="India"/>
    <s v="Tamilnadu"/>
    <s v="Chennai"/>
    <n v="1927.5"/>
    <x v="916"/>
    <n v="1793"/>
    <n v="14344"/>
  </r>
  <r>
    <x v="1433"/>
    <s v="India"/>
    <s v="Tamilnadu"/>
    <s v="Chennai"/>
    <n v="1921.5"/>
    <x v="911"/>
    <n v="1787"/>
    <n v="14296"/>
  </r>
  <r>
    <x v="1434"/>
    <s v="India"/>
    <s v="Tamilnadu"/>
    <s v="Chennai"/>
    <n v="1918.5"/>
    <x v="917"/>
    <n v="1784"/>
    <n v="14272"/>
  </r>
  <r>
    <x v="1435"/>
    <s v="India"/>
    <s v="Tamilnadu"/>
    <s v="Chennai"/>
    <n v="1909"/>
    <x v="918"/>
    <n v="1775"/>
    <n v="14200"/>
  </r>
  <r>
    <x v="1436"/>
    <s v="India"/>
    <s v="Tamilnadu"/>
    <s v="Chennai"/>
    <n v="1927"/>
    <x v="914"/>
    <n v="1792"/>
    <n v="14336"/>
  </r>
  <r>
    <x v="1437"/>
    <s v="India"/>
    <s v="Tamilnadu"/>
    <s v="Chennai"/>
    <n v="1926.5"/>
    <x v="919"/>
    <n v="1792"/>
    <n v="14336"/>
  </r>
  <r>
    <x v="1438"/>
    <s v="India"/>
    <s v="Tamilnadu"/>
    <s v="Chennai"/>
    <n v="1918.5"/>
    <x v="917"/>
    <n v="1784"/>
    <n v="14272"/>
  </r>
  <r>
    <x v="1439"/>
    <s v="India"/>
    <s v="Tamilnadu"/>
    <s v="Chennai"/>
    <n v="1920.5"/>
    <x v="920"/>
    <n v="1786"/>
    <n v="14288"/>
  </r>
  <r>
    <x v="1440"/>
    <s v="India"/>
    <s v="Tamilnadu"/>
    <s v="Chennai"/>
    <n v="1934.5"/>
    <x v="921"/>
    <n v="1799"/>
    <n v="14392"/>
  </r>
  <r>
    <x v="1441"/>
    <s v="India"/>
    <s v="Tamilnadu"/>
    <s v="Chennai"/>
    <n v="1954.5"/>
    <x v="922"/>
    <n v="1818"/>
    <n v="14544"/>
  </r>
  <r>
    <x v="1442"/>
    <s v="India"/>
    <s v="Tamilnadu"/>
    <s v="Chennai"/>
    <n v="1967"/>
    <x v="923"/>
    <n v="1829"/>
    <n v="14632"/>
  </r>
  <r>
    <x v="1443"/>
    <s v="India"/>
    <s v="Tamilnadu"/>
    <s v="Chennai"/>
    <n v="1936.5"/>
    <x v="924"/>
    <n v="1801"/>
    <n v="14408"/>
  </r>
  <r>
    <x v="1444"/>
    <s v="India"/>
    <s v="Tamilnadu"/>
    <s v="Chennai"/>
    <n v="1949.5"/>
    <x v="925"/>
    <n v="1813"/>
    <n v="14504"/>
  </r>
  <r>
    <x v="1445"/>
    <s v="India"/>
    <s v="Tamilnadu"/>
    <s v="Chennai"/>
    <n v="1959"/>
    <x v="926"/>
    <n v="1822"/>
    <n v="14576"/>
  </r>
  <r>
    <x v="1446"/>
    <s v="India"/>
    <s v="Tamilnadu"/>
    <s v="Chennai"/>
    <n v="1959"/>
    <x v="926"/>
    <n v="1825"/>
    <n v="14600"/>
  </r>
  <r>
    <x v="1447"/>
    <s v="India"/>
    <s v="Tamilnadu"/>
    <s v="Chennai"/>
    <n v="1977"/>
    <x v="927"/>
    <n v="1839"/>
    <n v="14712"/>
  </r>
  <r>
    <x v="1448"/>
    <s v="India"/>
    <s v="Tamilnadu"/>
    <s v="Chennai"/>
    <n v="1996"/>
    <x v="928"/>
    <n v="1834"/>
    <n v="14672"/>
  </r>
  <r>
    <x v="1449"/>
    <s v="India"/>
    <s v="Tamilnadu"/>
    <s v="Chennai"/>
    <n v="1986"/>
    <x v="929"/>
    <n v="1847"/>
    <n v="14776"/>
  </r>
  <r>
    <x v="1450"/>
    <s v="India"/>
    <s v="Tamilnadu"/>
    <s v="Chennai"/>
    <n v="1986"/>
    <x v="929"/>
    <n v="1853"/>
    <n v="14824"/>
  </r>
  <r>
    <x v="1451"/>
    <s v="India"/>
    <s v="Tamilnadu"/>
    <s v="Chennai"/>
    <n v="1972.5"/>
    <x v="930"/>
    <n v="1834"/>
    <n v="14672"/>
  </r>
  <r>
    <x v="1452"/>
    <s v="India"/>
    <s v="Tamilnadu"/>
    <s v="Chennai"/>
    <n v="1970"/>
    <x v="931"/>
    <n v="1832"/>
    <n v="14656"/>
  </r>
  <r>
    <x v="1453"/>
    <s v="India"/>
    <s v="Tamilnadu"/>
    <s v="Chennai"/>
    <n v="1950.5"/>
    <x v="932"/>
    <n v="1814"/>
    <n v="14512"/>
  </r>
  <r>
    <x v="1454"/>
    <s v="India"/>
    <s v="Tamilnadu"/>
    <s v="Chennai"/>
    <n v="1950.5"/>
    <x v="932"/>
    <n v="1815"/>
    <n v="14520"/>
  </r>
  <r>
    <x v="1455"/>
    <s v="India"/>
    <s v="Tamilnadu"/>
    <s v="Chennai"/>
    <n v="1932"/>
    <x v="933"/>
    <n v="1797"/>
    <n v="14376"/>
  </r>
  <r>
    <x v="1456"/>
    <s v="India"/>
    <s v="Tamilnadu"/>
    <s v="Chennai"/>
    <n v="1932"/>
    <x v="933"/>
    <n v="1805"/>
    <n v="14440"/>
  </r>
  <r>
    <x v="1457"/>
    <s v="India"/>
    <s v="Tamilnadu"/>
    <s v="Chennai"/>
    <n v="1932"/>
    <x v="933"/>
    <n v="1805"/>
    <n v="14440"/>
  </r>
  <r>
    <x v="1458"/>
    <s v="India"/>
    <s v="Tamilnadu"/>
    <s v="Chennai"/>
    <n v="1932"/>
    <x v="933"/>
    <n v="1813"/>
    <n v="14504"/>
  </r>
  <r>
    <x v="1459"/>
    <s v="India"/>
    <s v="Tamilnadu"/>
    <s v="Chennai"/>
    <n v="1947"/>
    <x v="934"/>
    <n v="1811"/>
    <n v="14488"/>
  </r>
  <r>
    <x v="1460"/>
    <s v="India"/>
    <s v="Tamilnadu"/>
    <s v="Chennai"/>
    <n v="1947"/>
    <x v="934"/>
    <n v="1814"/>
    <n v="14512"/>
  </r>
  <r>
    <x v="1461"/>
    <s v="India"/>
    <s v="Tamilnadu"/>
    <s v="Chennai"/>
    <n v="1936"/>
    <x v="935"/>
    <n v="1800"/>
    <n v="14400"/>
  </r>
  <r>
    <x v="1462"/>
    <s v="India"/>
    <s v="Tamilnadu"/>
    <s v="Chennai"/>
    <n v="1936"/>
    <x v="935"/>
    <n v="1819"/>
    <n v="14552"/>
  </r>
  <r>
    <x v="1463"/>
    <s v="India"/>
    <s v="Tamilnadu"/>
    <s v="Chennai"/>
    <n v="1970.5"/>
    <x v="936"/>
    <n v="1833"/>
    <n v="14664"/>
  </r>
  <r>
    <x v="1464"/>
    <s v="India"/>
    <s v="Tamilnadu"/>
    <s v="Chennai"/>
    <n v="1949"/>
    <x v="937"/>
    <n v="1840"/>
    <n v="14720"/>
  </r>
  <r>
    <x v="1465"/>
    <s v="India"/>
    <s v="Tamilnadu"/>
    <s v="Chennai"/>
    <n v="1972"/>
    <x v="938"/>
    <n v="1834"/>
    <n v="14672"/>
  </r>
  <r>
    <x v="1466"/>
    <s v="India"/>
    <s v="Tamilnadu"/>
    <s v="Chennai"/>
    <n v="1972"/>
    <x v="938"/>
    <n v="1833"/>
    <n v="14664"/>
  </r>
  <r>
    <x v="1467"/>
    <s v="India"/>
    <s v="Tamilnadu"/>
    <s v="Chennai"/>
    <n v="1970"/>
    <x v="931"/>
    <n v="1832"/>
    <n v="14656"/>
  </r>
  <r>
    <x v="1468"/>
    <s v="India"/>
    <s v="Tamilnadu"/>
    <s v="Chennai"/>
    <n v="1966"/>
    <x v="939"/>
    <n v="1827"/>
    <n v="14616"/>
  </r>
  <r>
    <x v="1469"/>
    <s v="India"/>
    <s v="Tamilnadu"/>
    <s v="Chennai"/>
    <n v="2000"/>
    <x v="940"/>
    <n v="1860"/>
    <n v="14880"/>
  </r>
  <r>
    <x v="1470"/>
    <s v="India"/>
    <s v="Tamilnadu"/>
    <s v="Chennai"/>
    <n v="1966"/>
    <x v="939"/>
    <n v="1827"/>
    <n v="14616"/>
  </r>
  <r>
    <x v="1471"/>
    <s v="India"/>
    <s v="Tamilnadu"/>
    <s v="Chennai"/>
    <n v="2008"/>
    <x v="941"/>
    <n v="1867"/>
    <n v="14936"/>
  </r>
  <r>
    <x v="1472"/>
    <s v="India"/>
    <s v="Tamilnadu"/>
    <s v="Chennai"/>
    <n v="2073.5"/>
    <x v="942"/>
    <n v="1895"/>
    <n v="15160"/>
  </r>
  <r>
    <x v="1473"/>
    <s v="India"/>
    <s v="Tamilnadu"/>
    <s v="Chennai"/>
    <n v="2037.5"/>
    <x v="943"/>
    <n v="1886"/>
    <n v="15088"/>
  </r>
  <r>
    <x v="1474"/>
    <s v="India"/>
    <s v="Tamilnadu"/>
    <s v="Chennai"/>
    <n v="2038"/>
    <x v="944"/>
    <n v="1895"/>
    <n v="15160"/>
  </r>
  <r>
    <x v="1475"/>
    <s v="India"/>
    <s v="Tamilnadu"/>
    <s v="Chennai"/>
    <n v="2029.5"/>
    <x v="945"/>
    <n v="1887"/>
    <n v="15096"/>
  </r>
  <r>
    <x v="1476"/>
    <s v="India"/>
    <s v="Tamilnadu"/>
    <s v="Chennai"/>
    <n v="2038"/>
    <x v="944"/>
    <n v="1886"/>
    <n v="15088"/>
  </r>
  <r>
    <x v="1477"/>
    <s v="India"/>
    <s v="Tamilnadu"/>
    <s v="Chennai"/>
    <n v="2028"/>
    <x v="946"/>
    <n v="1870"/>
    <n v="14960"/>
  </r>
  <r>
    <x v="1478"/>
    <s v="India"/>
    <s v="Tamilnadu"/>
    <s v="Chennai"/>
    <n v="2028"/>
    <x v="946"/>
    <n v="1875"/>
    <n v="15000"/>
  </r>
  <r>
    <x v="1479"/>
    <s v="India"/>
    <s v="Tamilnadu"/>
    <s v="Chennai"/>
    <n v="2016"/>
    <x v="947"/>
    <n v="1875"/>
    <n v="15000"/>
  </r>
  <r>
    <x v="1480"/>
    <s v="India"/>
    <s v="Tamilnadu"/>
    <s v="Chennai"/>
    <n v="2016"/>
    <x v="947"/>
    <n v="1859"/>
    <n v="14872"/>
  </r>
  <r>
    <x v="1481"/>
    <s v="India"/>
    <s v="Tamilnadu"/>
    <s v="Chennai"/>
    <n v="2012.5"/>
    <x v="948"/>
    <n v="1872"/>
    <n v="14976"/>
  </r>
  <r>
    <x v="1482"/>
    <s v="India"/>
    <s v="Tamilnadu"/>
    <s v="Chennai"/>
    <n v="2014"/>
    <x v="949"/>
    <n v="1873"/>
    <n v="14984"/>
  </r>
  <r>
    <x v="1483"/>
    <s v="India"/>
    <s v="Tamilnadu"/>
    <s v="Chennai"/>
    <n v="2014"/>
    <x v="949"/>
    <n v="1873"/>
    <n v="14984"/>
  </r>
  <r>
    <x v="1484"/>
    <s v="India"/>
    <s v="Tamilnadu"/>
    <s v="Chennai"/>
    <n v="2014"/>
    <x v="949"/>
    <n v="1873"/>
    <n v="14984"/>
  </r>
  <r>
    <x v="1485"/>
    <s v="India"/>
    <s v="Tamilnadu"/>
    <s v="Chennai"/>
    <n v="2033"/>
    <x v="950"/>
    <n v="1891"/>
    <n v="15128"/>
  </r>
  <r>
    <x v="1486"/>
    <s v="India"/>
    <s v="Tamilnadu"/>
    <s v="Chennai"/>
    <n v="2033"/>
    <x v="950"/>
    <n v="1907"/>
    <n v="15256"/>
  </r>
  <r>
    <x v="1487"/>
    <s v="India"/>
    <s v="Tamilnadu"/>
    <s v="Chennai"/>
    <n v="2044"/>
    <x v="951"/>
    <n v="1901"/>
    <n v="15208"/>
  </r>
  <r>
    <x v="1488"/>
    <s v="India"/>
    <s v="Tamilnadu"/>
    <s v="Chennai"/>
    <n v="2047"/>
    <x v="952"/>
    <n v="1904"/>
    <n v="15232"/>
  </r>
  <r>
    <x v="1489"/>
    <s v="India"/>
    <s v="Tamilnadu"/>
    <s v="Chennai"/>
    <n v="2044"/>
    <x v="951"/>
    <n v="1901"/>
    <n v="15208"/>
  </r>
  <r>
    <x v="1490"/>
    <s v="India"/>
    <s v="Tamilnadu"/>
    <s v="Chennai"/>
    <n v="2044.5"/>
    <x v="953"/>
    <n v="1901"/>
    <n v="15208"/>
  </r>
  <r>
    <x v="1491"/>
    <s v="India"/>
    <s v="Tamilnadu"/>
    <s v="Chennai"/>
    <n v="2044.5"/>
    <x v="953"/>
    <n v="1908"/>
    <n v="15264"/>
  </r>
  <r>
    <x v="1492"/>
    <s v="India"/>
    <s v="Tamilnadu"/>
    <s v="Chennai"/>
    <n v="2070.5"/>
    <x v="954"/>
    <n v="1926"/>
    <n v="15408"/>
  </r>
  <r>
    <x v="1493"/>
    <s v="India"/>
    <s v="Tamilnadu"/>
    <s v="Chennai"/>
    <n v="2063"/>
    <x v="955"/>
    <n v="1919"/>
    <n v="15352"/>
  </r>
  <r>
    <x v="1494"/>
    <s v="India"/>
    <s v="Tamilnadu"/>
    <s v="Chennai"/>
    <n v="2063"/>
    <x v="955"/>
    <n v="1910"/>
    <n v="15280"/>
  </r>
  <r>
    <x v="1495"/>
    <s v="India"/>
    <s v="Tamilnadu"/>
    <s v="Chennai"/>
    <n v="2076.5"/>
    <x v="956"/>
    <n v="1931"/>
    <n v="15448"/>
  </r>
  <r>
    <x v="1496"/>
    <s v="India"/>
    <s v="Tamilnadu"/>
    <s v="Chennai"/>
    <n v="2054.5"/>
    <x v="957"/>
    <n v="1931"/>
    <n v="15448"/>
  </r>
  <r>
    <x v="1497"/>
    <s v="India"/>
    <s v="Tamilnadu"/>
    <s v="Chennai"/>
    <n v="2080"/>
    <x v="958"/>
    <n v="1934"/>
    <n v="15472"/>
  </r>
  <r>
    <x v="1498"/>
    <s v="India"/>
    <s v="Tamilnadu"/>
    <s v="Chennai"/>
    <n v="2054.5"/>
    <x v="957"/>
    <n v="1911"/>
    <n v="15288"/>
  </r>
  <r>
    <x v="1499"/>
    <s v="India"/>
    <s v="Tamilnadu"/>
    <s v="Chennai"/>
    <n v="2055.5"/>
    <x v="959"/>
    <n v="1912"/>
    <n v="15296"/>
  </r>
  <r>
    <x v="1500"/>
    <s v="India"/>
    <s v="Tamilnadu"/>
    <s v="Chennai"/>
    <n v="2055.5"/>
    <x v="959"/>
    <n v="1936"/>
    <n v="15488"/>
  </r>
  <r>
    <x v="1501"/>
    <s v="India"/>
    <s v="Tamilnadu"/>
    <s v="Chennai"/>
    <n v="2046.5"/>
    <x v="960"/>
    <n v="1903"/>
    <n v="15224"/>
  </r>
  <r>
    <x v="1502"/>
    <s v="India"/>
    <s v="Tamilnadu"/>
    <s v="Chennai"/>
    <n v="2049.5"/>
    <x v="961"/>
    <n v="1906"/>
    <n v="15248"/>
  </r>
  <r>
    <x v="1503"/>
    <s v="India"/>
    <s v="Tamilnadu"/>
    <s v="Chennai"/>
    <n v="2066"/>
    <x v="962"/>
    <n v="1921"/>
    <n v="15368"/>
  </r>
  <r>
    <x v="1504"/>
    <s v="India"/>
    <s v="Tamilnadu"/>
    <s v="Chennai"/>
    <n v="2066"/>
    <x v="962"/>
    <n v="1920"/>
    <n v="15360"/>
  </r>
  <r>
    <x v="1505"/>
    <s v="India"/>
    <s v="Tamilnadu"/>
    <s v="Chennai"/>
    <n v="2053"/>
    <x v="963"/>
    <n v="1909"/>
    <n v="15272"/>
  </r>
  <r>
    <x v="1506"/>
    <s v="India"/>
    <s v="Tamilnadu"/>
    <s v="Chennai"/>
    <n v="2053"/>
    <x v="963"/>
    <n v="1904"/>
    <n v="15232"/>
  </r>
  <r>
    <x v="1507"/>
    <s v="India"/>
    <s v="Tamilnadu"/>
    <s v="Chennai"/>
    <n v="2049"/>
    <x v="964"/>
    <n v="1906"/>
    <n v="15248"/>
  </r>
  <r>
    <x v="1508"/>
    <s v="India"/>
    <s v="Tamilnadu"/>
    <s v="Chennai"/>
    <n v="2053"/>
    <x v="963"/>
    <n v="1904"/>
    <n v="15232"/>
  </r>
  <r>
    <x v="1509"/>
    <s v="India"/>
    <s v="Tamilnadu"/>
    <s v="Chennai"/>
    <n v="2053"/>
    <x v="963"/>
    <n v="1906"/>
    <n v="15248"/>
  </r>
  <r>
    <x v="1510"/>
    <s v="India"/>
    <s v="Tamilnadu"/>
    <s v="Chennai"/>
    <n v="2054.5"/>
    <x v="957"/>
    <n v="1911"/>
    <n v="15288"/>
  </r>
  <r>
    <x v="1511"/>
    <s v="India"/>
    <s v="Tamilnadu"/>
    <s v="Chennai"/>
    <n v="2054"/>
    <x v="965"/>
    <n v="1906"/>
    <n v="15248"/>
  </r>
  <r>
    <x v="1512"/>
    <s v="India"/>
    <s v="Tamilnadu"/>
    <s v="Chennai"/>
    <n v="2045"/>
    <x v="966"/>
    <n v="1902"/>
    <n v="15216"/>
  </r>
  <r>
    <x v="1513"/>
    <s v="India"/>
    <s v="Tamilnadu"/>
    <s v="Chennai"/>
    <n v="2045"/>
    <x v="966"/>
    <n v="1902"/>
    <n v="15216"/>
  </r>
  <r>
    <x v="1514"/>
    <s v="India"/>
    <s v="Tamilnadu"/>
    <s v="Chennai"/>
    <n v="2046"/>
    <x v="967"/>
    <n v="1903"/>
    <n v="15224"/>
  </r>
  <r>
    <x v="1515"/>
    <s v="India"/>
    <s v="Tamilnadu"/>
    <s v="Chennai"/>
    <n v="2045"/>
    <x v="966"/>
    <n v="1923"/>
    <n v="15384"/>
  </r>
  <r>
    <x v="1516"/>
    <s v="India"/>
    <s v="Tamilnadu"/>
    <s v="Chennai"/>
    <n v="2045"/>
    <x v="966"/>
    <n v="1903"/>
    <n v="15224"/>
  </r>
  <r>
    <x v="1517"/>
    <s v="India"/>
    <s v="Tamilnadu"/>
    <s v="Chennai"/>
    <n v="2055"/>
    <x v="968"/>
    <n v="1911"/>
    <n v="15288"/>
  </r>
  <r>
    <x v="1518"/>
    <s v="India"/>
    <s v="Tamilnadu"/>
    <s v="Chennai"/>
    <n v="2055"/>
    <x v="968"/>
    <n v="1913"/>
    <n v="15304"/>
  </r>
  <r>
    <x v="1519"/>
    <s v="India"/>
    <s v="Tamilnadu"/>
    <s v="Chennai"/>
    <n v="2074.5"/>
    <x v="969"/>
    <n v="1929"/>
    <n v="15432"/>
  </r>
  <r>
    <x v="1520"/>
    <s v="India"/>
    <s v="Tamilnadu"/>
    <s v="Chennai"/>
    <n v="2066"/>
    <x v="962"/>
    <n v="1921"/>
    <n v="15368"/>
  </r>
  <r>
    <x v="1521"/>
    <s v="India"/>
    <s v="Tamilnadu"/>
    <s v="Chennai"/>
    <n v="2074"/>
    <x v="970"/>
    <n v="1923"/>
    <n v="15384"/>
  </r>
  <r>
    <x v="1522"/>
    <s v="India"/>
    <s v="Tamilnadu"/>
    <s v="Chennai"/>
    <n v="2066"/>
    <x v="962"/>
    <n v="1928"/>
    <n v="15424"/>
  </r>
  <r>
    <x v="1523"/>
    <s v="India"/>
    <s v="Tamilnadu"/>
    <s v="Chennai"/>
    <n v="2066"/>
    <x v="962"/>
    <n v="1928"/>
    <n v="15424"/>
  </r>
  <r>
    <x v="1524"/>
    <s v="India"/>
    <s v="Tamilnadu"/>
    <s v="Chennai"/>
    <n v="2074"/>
    <x v="970"/>
    <n v="1936"/>
    <n v="15488"/>
  </r>
  <r>
    <x v="1525"/>
    <s v="India"/>
    <s v="Tamilnadu"/>
    <s v="Chennai"/>
    <n v="2047.5"/>
    <x v="971"/>
    <n v="1930"/>
    <n v="15440"/>
  </r>
  <r>
    <x v="1526"/>
    <s v="India"/>
    <s v="Tamilnadu"/>
    <s v="Chennai"/>
    <n v="2048"/>
    <x v="972"/>
    <n v="1899"/>
    <n v="15192"/>
  </r>
  <r>
    <x v="1527"/>
    <s v="India"/>
    <s v="Tamilnadu"/>
    <s v="Chennai"/>
    <n v="2048"/>
    <x v="972"/>
    <n v="1899"/>
    <n v="15192"/>
  </r>
  <r>
    <x v="1528"/>
    <s v="India"/>
    <s v="Tamilnadu"/>
    <s v="Chennai"/>
    <n v="2029"/>
    <x v="973"/>
    <n v="1889"/>
    <n v="15112"/>
  </r>
  <r>
    <x v="1529"/>
    <s v="India"/>
    <s v="Tamilnadu"/>
    <s v="Chennai"/>
    <n v="2066"/>
    <x v="962"/>
    <n v="1928"/>
    <n v="15424"/>
  </r>
  <r>
    <x v="1530"/>
    <s v="India"/>
    <s v="Tamilnadu"/>
    <s v="Chennai"/>
    <n v="2066"/>
    <x v="962"/>
    <n v="1928"/>
    <n v="15424"/>
  </r>
  <r>
    <x v="1531"/>
    <s v="India"/>
    <s v="Tamilnadu"/>
    <s v="Chennai"/>
    <n v="2042"/>
    <x v="974"/>
    <n v="1898"/>
    <n v="15184"/>
  </r>
  <r>
    <x v="1532"/>
    <s v="India"/>
    <s v="Tamilnadu"/>
    <s v="Chennai"/>
    <n v="2042"/>
    <x v="974"/>
    <n v="1902"/>
    <n v="15216"/>
  </r>
  <r>
    <x v="1533"/>
    <s v="India"/>
    <s v="Tamilnadu"/>
    <s v="Chennai"/>
    <n v="2042"/>
    <x v="974"/>
    <n v="1898"/>
    <n v="15184"/>
  </r>
  <r>
    <x v="1534"/>
    <s v="India"/>
    <s v="Tamilnadu"/>
    <s v="Chennai"/>
    <n v="2043"/>
    <x v="975"/>
    <n v="1898"/>
    <n v="15184"/>
  </r>
  <r>
    <x v="1535"/>
    <s v="India"/>
    <s v="Tamilnadu"/>
    <s v="Chennai"/>
    <n v="2044"/>
    <x v="951"/>
    <n v="1899"/>
    <n v="15192"/>
  </r>
  <r>
    <x v="1536"/>
    <s v="India"/>
    <s v="Tamilnadu"/>
    <s v="Chennai"/>
    <n v="2044"/>
    <x v="951"/>
    <n v="1899"/>
    <n v="15192"/>
  </r>
  <r>
    <x v="1537"/>
    <s v="India"/>
    <s v="Tamilnadu"/>
    <s v="Chennai"/>
    <n v="2044.5"/>
    <x v="953"/>
    <n v="1890"/>
    <n v="15120"/>
  </r>
  <r>
    <x v="1538"/>
    <s v="India"/>
    <s v="Tamilnadu"/>
    <s v="Chennai"/>
    <n v="2030"/>
    <x v="976"/>
    <n v="1890"/>
    <n v="15120"/>
  </r>
  <r>
    <x v="1539"/>
    <s v="India"/>
    <s v="Tamilnadu"/>
    <s v="Chennai"/>
    <n v="2032"/>
    <x v="977"/>
    <n v="1894"/>
    <n v="15152"/>
  </r>
  <r>
    <x v="1540"/>
    <s v="India"/>
    <s v="Tamilnadu"/>
    <s v="Chennai"/>
    <n v="2035"/>
    <x v="978"/>
    <n v="1897"/>
    <n v="15176"/>
  </r>
  <r>
    <x v="1541"/>
    <s v="India"/>
    <s v="Tamilnadu"/>
    <s v="Chennai"/>
    <n v="2036.5"/>
    <x v="979"/>
    <n v="1872"/>
    <n v="14976"/>
  </r>
  <r>
    <x v="1542"/>
    <s v="India"/>
    <s v="Tamilnadu"/>
    <s v="Chennai"/>
    <n v="2036.5"/>
    <x v="979"/>
    <n v="1872"/>
    <n v="14976"/>
  </r>
  <r>
    <x v="1543"/>
    <s v="India"/>
    <s v="Tamilnadu"/>
    <s v="Chennai"/>
    <n v="2036"/>
    <x v="980"/>
    <n v="1872"/>
    <n v="14976"/>
  </r>
  <r>
    <x v="1544"/>
    <s v="India"/>
    <s v="Tamilnadu"/>
    <s v="Chennai"/>
    <n v="2019.5"/>
    <x v="981"/>
    <n v="1879"/>
    <n v="15032"/>
  </r>
  <r>
    <x v="1545"/>
    <s v="India"/>
    <s v="Tamilnadu"/>
    <s v="Chennai"/>
    <n v="2020.5"/>
    <x v="982"/>
    <n v="1853"/>
    <n v="14824"/>
  </r>
  <r>
    <x v="1546"/>
    <s v="India"/>
    <s v="Tamilnadu"/>
    <s v="Chennai"/>
    <n v="2015.5"/>
    <x v="983"/>
    <n v="1869"/>
    <n v="14952"/>
  </r>
  <r>
    <x v="1547"/>
    <s v="India"/>
    <s v="Tamilnadu"/>
    <s v="Chennai"/>
    <n v="2006.5"/>
    <x v="984"/>
    <n v="1869"/>
    <n v="14952"/>
  </r>
  <r>
    <x v="1548"/>
    <s v="India"/>
    <s v="Tamilnadu"/>
    <s v="Chennai"/>
    <n v="1977.5"/>
    <x v="985"/>
    <n v="1869"/>
    <n v="14952"/>
  </r>
  <r>
    <x v="1549"/>
    <s v="India"/>
    <s v="Tamilnadu"/>
    <s v="Chennai"/>
    <n v="1977.5"/>
    <x v="985"/>
    <n v="1869"/>
    <n v="14952"/>
  </r>
  <r>
    <x v="1550"/>
    <s v="India"/>
    <s v="Tamilnadu"/>
    <s v="Chennai"/>
    <n v="1977.5"/>
    <x v="985"/>
    <n v="1869"/>
    <n v="14952"/>
  </r>
  <r>
    <x v="1551"/>
    <s v="India"/>
    <s v="Tamilnadu"/>
    <s v="Chennai"/>
    <n v="2008.5"/>
    <x v="986"/>
    <n v="1870"/>
    <n v="14960"/>
  </r>
  <r>
    <x v="1552"/>
    <s v="India"/>
    <s v="Tamilnadu"/>
    <s v="Chennai"/>
    <n v="2008.5"/>
    <x v="986"/>
    <n v="1870"/>
    <n v="14960"/>
  </r>
  <r>
    <x v="1553"/>
    <s v="India"/>
    <s v="Tamilnadu"/>
    <s v="Chennai"/>
    <n v="2000.5"/>
    <x v="987"/>
    <n v="1864"/>
    <n v="14912"/>
  </r>
  <r>
    <x v="1554"/>
    <s v="India"/>
    <s v="Tamilnadu"/>
    <s v="Chennai"/>
    <n v="2004.5"/>
    <x v="988"/>
    <n v="1855"/>
    <n v="14840"/>
  </r>
  <r>
    <x v="1555"/>
    <s v="India"/>
    <s v="Tamilnadu"/>
    <s v="Chennai"/>
    <n v="2013.5"/>
    <x v="989"/>
    <n v="1875"/>
    <n v="15000"/>
  </r>
  <r>
    <x v="1556"/>
    <s v="India"/>
    <s v="Tamilnadu"/>
    <s v="Chennai"/>
    <n v="2011.5"/>
    <x v="990"/>
    <n v="1871"/>
    <n v="14968"/>
  </r>
  <r>
    <x v="1557"/>
    <s v="India"/>
    <s v="Tamilnadu"/>
    <s v="Chennai"/>
    <n v="2011.5"/>
    <x v="990"/>
    <n v="1871"/>
    <n v="14968"/>
  </r>
  <r>
    <x v="1558"/>
    <s v="India"/>
    <s v="Tamilnadu"/>
    <s v="Chennai"/>
    <n v="2013.5"/>
    <x v="989"/>
    <n v="1870"/>
    <n v="14960"/>
  </r>
  <r>
    <x v="1559"/>
    <s v="India"/>
    <s v="Tamilnadu"/>
    <s v="Chennai"/>
    <n v="2026.5"/>
    <x v="991"/>
    <n v="1881"/>
    <n v="15048"/>
  </r>
  <r>
    <x v="1560"/>
    <s v="India"/>
    <s v="Tamilnadu"/>
    <s v="Chennai"/>
    <n v="2022.5"/>
    <x v="992"/>
    <n v="1871"/>
    <n v="14968"/>
  </r>
  <r>
    <x v="1561"/>
    <s v="India"/>
    <s v="Tamilnadu"/>
    <s v="Chennai"/>
    <n v="2011.5"/>
    <x v="990"/>
    <n v="1898"/>
    <n v="15184"/>
  </r>
  <r>
    <x v="1562"/>
    <s v="India"/>
    <s v="Tamilnadu"/>
    <s v="Chennai"/>
    <n v="2036.5"/>
    <x v="979"/>
    <n v="1886"/>
    <n v="15088"/>
  </r>
  <r>
    <x v="1563"/>
    <s v="India"/>
    <s v="Tamilnadu"/>
    <s v="Chennai"/>
    <n v="2036.5"/>
    <x v="979"/>
    <n v="1886"/>
    <n v="15088"/>
  </r>
  <r>
    <x v="1564"/>
    <s v="India"/>
    <s v="Tamilnadu"/>
    <s v="Chennai"/>
    <n v="2024.5"/>
    <x v="993"/>
    <n v="1885"/>
    <n v="15080"/>
  </r>
  <r>
    <x v="1565"/>
    <s v="India"/>
    <s v="Tamilnadu"/>
    <s v="Chennai"/>
    <n v="2029.5"/>
    <x v="945"/>
    <n v="1887"/>
    <n v="15096"/>
  </r>
  <r>
    <x v="1566"/>
    <s v="India"/>
    <s v="Tamilnadu"/>
    <s v="Chennai"/>
    <n v="2046.5"/>
    <x v="960"/>
    <n v="1906"/>
    <n v="15248"/>
  </r>
  <r>
    <x v="1567"/>
    <s v="India"/>
    <s v="Tamilnadu"/>
    <s v="Chennai"/>
    <n v="2046.5"/>
    <x v="960"/>
    <n v="1907"/>
    <n v="15256"/>
  </r>
  <r>
    <x v="1568"/>
    <s v="India"/>
    <s v="Tamilnadu"/>
    <s v="Chennai"/>
    <n v="2046.5"/>
    <x v="960"/>
    <n v="1907"/>
    <n v="15256"/>
  </r>
  <r>
    <x v="1569"/>
    <s v="India"/>
    <s v="Tamilnadu"/>
    <s v="Chennai"/>
    <n v="2052.5"/>
    <x v="994"/>
    <n v="1916"/>
    <n v="15328"/>
  </r>
  <r>
    <x v="1570"/>
    <s v="India"/>
    <s v="Tamilnadu"/>
    <s v="Chennai"/>
    <n v="2065.5"/>
    <x v="995"/>
    <n v="1927"/>
    <n v="15416"/>
  </r>
  <r>
    <x v="1571"/>
    <s v="India"/>
    <s v="Tamilnadu"/>
    <s v="Chennai"/>
    <n v="2060.5"/>
    <x v="996"/>
    <n v="1927"/>
    <n v="15416"/>
  </r>
  <r>
    <x v="1572"/>
    <s v="India"/>
    <s v="Tamilnadu"/>
    <s v="Chennai"/>
    <n v="2069.5"/>
    <x v="997"/>
    <n v="1925"/>
    <n v="15400"/>
  </r>
  <r>
    <x v="1573"/>
    <s v="India"/>
    <s v="Tamilnadu"/>
    <s v="Chennai"/>
    <n v="2091"/>
    <x v="998"/>
    <n v="1907"/>
    <n v="15256"/>
  </r>
  <r>
    <x v="1574"/>
    <s v="India"/>
    <s v="Tamilnadu"/>
    <s v="Chennai"/>
    <n v="2091"/>
    <x v="998"/>
    <n v="1925"/>
    <n v="15400"/>
  </r>
  <r>
    <x v="1575"/>
    <s v="India"/>
    <s v="Tamilnadu"/>
    <s v="Chennai"/>
    <n v="2091"/>
    <x v="998"/>
    <n v="1925"/>
    <n v="15400"/>
  </r>
  <r>
    <x v="1576"/>
    <s v="India"/>
    <s v="Tamilnadu"/>
    <s v="Chennai"/>
    <n v="2084"/>
    <x v="999"/>
    <n v="1944"/>
    <n v="15552"/>
  </r>
  <r>
    <x v="1577"/>
    <s v="India"/>
    <s v="Tamilnadu"/>
    <s v="Chennai"/>
    <n v="2084.5"/>
    <x v="1000"/>
    <n v="1940"/>
    <n v="15520"/>
  </r>
  <r>
    <x v="1578"/>
    <s v="India"/>
    <s v="Tamilnadu"/>
    <s v="Chennai"/>
    <n v="2086"/>
    <x v="1001"/>
    <n v="1960"/>
    <n v="15680"/>
  </r>
  <r>
    <x v="1579"/>
    <s v="India"/>
    <s v="Tamilnadu"/>
    <s v="Chennai"/>
    <n v="2104.5"/>
    <x v="1002"/>
    <n v="1965"/>
    <n v="15720"/>
  </r>
  <r>
    <x v="1580"/>
    <s v="India"/>
    <s v="Tamilnadu"/>
    <s v="Chennai"/>
    <n v="2104.5"/>
    <x v="1002"/>
    <n v="1965"/>
    <n v="15720"/>
  </r>
  <r>
    <x v="1581"/>
    <s v="India"/>
    <s v="Tamilnadu"/>
    <s v="Chennai"/>
    <n v="2088"/>
    <x v="1003"/>
    <n v="1942"/>
    <n v="15536"/>
  </r>
  <r>
    <x v="1582"/>
    <s v="India"/>
    <s v="Tamilnadu"/>
    <s v="Chennai"/>
    <n v="2088"/>
    <x v="1003"/>
    <n v="1942"/>
    <n v="15536"/>
  </r>
  <r>
    <x v="1583"/>
    <s v="India"/>
    <s v="Tamilnadu"/>
    <s v="Chennai"/>
    <n v="2088"/>
    <x v="1003"/>
    <n v="1942"/>
    <n v="15536"/>
  </r>
  <r>
    <x v="1584"/>
    <s v="India"/>
    <s v="Tamilnadu"/>
    <s v="Chennai"/>
    <n v="2088"/>
    <x v="1003"/>
    <n v="1960"/>
    <n v="15680"/>
  </r>
  <r>
    <x v="1585"/>
    <s v="India"/>
    <s v="Tamilnadu"/>
    <s v="Chennai"/>
    <n v="2103"/>
    <x v="1004"/>
    <n v="1960"/>
    <n v="15680"/>
  </r>
  <r>
    <x v="1586"/>
    <s v="India"/>
    <s v="Tamilnadu"/>
    <s v="Chennai"/>
    <n v="2100"/>
    <x v="1005"/>
    <n v="1953"/>
    <n v="15624"/>
  </r>
  <r>
    <x v="1587"/>
    <s v="India"/>
    <s v="Tamilnadu"/>
    <s v="Chennai"/>
    <n v="2100"/>
    <x v="1005"/>
    <n v="1960"/>
    <n v="15680"/>
  </r>
  <r>
    <x v="1588"/>
    <s v="India"/>
    <s v="Tamilnadu"/>
    <s v="Chennai"/>
    <n v="2100"/>
    <x v="1005"/>
    <n v="1960"/>
    <n v="15680"/>
  </r>
  <r>
    <x v="1589"/>
    <s v="India"/>
    <s v="Tamilnadu"/>
    <s v="Chennai"/>
    <n v="2100"/>
    <x v="1005"/>
    <n v="1960"/>
    <n v="15680"/>
  </r>
  <r>
    <x v="1590"/>
    <s v="India"/>
    <s v="Tamilnadu"/>
    <s v="Chennai"/>
    <n v="2097"/>
    <x v="1006"/>
    <n v="1952"/>
    <n v="15616"/>
  </r>
  <r>
    <x v="1591"/>
    <s v="India"/>
    <s v="Tamilnadu"/>
    <s v="Chennai"/>
    <n v="2101"/>
    <x v="1007"/>
    <n v="1954"/>
    <n v="15632"/>
  </r>
  <r>
    <x v="1592"/>
    <s v="India"/>
    <s v="Tamilnadu"/>
    <s v="Chennai"/>
    <n v="2087"/>
    <x v="1008"/>
    <n v="1946"/>
    <n v="15568"/>
  </r>
  <r>
    <x v="1593"/>
    <s v="India"/>
    <s v="Tamilnadu"/>
    <s v="Chennai"/>
    <n v="2069"/>
    <x v="1009"/>
    <n v="1925"/>
    <n v="15400"/>
  </r>
  <r>
    <x v="1594"/>
    <s v="India"/>
    <s v="Tamilnadu"/>
    <s v="Chennai"/>
    <n v="2069"/>
    <x v="1009"/>
    <n v="1925"/>
    <n v="15400"/>
  </r>
  <r>
    <x v="1595"/>
    <s v="India"/>
    <s v="Tamilnadu"/>
    <s v="Chennai"/>
    <n v="2069"/>
    <x v="1009"/>
    <n v="1925"/>
    <n v="15400"/>
  </r>
  <r>
    <x v="1596"/>
    <s v="India"/>
    <s v="Tamilnadu"/>
    <s v="Chennai"/>
    <n v="2069"/>
    <x v="1009"/>
    <n v="1925"/>
    <n v="15400"/>
  </r>
  <r>
    <x v="1597"/>
    <s v="India"/>
    <s v="Tamilnadu"/>
    <s v="Chennai"/>
    <n v="2069"/>
    <x v="1009"/>
    <n v="1943"/>
    <n v="15544"/>
  </r>
  <r>
    <x v="1598"/>
    <s v="India"/>
    <s v="Tamilnadu"/>
    <s v="Chennai"/>
    <n v="2100"/>
    <x v="1005"/>
    <n v="1953"/>
    <n v="15624"/>
  </r>
  <r>
    <x v="1599"/>
    <s v="India"/>
    <s v="Tamilnadu"/>
    <s v="Chennai"/>
    <n v="2100"/>
    <x v="1005"/>
    <n v="1951"/>
    <n v="15608"/>
  </r>
  <r>
    <x v="1600"/>
    <s v="India"/>
    <s v="Tamilnadu"/>
    <s v="Chennai"/>
    <n v="2100"/>
    <x v="1005"/>
    <n v="1951"/>
    <n v="15608"/>
  </r>
  <r>
    <x v="1601"/>
    <s v="India"/>
    <s v="Tamilnadu"/>
    <s v="Chennai"/>
    <n v="2105"/>
    <x v="1010"/>
    <n v="1949"/>
    <n v="15592"/>
  </r>
  <r>
    <x v="1602"/>
    <s v="India"/>
    <s v="Tamilnadu"/>
    <s v="Chennai"/>
    <n v="2104"/>
    <x v="1011"/>
    <n v="1949"/>
    <n v="15592"/>
  </r>
  <r>
    <x v="1603"/>
    <s v="India"/>
    <s v="Tamilnadu"/>
    <s v="Chennai"/>
    <n v="2094"/>
    <x v="1012"/>
    <n v="1949"/>
    <n v="15592"/>
  </r>
  <r>
    <x v="1604"/>
    <s v="India"/>
    <s v="Tamilnadu"/>
    <s v="Chennai"/>
    <n v="2094"/>
    <x v="1012"/>
    <n v="1949"/>
    <n v="15592"/>
  </r>
  <r>
    <x v="1605"/>
    <s v="India"/>
    <s v="Tamilnadu"/>
    <s v="Chennai"/>
    <n v="2083"/>
    <x v="1013"/>
    <n v="1940"/>
    <n v="15520"/>
  </r>
  <r>
    <x v="1606"/>
    <s v="India"/>
    <s v="Tamilnadu"/>
    <s v="Chennai"/>
    <n v="2073"/>
    <x v="1014"/>
    <n v="1930"/>
    <n v="15440"/>
  </r>
  <r>
    <x v="1607"/>
    <s v="India"/>
    <s v="Tamilnadu"/>
    <s v="Chennai"/>
    <n v="2079"/>
    <x v="1015"/>
    <n v="1930"/>
    <n v="15440"/>
  </r>
  <r>
    <x v="1608"/>
    <s v="India"/>
    <s v="Tamilnadu"/>
    <s v="Chennai"/>
    <n v="2090"/>
    <x v="1016"/>
    <n v="1942"/>
    <n v="15536"/>
  </r>
  <r>
    <x v="1609"/>
    <s v="India"/>
    <s v="Tamilnadu"/>
    <s v="Chennai"/>
    <n v="2090"/>
    <x v="1016"/>
    <n v="1942"/>
    <n v="15536"/>
  </r>
  <r>
    <x v="1610"/>
    <s v="India"/>
    <s v="Tamilnadu"/>
    <s v="Chennai"/>
    <n v="2090"/>
    <x v="1016"/>
    <n v="1942"/>
    <n v="15536"/>
  </r>
  <r>
    <x v="1611"/>
    <s v="India"/>
    <s v="Tamilnadu"/>
    <s v="Chennai"/>
    <n v="2090"/>
    <x v="1016"/>
    <n v="1942"/>
    <n v="15536"/>
  </r>
  <r>
    <x v="1612"/>
    <s v="India"/>
    <s v="Tamilnadu"/>
    <s v="Chennai"/>
    <n v="2087"/>
    <x v="1008"/>
    <n v="1943"/>
    <n v="15544"/>
  </r>
  <r>
    <x v="1613"/>
    <s v="India"/>
    <s v="Tamilnadu"/>
    <s v="Chennai"/>
    <n v="2088"/>
    <x v="1003"/>
    <n v="1942"/>
    <n v="15536"/>
  </r>
  <r>
    <x v="1614"/>
    <s v="India"/>
    <s v="Tamilnadu"/>
    <s v="Chennai"/>
    <n v="2105"/>
    <x v="1010"/>
    <n v="1957"/>
    <n v="15656"/>
  </r>
  <r>
    <x v="1615"/>
    <s v="India"/>
    <s v="Tamilnadu"/>
    <s v="Chennai"/>
    <n v="2104"/>
    <x v="1011"/>
    <n v="1957"/>
    <n v="15656"/>
  </r>
  <r>
    <x v="1616"/>
    <s v="India"/>
    <s v="Tamilnadu"/>
    <s v="Chennai"/>
    <n v="2123.5"/>
    <x v="1017"/>
    <n v="1975"/>
    <n v="15800"/>
  </r>
  <r>
    <x v="1617"/>
    <s v="India"/>
    <s v="Tamilnadu"/>
    <s v="Chennai"/>
    <n v="2117"/>
    <x v="1018"/>
    <n v="1975"/>
    <n v="15800"/>
  </r>
  <r>
    <x v="1618"/>
    <s v="India"/>
    <s v="Tamilnadu"/>
    <s v="Chennai"/>
    <n v="2117"/>
    <x v="1018"/>
    <n v="1980"/>
    <n v="15840"/>
  </r>
  <r>
    <x v="1619"/>
    <s v="India"/>
    <s v="Tamilnadu"/>
    <s v="Chennai"/>
    <n v="2117"/>
    <x v="1018"/>
    <n v="1975"/>
    <n v="15800"/>
  </r>
  <r>
    <x v="1620"/>
    <s v="India"/>
    <s v="Tamilnadu"/>
    <s v="Chennai"/>
    <n v="2123"/>
    <x v="1019"/>
    <n v="1969"/>
    <n v="15752"/>
  </r>
  <r>
    <x v="1621"/>
    <s v="India"/>
    <s v="Tamilnadu"/>
    <s v="Chennai"/>
    <n v="2122"/>
    <x v="1020"/>
    <n v="1969"/>
    <n v="15752"/>
  </r>
  <r>
    <x v="1622"/>
    <s v="India"/>
    <s v="Tamilnadu"/>
    <s v="Chennai"/>
    <n v="2122"/>
    <x v="1020"/>
    <n v="1995"/>
    <n v="15960"/>
  </r>
  <r>
    <x v="1623"/>
    <s v="India"/>
    <s v="Tamilnadu"/>
    <s v="Chennai"/>
    <n v="2141"/>
    <x v="1021"/>
    <n v="2003"/>
    <n v="16024"/>
  </r>
  <r>
    <x v="1624"/>
    <s v="India"/>
    <s v="Tamilnadu"/>
    <s v="Chennai"/>
    <n v="2141"/>
    <x v="1021"/>
    <n v="2003"/>
    <n v="16024"/>
  </r>
  <r>
    <x v="1625"/>
    <s v="India"/>
    <s v="Tamilnadu"/>
    <s v="Chennai"/>
    <n v="2154"/>
    <x v="1022"/>
    <n v="2003"/>
    <n v="16024"/>
  </r>
  <r>
    <x v="1626"/>
    <s v="India"/>
    <s v="Tamilnadu"/>
    <s v="Chennai"/>
    <n v="2153"/>
    <x v="1023"/>
    <n v="2002"/>
    <n v="16016"/>
  </r>
  <r>
    <x v="1627"/>
    <s v="India"/>
    <s v="Tamilnadu"/>
    <s v="Chennai"/>
    <n v="2176"/>
    <x v="1024"/>
    <n v="2022"/>
    <n v="16176"/>
  </r>
  <r>
    <x v="1628"/>
    <s v="India"/>
    <s v="Tamilnadu"/>
    <s v="Chennai"/>
    <n v="2178"/>
    <x v="1025"/>
    <n v="2025"/>
    <n v="16200"/>
  </r>
  <r>
    <x v="1629"/>
    <s v="India"/>
    <s v="Tamilnadu"/>
    <s v="Chennai"/>
    <n v="2183"/>
    <x v="1026"/>
    <n v="2037"/>
    <n v="16296"/>
  </r>
  <r>
    <x v="1630"/>
    <s v="India"/>
    <s v="Tamilnadu"/>
    <s v="Chennai"/>
    <n v="2183"/>
    <x v="1026"/>
    <n v="2037"/>
    <n v="16296"/>
  </r>
  <r>
    <x v="1631"/>
    <s v="India"/>
    <s v="Tamilnadu"/>
    <s v="Chennai"/>
    <n v="2183"/>
    <x v="1026"/>
    <n v="2037"/>
    <n v="16296"/>
  </r>
  <r>
    <x v="1632"/>
    <s v="India"/>
    <s v="Tamilnadu"/>
    <s v="Chennai"/>
    <n v="2193"/>
    <x v="1027"/>
    <n v="2040"/>
    <n v="16320"/>
  </r>
  <r>
    <x v="1633"/>
    <s v="India"/>
    <s v="Tamilnadu"/>
    <s v="Chennai"/>
    <n v="2187"/>
    <x v="1028"/>
    <n v="2034"/>
    <n v="16272"/>
  </r>
  <r>
    <x v="1634"/>
    <s v="India"/>
    <s v="Tamilnadu"/>
    <s v="Chennai"/>
    <n v="2194"/>
    <x v="1029"/>
    <n v="2040"/>
    <n v="16320"/>
  </r>
  <r>
    <x v="1635"/>
    <s v="India"/>
    <s v="Tamilnadu"/>
    <s v="Chennai"/>
    <n v="2218"/>
    <x v="1030"/>
    <n v="2063"/>
    <n v="16504"/>
  </r>
  <r>
    <x v="1636"/>
    <s v="India"/>
    <s v="Tamilnadu"/>
    <s v="Chennai"/>
    <n v="2228"/>
    <x v="1031"/>
    <n v="2072"/>
    <n v="16576"/>
  </r>
  <r>
    <x v="1637"/>
    <s v="India"/>
    <s v="Tamilnadu"/>
    <s v="Chennai"/>
    <n v="2266.5"/>
    <x v="1032"/>
    <n v="2108"/>
    <n v="16864"/>
  </r>
  <r>
    <x v="1638"/>
    <s v="India"/>
    <s v="Tamilnadu"/>
    <s v="Chennai"/>
    <n v="2194.5"/>
    <x v="1033"/>
    <n v="2108"/>
    <n v="16864"/>
  </r>
  <r>
    <x v="1639"/>
    <s v="India"/>
    <s v="Tamilnadu"/>
    <s v="Chennai"/>
    <n v="2257"/>
    <x v="1034"/>
    <n v="2089"/>
    <n v="16712"/>
  </r>
  <r>
    <x v="1640"/>
    <s v="India"/>
    <s v="Tamilnadu"/>
    <s v="Chennai"/>
    <n v="2257"/>
    <x v="1034"/>
    <n v="2089"/>
    <n v="16712"/>
  </r>
  <r>
    <x v="1641"/>
    <s v="India"/>
    <s v="Tamilnadu"/>
    <s v="Chennai"/>
    <n v="2251"/>
    <x v="1035"/>
    <n v="2094"/>
    <n v="16752"/>
  </r>
  <r>
    <x v="1642"/>
    <s v="India"/>
    <s v="Tamilnadu"/>
    <s v="Chennai"/>
    <n v="2240"/>
    <x v="1036"/>
    <n v="2082"/>
    <n v="16656"/>
  </r>
  <r>
    <x v="1643"/>
    <s v="India"/>
    <s v="Tamilnadu"/>
    <s v="Chennai"/>
    <n v="2239"/>
    <x v="1037"/>
    <n v="2064"/>
    <n v="16512"/>
  </r>
  <r>
    <x v="1644"/>
    <s v="India"/>
    <s v="Tamilnadu"/>
    <s v="Chennai"/>
    <n v="2187"/>
    <x v="1028"/>
    <n v="1985"/>
    <n v="15880"/>
  </r>
  <r>
    <x v="1645"/>
    <s v="India"/>
    <s v="Tamilnadu"/>
    <s v="Chennai"/>
    <n v="2187"/>
    <x v="1028"/>
    <n v="1985"/>
    <n v="15880"/>
  </r>
  <r>
    <x v="1646"/>
    <s v="India"/>
    <s v="Tamilnadu"/>
    <s v="Chennai"/>
    <n v="2206.5"/>
    <x v="1038"/>
    <n v="2024"/>
    <n v="16192"/>
  </r>
  <r>
    <x v="1647"/>
    <s v="India"/>
    <s v="Tamilnadu"/>
    <s v="Chennai"/>
    <n v="2206"/>
    <x v="1039"/>
    <n v="2050"/>
    <n v="16400"/>
  </r>
  <r>
    <x v="1648"/>
    <s v="India"/>
    <s v="Tamilnadu"/>
    <s v="Chennai"/>
    <n v="2223"/>
    <x v="1040"/>
    <n v="2054"/>
    <n v="16432"/>
  </r>
  <r>
    <x v="1649"/>
    <s v="India"/>
    <s v="Tamilnadu"/>
    <s v="Chennai"/>
    <n v="2229"/>
    <x v="1041"/>
    <n v="2055"/>
    <n v="16440"/>
  </r>
  <r>
    <x v="1650"/>
    <s v="India"/>
    <s v="Tamilnadu"/>
    <s v="Chennai"/>
    <n v="2229"/>
    <x v="1041"/>
    <n v="2055"/>
    <n v="16440"/>
  </r>
  <r>
    <x v="1651"/>
    <s v="India"/>
    <s v="Tamilnadu"/>
    <s v="Chennai"/>
    <n v="2223"/>
    <x v="1040"/>
    <n v="2044"/>
    <n v="16352"/>
  </r>
  <r>
    <x v="1652"/>
    <s v="India"/>
    <s v="Tamilnadu"/>
    <s v="Chennai"/>
    <n v="2223"/>
    <x v="1040"/>
    <n v="2044"/>
    <n v="16352"/>
  </r>
  <r>
    <x v="1653"/>
    <s v="India"/>
    <s v="Tamilnadu"/>
    <s v="Chennai"/>
    <n v="2223"/>
    <x v="1040"/>
    <n v="2044"/>
    <n v="16352"/>
  </r>
  <r>
    <x v="1654"/>
    <s v="India"/>
    <s v="Tamilnadu"/>
    <s v="Chennai"/>
    <n v="2211"/>
    <x v="1042"/>
    <n v="2047"/>
    <n v="16376"/>
  </r>
  <r>
    <x v="1655"/>
    <s v="India"/>
    <s v="Tamilnadu"/>
    <s v="Chennai"/>
    <n v="2203"/>
    <x v="1043"/>
    <n v="2049"/>
    <n v="16392"/>
  </r>
  <r>
    <x v="1656"/>
    <s v="India"/>
    <s v="Tamilnadu"/>
    <s v="Chennai"/>
    <n v="2203"/>
    <x v="1043"/>
    <n v="2044"/>
    <n v="16352"/>
  </r>
  <r>
    <x v="1657"/>
    <s v="India"/>
    <s v="Tamilnadu"/>
    <s v="Chennai"/>
    <n v="2201"/>
    <x v="1044"/>
    <n v="2044"/>
    <n v="16352"/>
  </r>
  <r>
    <x v="1658"/>
    <s v="India"/>
    <s v="Tamilnadu"/>
    <s v="Chennai"/>
    <n v="2211"/>
    <x v="1042"/>
    <n v="2071"/>
    <n v="16568"/>
  </r>
  <r>
    <x v="1659"/>
    <s v="India"/>
    <s v="Tamilnadu"/>
    <s v="Chennai"/>
    <n v="2211"/>
    <x v="1042"/>
    <n v="2071"/>
    <n v="16568"/>
  </r>
  <r>
    <x v="1660"/>
    <s v="India"/>
    <s v="Tamilnadu"/>
    <s v="Chennai"/>
    <n v="2211"/>
    <x v="1042"/>
    <n v="2071"/>
    <n v="16568"/>
  </r>
  <r>
    <x v="1661"/>
    <s v="India"/>
    <s v="Tamilnadu"/>
    <s v="Chennai"/>
    <n v="2240"/>
    <x v="1036"/>
    <n v="2091"/>
    <n v="16728"/>
  </r>
  <r>
    <x v="1662"/>
    <s v="India"/>
    <s v="Tamilnadu"/>
    <s v="Chennai"/>
    <n v="2251"/>
    <x v="1035"/>
    <n v="2100"/>
    <n v="16800"/>
  </r>
  <r>
    <x v="1663"/>
    <s v="India"/>
    <s v="Tamilnadu"/>
    <s v="Chennai"/>
    <n v="2271"/>
    <x v="1045"/>
    <n v="2123"/>
    <n v="16984"/>
  </r>
  <r>
    <x v="1664"/>
    <s v="India"/>
    <s v="Tamilnadu"/>
    <s v="Chennai"/>
    <n v="2260"/>
    <x v="1046"/>
    <n v="2113"/>
    <n v="16904"/>
  </r>
  <r>
    <x v="1665"/>
    <s v="India"/>
    <s v="Tamilnadu"/>
    <s v="Chennai"/>
    <n v="2274"/>
    <x v="1047"/>
    <n v="2126"/>
    <n v="17008"/>
  </r>
  <r>
    <x v="1666"/>
    <s v="India"/>
    <s v="Tamilnadu"/>
    <s v="Chennai"/>
    <n v="2268.5"/>
    <x v="1048"/>
    <n v="2121"/>
    <n v="16968"/>
  </r>
  <r>
    <x v="1667"/>
    <s v="India"/>
    <s v="Tamilnadu"/>
    <s v="Chennai"/>
    <n v="2272.5"/>
    <x v="1049"/>
    <n v="2125"/>
    <n v="17000"/>
  </r>
  <r>
    <x v="1668"/>
    <s v="India"/>
    <s v="Tamilnadu"/>
    <s v="Chennai"/>
    <n v="2272"/>
    <x v="1050"/>
    <n v="2123"/>
    <n v="16984"/>
  </r>
  <r>
    <x v="1669"/>
    <s v="India"/>
    <s v="Tamilnadu"/>
    <s v="Chennai"/>
    <n v="2248"/>
    <x v="1051"/>
    <n v="2121"/>
    <n v="16968"/>
  </r>
  <r>
    <x v="1670"/>
    <s v="India"/>
    <s v="Tamilnadu"/>
    <s v="Chennai"/>
    <n v="2255"/>
    <x v="1052"/>
    <n v="2121"/>
    <n v="16968"/>
  </r>
  <r>
    <x v="1671"/>
    <s v="India"/>
    <s v="Tamilnadu"/>
    <s v="Chennai"/>
    <n v="2268"/>
    <x v="1053"/>
    <n v="2114"/>
    <n v="16912"/>
  </r>
  <r>
    <x v="1672"/>
    <s v="India"/>
    <s v="Tamilnadu"/>
    <s v="Chennai"/>
    <n v="2268"/>
    <x v="1053"/>
    <n v="2114"/>
    <n v="16912"/>
  </r>
  <r>
    <x v="1673"/>
    <s v="India"/>
    <s v="Tamilnadu"/>
    <s v="Chennai"/>
    <n v="2268"/>
    <x v="1053"/>
    <n v="2114"/>
    <n v="16912"/>
  </r>
  <r>
    <x v="1674"/>
    <s v="India"/>
    <s v="Tamilnadu"/>
    <s v="Chennai"/>
    <n v="2263"/>
    <x v="1054"/>
    <n v="2114"/>
    <n v="16912"/>
  </r>
  <r>
    <x v="1675"/>
    <s v="India"/>
    <s v="Tamilnadu"/>
    <s v="Chennai"/>
    <n v="2266"/>
    <x v="1055"/>
    <n v="2114"/>
    <n v="16912"/>
  </r>
  <r>
    <x v="1676"/>
    <s v="India"/>
    <s v="Tamilnadu"/>
    <s v="Chennai"/>
    <n v="2248"/>
    <x v="1051"/>
    <n v="2109"/>
    <n v="16872"/>
  </r>
  <r>
    <x v="1677"/>
    <s v="India"/>
    <s v="Tamilnadu"/>
    <s v="Chennai"/>
    <n v="2251"/>
    <x v="1035"/>
    <n v="2109"/>
    <n v="16872"/>
  </r>
  <r>
    <x v="1678"/>
    <s v="India"/>
    <s v="Tamilnadu"/>
    <s v="Chennai"/>
    <n v="2262"/>
    <x v="1056"/>
    <n v="2101"/>
    <n v="16808"/>
  </r>
  <r>
    <x v="1679"/>
    <s v="India"/>
    <s v="Tamilnadu"/>
    <s v="Chennai"/>
    <n v="2262"/>
    <x v="1056"/>
    <n v="2101"/>
    <n v="16808"/>
  </r>
  <r>
    <x v="1680"/>
    <s v="India"/>
    <s v="Tamilnadu"/>
    <s v="Chennai"/>
    <n v="2262"/>
    <x v="1056"/>
    <n v="2101"/>
    <n v="16808"/>
  </r>
  <r>
    <x v="1681"/>
    <s v="India"/>
    <s v="Tamilnadu"/>
    <s v="Chennai"/>
    <n v="2251"/>
    <x v="1035"/>
    <n v="2105"/>
    <n v="16840"/>
  </r>
  <r>
    <x v="1682"/>
    <s v="India"/>
    <s v="Tamilnadu"/>
    <s v="Chennai"/>
    <n v="2243"/>
    <x v="1057"/>
    <n v="2105"/>
    <n v="16840"/>
  </r>
  <r>
    <x v="1683"/>
    <s v="India"/>
    <s v="Tamilnadu"/>
    <s v="Chennai"/>
    <n v="2227"/>
    <x v="1058"/>
    <n v="2088"/>
    <n v="16704"/>
  </r>
  <r>
    <x v="1684"/>
    <s v="India"/>
    <s v="Tamilnadu"/>
    <s v="Chennai"/>
    <n v="2244"/>
    <x v="1059"/>
    <n v="2088"/>
    <n v="16704"/>
  </r>
  <r>
    <x v="1685"/>
    <s v="India"/>
    <s v="Tamilnadu"/>
    <s v="Chennai"/>
    <n v="2245"/>
    <x v="1060"/>
    <n v="2100"/>
    <n v="16800"/>
  </r>
  <r>
    <x v="1686"/>
    <s v="India"/>
    <s v="Tamilnadu"/>
    <s v="Chennai"/>
    <n v="2245"/>
    <x v="1060"/>
    <n v="2100"/>
    <n v="16800"/>
  </r>
  <r>
    <x v="1687"/>
    <s v="India"/>
    <s v="Tamilnadu"/>
    <s v="Chennai"/>
    <n v="2245"/>
    <x v="1060"/>
    <n v="2100"/>
    <n v="16800"/>
  </r>
  <r>
    <x v="1688"/>
    <s v="India"/>
    <s v="Tamilnadu"/>
    <s v="Chennai"/>
    <n v="2269"/>
    <x v="1061"/>
    <n v="2120"/>
    <n v="16960"/>
  </r>
  <r>
    <x v="1689"/>
    <s v="India"/>
    <s v="Tamilnadu"/>
    <s v="Chennai"/>
    <n v="2271"/>
    <x v="1045"/>
    <n v="2124"/>
    <n v="16992"/>
  </r>
  <r>
    <x v="1690"/>
    <s v="India"/>
    <s v="Tamilnadu"/>
    <s v="Chennai"/>
    <n v="2273"/>
    <x v="1062"/>
    <n v="2124"/>
    <n v="16992"/>
  </r>
  <r>
    <x v="1691"/>
    <s v="India"/>
    <s v="Tamilnadu"/>
    <s v="Chennai"/>
    <n v="2271"/>
    <x v="1045"/>
    <n v="2123"/>
    <n v="16984"/>
  </r>
  <r>
    <x v="1692"/>
    <s v="India"/>
    <s v="Tamilnadu"/>
    <s v="Chennai"/>
    <n v="2243"/>
    <x v="1057"/>
    <n v="2075"/>
    <n v="16600"/>
  </r>
  <r>
    <x v="1693"/>
    <s v="India"/>
    <s v="Tamilnadu"/>
    <s v="Chennai"/>
    <n v="2243"/>
    <x v="1057"/>
    <n v="2075"/>
    <n v="16600"/>
  </r>
  <r>
    <x v="1694"/>
    <s v="India"/>
    <s v="Tamilnadu"/>
    <s v="Chennai"/>
    <n v="2243"/>
    <x v="1057"/>
    <n v="2075"/>
    <n v="16600"/>
  </r>
  <r>
    <x v="1695"/>
    <s v="India"/>
    <s v="Tamilnadu"/>
    <s v="Chennai"/>
    <n v="2217"/>
    <x v="1063"/>
    <n v="2077"/>
    <n v="16616"/>
  </r>
  <r>
    <x v="1696"/>
    <s v="India"/>
    <s v="Tamilnadu"/>
    <s v="Chennai"/>
    <n v="2216"/>
    <x v="1064"/>
    <n v="2076"/>
    <n v="16608"/>
  </r>
  <r>
    <x v="1697"/>
    <s v="India"/>
    <s v="Tamilnadu"/>
    <s v="Chennai"/>
    <n v="2220"/>
    <x v="1065"/>
    <n v="2073"/>
    <n v="16584"/>
  </r>
  <r>
    <x v="1698"/>
    <s v="India"/>
    <s v="Tamilnadu"/>
    <s v="Chennai"/>
    <n v="2220"/>
    <x v="1065"/>
    <n v="2073"/>
    <n v="16584"/>
  </r>
  <r>
    <x v="1699"/>
    <s v="India"/>
    <s v="Tamilnadu"/>
    <s v="Chennai"/>
    <n v="2181"/>
    <x v="1066"/>
    <n v="2030"/>
    <n v="16240"/>
  </r>
  <r>
    <x v="1700"/>
    <s v="India"/>
    <s v="Tamilnadu"/>
    <s v="Chennai"/>
    <n v="2181"/>
    <x v="1066"/>
    <n v="2030"/>
    <n v="16240"/>
  </r>
  <r>
    <x v="1701"/>
    <s v="India"/>
    <s v="Tamilnadu"/>
    <s v="Chennai"/>
    <n v="2181"/>
    <x v="1066"/>
    <n v="2030"/>
    <n v="16240"/>
  </r>
  <r>
    <x v="1702"/>
    <s v="India"/>
    <s v="Tamilnadu"/>
    <s v="Chennai"/>
    <n v="2175"/>
    <x v="1067"/>
    <n v="2030"/>
    <n v="16240"/>
  </r>
  <r>
    <x v="1703"/>
    <s v="India"/>
    <s v="Tamilnadu"/>
    <s v="Chennai"/>
    <n v="2182"/>
    <x v="1068"/>
    <n v="2038"/>
    <n v="16304"/>
  </r>
  <r>
    <x v="1704"/>
    <s v="India"/>
    <s v="Tamilnadu"/>
    <s v="Chennai"/>
    <n v="2207"/>
    <x v="1069"/>
    <n v="2084"/>
    <n v="16672"/>
  </r>
  <r>
    <x v="1705"/>
    <s v="India"/>
    <s v="Tamilnadu"/>
    <s v="Chennai"/>
    <n v="2225"/>
    <x v="1070"/>
    <n v="2084"/>
    <n v="16672"/>
  </r>
  <r>
    <x v="1706"/>
    <s v="India"/>
    <s v="Tamilnadu"/>
    <s v="Chennai"/>
    <n v="2228"/>
    <x v="1031"/>
    <n v="2096"/>
    <n v="16768"/>
  </r>
  <r>
    <x v="1707"/>
    <s v="India"/>
    <s v="Tamilnadu"/>
    <s v="Chennai"/>
    <n v="2228"/>
    <x v="1031"/>
    <n v="2096"/>
    <n v="16768"/>
  </r>
  <r>
    <x v="1708"/>
    <s v="India"/>
    <s v="Tamilnadu"/>
    <s v="Chennai"/>
    <n v="2228"/>
    <x v="1031"/>
    <n v="2096"/>
    <n v="16768"/>
  </r>
  <r>
    <x v="1709"/>
    <s v="India"/>
    <s v="Tamilnadu"/>
    <s v="Chennai"/>
    <n v="2251"/>
    <x v="1035"/>
    <n v="2100"/>
    <n v="16800"/>
  </r>
  <r>
    <x v="1710"/>
    <s v="India"/>
    <s v="Tamilnadu"/>
    <s v="Chennai"/>
    <n v="2265"/>
    <x v="1071"/>
    <n v="2135"/>
    <n v="17080"/>
  </r>
  <r>
    <x v="1711"/>
    <s v="India"/>
    <s v="Tamilnadu"/>
    <s v="Chennai"/>
    <n v="2295"/>
    <x v="1072"/>
    <n v="2157"/>
    <n v="17256"/>
  </r>
  <r>
    <x v="1712"/>
    <s v="India"/>
    <s v="Tamilnadu"/>
    <s v="Chennai"/>
    <n v="2321"/>
    <x v="1073"/>
    <n v="2157"/>
    <n v="17256"/>
  </r>
  <r>
    <x v="1713"/>
    <s v="India"/>
    <s v="Tamilnadu"/>
    <s v="Chennai"/>
    <n v="2321"/>
    <x v="1073"/>
    <n v="2157"/>
    <n v="17256"/>
  </r>
  <r>
    <x v="1714"/>
    <s v="India"/>
    <s v="Tamilnadu"/>
    <s v="Chennai"/>
    <n v="2321"/>
    <x v="1073"/>
    <n v="2172"/>
    <n v="17376"/>
  </r>
  <r>
    <x v="1715"/>
    <s v="India"/>
    <s v="Tamilnadu"/>
    <s v="Chennai"/>
    <n v="2321"/>
    <x v="1073"/>
    <n v="2172"/>
    <n v="17376"/>
  </r>
  <r>
    <x v="1716"/>
    <s v="India"/>
    <s v="Tamilnadu"/>
    <s v="Chennai"/>
    <n v="2334"/>
    <x v="1074"/>
    <n v="2178"/>
    <n v="17424"/>
  </r>
  <r>
    <x v="1717"/>
    <s v="India"/>
    <s v="Tamilnadu"/>
    <s v="Chennai"/>
    <n v="2338"/>
    <x v="1075"/>
    <n v="2190"/>
    <n v="17520"/>
  </r>
  <r>
    <x v="1718"/>
    <s v="India"/>
    <s v="Tamilnadu"/>
    <s v="Chennai"/>
    <n v="2312"/>
    <x v="1076"/>
    <n v="2166"/>
    <n v="17328"/>
  </r>
  <r>
    <x v="1719"/>
    <s v="India"/>
    <s v="Tamilnadu"/>
    <s v="Chennai"/>
    <n v="2331"/>
    <x v="1077"/>
    <n v="2182"/>
    <n v="17456"/>
  </r>
  <r>
    <x v="1720"/>
    <s v="India"/>
    <s v="Tamilnadu"/>
    <s v="Chennai"/>
    <n v="2331"/>
    <x v="1077"/>
    <n v="2172"/>
    <n v="17376"/>
  </r>
  <r>
    <x v="1721"/>
    <s v="India"/>
    <s v="Tamilnadu"/>
    <s v="Chennai"/>
    <n v="2308"/>
    <x v="1078"/>
    <n v="2172"/>
    <n v="17376"/>
  </r>
  <r>
    <x v="1722"/>
    <s v="India"/>
    <s v="Tamilnadu"/>
    <s v="Chennai"/>
    <n v="2308"/>
    <x v="1078"/>
    <n v="2172"/>
    <n v="17376"/>
  </r>
  <r>
    <x v="1723"/>
    <s v="India"/>
    <s v="Tamilnadu"/>
    <s v="Chennai"/>
    <n v="2355"/>
    <x v="1079"/>
    <n v="2195"/>
    <n v="17560"/>
  </r>
  <r>
    <x v="1724"/>
    <s v="India"/>
    <s v="Tamilnadu"/>
    <s v="Chennai"/>
    <n v="2335"/>
    <x v="1080"/>
    <n v="2183"/>
    <n v="17464"/>
  </r>
  <r>
    <x v="1725"/>
    <s v="India"/>
    <s v="Tamilnadu"/>
    <s v="Chennai"/>
    <n v="2338"/>
    <x v="1075"/>
    <n v="2183"/>
    <n v="17464"/>
  </r>
  <r>
    <x v="1726"/>
    <s v="India"/>
    <s v="Tamilnadu"/>
    <s v="Chennai"/>
    <n v="2334"/>
    <x v="1074"/>
    <n v="2183"/>
    <n v="17464"/>
  </r>
  <r>
    <x v="1727"/>
    <s v="India"/>
    <s v="Tamilnadu"/>
    <s v="Chennai"/>
    <n v="2334"/>
    <x v="1074"/>
    <n v="2184"/>
    <n v="17472"/>
  </r>
  <r>
    <x v="1728"/>
    <s v="India"/>
    <s v="Tamilnadu"/>
    <s v="Chennai"/>
    <n v="2334"/>
    <x v="1074"/>
    <n v="2184"/>
    <n v="17472"/>
  </r>
  <r>
    <x v="1729"/>
    <s v="India"/>
    <s v="Tamilnadu"/>
    <s v="Chennai"/>
    <n v="2334"/>
    <x v="1074"/>
    <n v="2184"/>
    <n v="17472"/>
  </r>
  <r>
    <x v="1730"/>
    <s v="India"/>
    <s v="Tamilnadu"/>
    <s v="Chennai"/>
    <n v="2334"/>
    <x v="1074"/>
    <n v="2182"/>
    <n v="17456"/>
  </r>
  <r>
    <x v="1731"/>
    <s v="India"/>
    <s v="Tamilnadu"/>
    <s v="Chennai"/>
    <n v="2356"/>
    <x v="1081"/>
    <n v="2250"/>
    <n v="18000"/>
  </r>
  <r>
    <x v="1732"/>
    <s v="India"/>
    <s v="Tamilnadu"/>
    <s v="Chennai"/>
    <n v="2356"/>
    <x v="1081"/>
    <n v="2250"/>
    <n v="18000"/>
  </r>
  <r>
    <x v="1733"/>
    <s v="India"/>
    <s v="Tamilnadu"/>
    <s v="Chennai"/>
    <n v="2421"/>
    <x v="1082"/>
    <n v="2263"/>
    <n v="18104"/>
  </r>
  <r>
    <x v="1734"/>
    <s v="India"/>
    <s v="Tamilnadu"/>
    <s v="Chennai"/>
    <n v="2424"/>
    <x v="1083"/>
    <n v="2276"/>
    <n v="18208"/>
  </r>
  <r>
    <x v="1735"/>
    <s v="India"/>
    <s v="Tamilnadu"/>
    <s v="Chennai"/>
    <n v="2445"/>
    <x v="1084"/>
    <n v="2276"/>
    <n v="18208"/>
  </r>
  <r>
    <x v="1736"/>
    <s v="India"/>
    <s v="Tamilnadu"/>
    <s v="Chennai"/>
    <n v="2445"/>
    <x v="1084"/>
    <n v="2276"/>
    <n v="18208"/>
  </r>
  <r>
    <x v="1737"/>
    <s v="India"/>
    <s v="Tamilnadu"/>
    <s v="Chennai"/>
    <n v="2515"/>
    <x v="1085"/>
    <n v="2396"/>
    <n v="19168"/>
  </r>
  <r>
    <x v="1738"/>
    <s v="India"/>
    <s v="Tamilnadu"/>
    <s v="Chennai"/>
    <n v="2525"/>
    <x v="1086"/>
    <n v="2438"/>
    <n v="19504"/>
  </r>
  <r>
    <x v="1739"/>
    <s v="India"/>
    <s v="Tamilnadu"/>
    <s v="Chennai"/>
    <n v="2615"/>
    <x v="1087"/>
    <n v="2438"/>
    <n v="19504"/>
  </r>
  <r>
    <x v="1740"/>
    <s v="India"/>
    <s v="Tamilnadu"/>
    <s v="Chennai"/>
    <n v="2603"/>
    <x v="1088"/>
    <n v="2479"/>
    <n v="19832"/>
  </r>
  <r>
    <x v="1741"/>
    <s v="India"/>
    <s v="Tamilnadu"/>
    <s v="Chennai"/>
    <n v="2644"/>
    <x v="1089"/>
    <n v="2422"/>
    <n v="19376"/>
  </r>
  <r>
    <x v="1742"/>
    <s v="India"/>
    <s v="Tamilnadu"/>
    <s v="Chennai"/>
    <n v="2644"/>
    <x v="1089"/>
    <n v="2422"/>
    <n v="19376"/>
  </r>
  <r>
    <x v="1743"/>
    <s v="India"/>
    <s v="Tamilnadu"/>
    <s v="Chennai"/>
    <n v="2644"/>
    <x v="1089"/>
    <n v="2422"/>
    <n v="19376"/>
  </r>
  <r>
    <x v="1744"/>
    <s v="India"/>
    <s v="Tamilnadu"/>
    <s v="Chennai"/>
    <n v="2644"/>
    <x v="1089"/>
    <n v="2422"/>
    <n v="19376"/>
  </r>
  <r>
    <x v="1745"/>
    <s v="India"/>
    <s v="Tamilnadu"/>
    <s v="Chennai"/>
    <n v="2638"/>
    <x v="1090"/>
    <n v="2439"/>
    <n v="19512"/>
  </r>
  <r>
    <x v="1746"/>
    <s v="India"/>
    <s v="Tamilnadu"/>
    <s v="Chennai"/>
    <n v="2664"/>
    <x v="1091"/>
    <n v="2477"/>
    <n v="19816"/>
  </r>
  <r>
    <x v="1747"/>
    <s v="India"/>
    <s v="Tamilnadu"/>
    <s v="Chennai"/>
    <n v="2664"/>
    <x v="1091"/>
    <n v="2498"/>
    <n v="19984"/>
  </r>
  <r>
    <x v="1748"/>
    <s v="India"/>
    <s v="Tamilnadu"/>
    <s v="Chennai"/>
    <n v="2678"/>
    <x v="1092"/>
    <n v="2585"/>
    <n v="20680"/>
  </r>
  <r>
    <x v="1749"/>
    <s v="India"/>
    <s v="Tamilnadu"/>
    <s v="Chennai"/>
    <n v="2798"/>
    <x v="1093"/>
    <n v="2622"/>
    <n v="20976"/>
  </r>
  <r>
    <x v="1750"/>
    <s v="India"/>
    <s v="Tamilnadu"/>
    <s v="Chennai"/>
    <n v="2798"/>
    <x v="1093"/>
    <n v="2636"/>
    <n v="21088"/>
  </r>
  <r>
    <x v="1751"/>
    <s v="India"/>
    <s v="Tamilnadu"/>
    <s v="Chennai"/>
    <n v="2830"/>
    <x v="1094"/>
    <n v="2636"/>
    <n v="21088"/>
  </r>
  <r>
    <x v="1752"/>
    <s v="India"/>
    <s v="Tamilnadu"/>
    <s v="Chennai"/>
    <n v="2812"/>
    <x v="1095"/>
    <n v="2661"/>
    <n v="21288"/>
  </r>
  <r>
    <x v="1753"/>
    <s v="India"/>
    <s v="Tamilnadu"/>
    <s v="Chennai"/>
    <n v="2812"/>
    <x v="1095"/>
    <n v="2581"/>
    <n v="20648"/>
  </r>
  <r>
    <x v="1754"/>
    <s v="India"/>
    <s v="Tamilnadu"/>
    <s v="Chennai"/>
    <n v="2598"/>
    <x v="1096"/>
    <n v="2464"/>
    <n v="19712"/>
  </r>
  <r>
    <x v="1755"/>
    <s v="India"/>
    <s v="Tamilnadu"/>
    <s v="Chennai"/>
    <n v="2720"/>
    <x v="1097"/>
    <n v="2542"/>
    <n v="20336"/>
  </r>
  <r>
    <x v="1756"/>
    <s v="India"/>
    <s v="Tamilnadu"/>
    <s v="Chennai"/>
    <n v="2740"/>
    <x v="1098"/>
    <n v="2542"/>
    <n v="20336"/>
  </r>
  <r>
    <x v="1757"/>
    <s v="India"/>
    <s v="Tamilnadu"/>
    <s v="Chennai"/>
    <n v="2700"/>
    <x v="1099"/>
    <n v="2560"/>
    <n v="20480"/>
  </r>
  <r>
    <x v="1758"/>
    <s v="India"/>
    <s v="Tamilnadu"/>
    <s v="Chennai"/>
    <n v="2700"/>
    <x v="1099"/>
    <n v="2560"/>
    <n v="20480"/>
  </r>
  <r>
    <x v="1759"/>
    <s v="India"/>
    <s v="Tamilnadu"/>
    <s v="Chennai"/>
    <n v="2729"/>
    <x v="1100"/>
    <n v="2519"/>
    <n v="20152"/>
  </r>
  <r>
    <x v="1760"/>
    <s v="India"/>
    <s v="Tamilnadu"/>
    <s v="Chennai"/>
    <n v="2729"/>
    <x v="1100"/>
    <n v="2519"/>
    <n v="20152"/>
  </r>
  <r>
    <x v="1761"/>
    <s v="India"/>
    <s v="Tamilnadu"/>
    <s v="Chennai"/>
    <n v="2699"/>
    <x v="1101"/>
    <n v="2583"/>
    <n v="20664"/>
  </r>
  <r>
    <x v="1762"/>
    <s v="India"/>
    <s v="Tamilnadu"/>
    <s v="Chennai"/>
    <n v="2781"/>
    <x v="1102"/>
    <n v="2566"/>
    <n v="20528"/>
  </r>
  <r>
    <x v="1763"/>
    <s v="India"/>
    <s v="Tamilnadu"/>
    <s v="Chennai"/>
    <n v="2781"/>
    <x v="1102"/>
    <n v="2566"/>
    <n v="20528"/>
  </r>
  <r>
    <x v="1764"/>
    <s v="India"/>
    <s v="Tamilnadu"/>
    <s v="Chennai"/>
    <n v="2781"/>
    <x v="1102"/>
    <n v="2566"/>
    <n v="20528"/>
  </r>
  <r>
    <x v="1765"/>
    <s v="India"/>
    <s v="Tamilnadu"/>
    <s v="Chennai"/>
    <n v="2855"/>
    <x v="1103"/>
    <n v="2688"/>
    <n v="21504"/>
  </r>
  <r>
    <x v="1766"/>
    <s v="India"/>
    <s v="Tamilnadu"/>
    <s v="Chennai"/>
    <n v="2846"/>
    <x v="1104"/>
    <n v="2688"/>
    <n v="21504"/>
  </r>
  <r>
    <x v="1767"/>
    <s v="India"/>
    <s v="Tamilnadu"/>
    <s v="Chennai"/>
    <n v="2798"/>
    <x v="1093"/>
    <n v="2596"/>
    <n v="20768"/>
  </r>
  <r>
    <x v="1768"/>
    <s v="India"/>
    <s v="Tamilnadu"/>
    <s v="Chennai"/>
    <n v="2774"/>
    <x v="1105"/>
    <n v="2586"/>
    <n v="20688"/>
  </r>
  <r>
    <x v="1769"/>
    <s v="India"/>
    <s v="Tamilnadu"/>
    <s v="Chennai"/>
    <n v="2853"/>
    <x v="1106"/>
    <n v="2641"/>
    <n v="21128"/>
  </r>
  <r>
    <x v="1770"/>
    <s v="India"/>
    <s v="Tamilnadu"/>
    <s v="Chennai"/>
    <n v="2853"/>
    <x v="1106"/>
    <n v="2641"/>
    <n v="21128"/>
  </r>
  <r>
    <x v="1771"/>
    <s v="India"/>
    <s v="Tamilnadu"/>
    <s v="Chennai"/>
    <n v="2853"/>
    <x v="1106"/>
    <n v="2641"/>
    <n v="21128"/>
  </r>
  <r>
    <x v="1772"/>
    <s v="India"/>
    <s v="Tamilnadu"/>
    <s v="Chennai"/>
    <n v="2838"/>
    <x v="1107"/>
    <n v="2661"/>
    <n v="21288"/>
  </r>
  <r>
    <x v="1773"/>
    <s v="India"/>
    <s v="Tamilnadu"/>
    <s v="Chennai"/>
    <n v="2805"/>
    <x v="1108"/>
    <n v="2632"/>
    <n v="21056"/>
  </r>
  <r>
    <x v="1774"/>
    <s v="India"/>
    <s v="Tamilnadu"/>
    <s v="Chennai"/>
    <n v="2838"/>
    <x v="1107"/>
    <n v="2673"/>
    <n v="21384"/>
  </r>
  <r>
    <x v="1775"/>
    <s v="India"/>
    <s v="Tamilnadu"/>
    <s v="Chennai"/>
    <n v="2829"/>
    <x v="1109"/>
    <n v="2562"/>
    <n v="20496"/>
  </r>
  <r>
    <x v="1776"/>
    <s v="India"/>
    <s v="Tamilnadu"/>
    <s v="Chennai"/>
    <n v="2755"/>
    <x v="1110"/>
    <n v="2586"/>
    <n v="20688"/>
  </r>
  <r>
    <x v="1777"/>
    <s v="India"/>
    <s v="Tamilnadu"/>
    <s v="Chennai"/>
    <n v="2765"/>
    <x v="1111"/>
    <n v="2606"/>
    <n v="20848"/>
  </r>
  <r>
    <x v="1778"/>
    <s v="India"/>
    <s v="Tamilnadu"/>
    <s v="Chennai"/>
    <n v="2765"/>
    <x v="1111"/>
    <n v="2606"/>
    <n v="20848"/>
  </r>
  <r>
    <x v="1779"/>
    <s v="India"/>
    <s v="Tamilnadu"/>
    <s v="Chennai"/>
    <n v="2839"/>
    <x v="1112"/>
    <n v="2617"/>
    <n v="20936"/>
  </r>
  <r>
    <x v="1780"/>
    <s v="India"/>
    <s v="Tamilnadu"/>
    <s v="Chennai"/>
    <n v="2813"/>
    <x v="1113"/>
    <n v="2625"/>
    <n v="21000"/>
  </r>
  <r>
    <x v="1781"/>
    <s v="India"/>
    <s v="Tamilnadu"/>
    <s v="Chennai"/>
    <n v="2844"/>
    <x v="1114"/>
    <n v="2652"/>
    <n v="21216"/>
  </r>
  <r>
    <x v="1782"/>
    <s v="India"/>
    <s v="Tamilnadu"/>
    <s v="Chennai"/>
    <n v="2797"/>
    <x v="1115"/>
    <n v="2506"/>
    <n v="20048"/>
  </r>
  <r>
    <x v="1783"/>
    <s v="India"/>
    <s v="Tamilnadu"/>
    <s v="Chennai"/>
    <n v="2797"/>
    <x v="1115"/>
    <n v="2506"/>
    <n v="20048"/>
  </r>
  <r>
    <x v="1784"/>
    <s v="India"/>
    <s v="Tamilnadu"/>
    <s v="Chennai"/>
    <n v="2737"/>
    <x v="1116"/>
    <n v="2447"/>
    <n v="19576"/>
  </r>
  <r>
    <x v="1785"/>
    <s v="India"/>
    <s v="Tamilnadu"/>
    <s v="Chennai"/>
    <n v="2648"/>
    <x v="1117"/>
    <n v="2447"/>
    <n v="19576"/>
  </r>
  <r>
    <x v="1786"/>
    <s v="India"/>
    <s v="Tamilnadu"/>
    <s v="Chennai"/>
    <n v="2685"/>
    <x v="1118"/>
    <n v="2475"/>
    <n v="19800"/>
  </r>
  <r>
    <x v="1787"/>
    <s v="India"/>
    <s v="Tamilnadu"/>
    <s v="Chennai"/>
    <n v="2652"/>
    <x v="1119"/>
    <n v="2470"/>
    <n v="19760"/>
  </r>
  <r>
    <x v="1788"/>
    <s v="India"/>
    <s v="Tamilnadu"/>
    <s v="Chennai"/>
    <n v="2609"/>
    <x v="1120"/>
    <n v="2429"/>
    <n v="19432"/>
  </r>
  <r>
    <x v="1789"/>
    <s v="India"/>
    <s v="Tamilnadu"/>
    <s v="Chennai"/>
    <n v="2619"/>
    <x v="1121"/>
    <n v="2455"/>
    <n v="19640"/>
  </r>
  <r>
    <x v="1790"/>
    <s v="India"/>
    <s v="Tamilnadu"/>
    <s v="Chennai"/>
    <n v="2619"/>
    <x v="1121"/>
    <n v="2455"/>
    <n v="19640"/>
  </r>
  <r>
    <x v="1791"/>
    <s v="India"/>
    <s v="Tamilnadu"/>
    <s v="Chennai"/>
    <n v="2619"/>
    <x v="1121"/>
    <n v="2455"/>
    <n v="19640"/>
  </r>
  <r>
    <x v="1792"/>
    <s v="India"/>
    <s v="Tamilnadu"/>
    <s v="Chennai"/>
    <n v="2678"/>
    <x v="1092"/>
    <n v="2471"/>
    <n v="19768"/>
  </r>
  <r>
    <x v="1793"/>
    <s v="India"/>
    <s v="Tamilnadu"/>
    <s v="Chennai"/>
    <n v="2617.5"/>
    <x v="1122"/>
    <n v="2447"/>
    <n v="19576"/>
  </r>
  <r>
    <x v="1794"/>
    <s v="India"/>
    <s v="Tamilnadu"/>
    <s v="Chennai"/>
    <n v="2645"/>
    <x v="1123"/>
    <n v="2424"/>
    <n v="19392"/>
  </r>
  <r>
    <x v="1795"/>
    <s v="India"/>
    <s v="Tamilnadu"/>
    <s v="Chennai"/>
    <n v="2655"/>
    <x v="1124"/>
    <n v="2494"/>
    <n v="19952"/>
  </r>
  <r>
    <x v="1796"/>
    <s v="India"/>
    <s v="Tamilnadu"/>
    <s v="Chennai"/>
    <n v="2656"/>
    <x v="1125"/>
    <n v="2495"/>
    <n v="19960"/>
  </r>
  <r>
    <x v="1797"/>
    <s v="India"/>
    <s v="Tamilnadu"/>
    <s v="Chennai"/>
    <n v="2636"/>
    <x v="1126"/>
    <n v="2463"/>
    <n v="19704"/>
  </r>
  <r>
    <x v="1798"/>
    <s v="India"/>
    <s v="Tamilnadu"/>
    <s v="Chennai"/>
    <n v="2636"/>
    <x v="1126"/>
    <n v="2463"/>
    <n v="19704"/>
  </r>
  <r>
    <x v="1799"/>
    <s v="India"/>
    <s v="Tamilnadu"/>
    <s v="Chennai"/>
    <n v="2663"/>
    <x v="1127"/>
    <n v="2512"/>
    <n v="20096"/>
  </r>
  <r>
    <x v="1800"/>
    <s v="India"/>
    <s v="Tamilnadu"/>
    <s v="Chennai"/>
    <n v="2678"/>
    <x v="1092"/>
    <n v="2512"/>
    <n v="20096"/>
  </r>
  <r>
    <x v="1801"/>
    <s v="India"/>
    <s v="Tamilnadu"/>
    <s v="Chennai"/>
    <n v="2696"/>
    <x v="1128"/>
    <n v="2521"/>
    <n v="20168"/>
  </r>
  <r>
    <x v="1802"/>
    <s v="India"/>
    <s v="Tamilnadu"/>
    <s v="Chennai"/>
    <n v="2691"/>
    <x v="1129"/>
    <n v="2513"/>
    <n v="20104"/>
  </r>
  <r>
    <x v="1803"/>
    <s v="India"/>
    <s v="Tamilnadu"/>
    <s v="Chennai"/>
    <n v="2687"/>
    <x v="1130"/>
    <n v="2502"/>
    <n v="20016"/>
  </r>
  <r>
    <x v="1804"/>
    <s v="India"/>
    <s v="Tamilnadu"/>
    <s v="Chennai"/>
    <n v="2687"/>
    <x v="1130"/>
    <n v="2502"/>
    <n v="20016"/>
  </r>
  <r>
    <x v="1805"/>
    <s v="India"/>
    <s v="Tamilnadu"/>
    <s v="Chennai"/>
    <n v="2687"/>
    <x v="1130"/>
    <n v="2502"/>
    <n v="20016"/>
  </r>
  <r>
    <x v="1806"/>
    <s v="India"/>
    <s v="Tamilnadu"/>
    <s v="Chennai"/>
    <n v="2697"/>
    <x v="1131"/>
    <n v="2517"/>
    <n v="20136"/>
  </r>
  <r>
    <x v="1807"/>
    <s v="India"/>
    <s v="Tamilnadu"/>
    <s v="Chennai"/>
    <n v="2670"/>
    <x v="1132"/>
    <n v="2512"/>
    <n v="20096"/>
  </r>
  <r>
    <x v="1808"/>
    <s v="India"/>
    <s v="Tamilnadu"/>
    <s v="Chennai"/>
    <n v="2652"/>
    <x v="1119"/>
    <n v="2480"/>
    <n v="19840"/>
  </r>
  <r>
    <x v="1809"/>
    <s v="India"/>
    <s v="Tamilnadu"/>
    <s v="Chennai"/>
    <n v="2624"/>
    <x v="1133"/>
    <n v="2458"/>
    <n v="19664"/>
  </r>
  <r>
    <x v="1810"/>
    <s v="India"/>
    <s v="Tamilnadu"/>
    <s v="Chennai"/>
    <n v="2653"/>
    <x v="1134"/>
    <n v="2458"/>
    <n v="19664"/>
  </r>
  <r>
    <x v="1811"/>
    <s v="India"/>
    <s v="Tamilnadu"/>
    <s v="Chennai"/>
    <n v="2684"/>
    <x v="1135"/>
    <n v="2510"/>
    <n v="20080"/>
  </r>
  <r>
    <x v="1812"/>
    <s v="India"/>
    <s v="Tamilnadu"/>
    <s v="Chennai"/>
    <n v="2685"/>
    <x v="1118"/>
    <n v="2511"/>
    <n v="20088"/>
  </r>
  <r>
    <x v="1813"/>
    <s v="India"/>
    <s v="Tamilnadu"/>
    <s v="Chennai"/>
    <n v="2695"/>
    <x v="1136"/>
    <n v="2521"/>
    <n v="20168"/>
  </r>
  <r>
    <x v="1814"/>
    <s v="India"/>
    <s v="Tamilnadu"/>
    <s v="Chennai"/>
    <n v="2690"/>
    <x v="1137"/>
    <n v="2521"/>
    <n v="20168"/>
  </r>
  <r>
    <x v="1815"/>
    <s v="India"/>
    <s v="Tamilnadu"/>
    <s v="Chennai"/>
    <n v="2685"/>
    <x v="1118"/>
    <n v="2519"/>
    <n v="20152"/>
  </r>
  <r>
    <x v="1816"/>
    <s v="India"/>
    <s v="Tamilnadu"/>
    <s v="Chennai"/>
    <n v="2754"/>
    <x v="1138"/>
    <n v="2597"/>
    <n v="20776"/>
  </r>
  <r>
    <x v="1817"/>
    <s v="India"/>
    <s v="Tamilnadu"/>
    <s v="Chennai"/>
    <n v="2775"/>
    <x v="1139"/>
    <n v="2588"/>
    <n v="20704"/>
  </r>
  <r>
    <x v="1818"/>
    <s v="India"/>
    <s v="Tamilnadu"/>
    <s v="Chennai"/>
    <n v="2767"/>
    <x v="1140"/>
    <n v="2588"/>
    <n v="20704"/>
  </r>
  <r>
    <x v="1819"/>
    <s v="India"/>
    <s v="Tamilnadu"/>
    <s v="Chennai"/>
    <n v="2760"/>
    <x v="1141"/>
    <n v="2580"/>
    <n v="20640"/>
  </r>
  <r>
    <x v="1820"/>
    <s v="India"/>
    <s v="Tamilnadu"/>
    <s v="Chennai"/>
    <n v="2729"/>
    <x v="1100"/>
    <n v="2569"/>
    <n v="20552"/>
  </r>
  <r>
    <x v="1821"/>
    <s v="India"/>
    <s v="Tamilnadu"/>
    <s v="Chennai"/>
    <n v="2748"/>
    <x v="1142"/>
    <n v="2574"/>
    <n v="20592"/>
  </r>
  <r>
    <x v="1822"/>
    <s v="India"/>
    <s v="Tamilnadu"/>
    <s v="Chennai"/>
    <n v="2784"/>
    <x v="1143"/>
    <n v="2597"/>
    <n v="20776"/>
  </r>
  <r>
    <x v="1823"/>
    <s v="India"/>
    <s v="Tamilnadu"/>
    <s v="Chennai"/>
    <n v="2803"/>
    <x v="1144"/>
    <n v="2611"/>
    <n v="20888"/>
  </r>
  <r>
    <x v="1824"/>
    <s v="India"/>
    <s v="Tamilnadu"/>
    <s v="Chennai"/>
    <n v="2824"/>
    <x v="1145"/>
    <n v="2637"/>
    <n v="21096"/>
  </r>
  <r>
    <x v="1825"/>
    <s v="India"/>
    <s v="Tamilnadu"/>
    <s v="Chennai"/>
    <n v="2815"/>
    <x v="1146"/>
    <n v="2632"/>
    <n v="21056"/>
  </r>
  <r>
    <x v="1826"/>
    <s v="India"/>
    <s v="Tamilnadu"/>
    <s v="Chennai"/>
    <n v="2817"/>
    <x v="1147"/>
    <n v="2630"/>
    <n v="21040"/>
  </r>
  <r>
    <x v="1827"/>
    <s v="India"/>
    <s v="Tamilnadu"/>
    <s v="Chennai"/>
    <n v="2875"/>
    <x v="1148"/>
    <n v="2697"/>
    <n v="21576"/>
  </r>
  <r>
    <x v="1828"/>
    <s v="India"/>
    <s v="Tamilnadu"/>
    <s v="Chennai"/>
    <n v="2885"/>
    <x v="1149"/>
    <n v="2720"/>
    <n v="21760"/>
  </r>
  <r>
    <x v="1829"/>
    <s v="India"/>
    <s v="Tamilnadu"/>
    <s v="Chennai"/>
    <n v="2908"/>
    <x v="1150"/>
    <n v="2719"/>
    <n v="21752"/>
  </r>
  <r>
    <x v="1830"/>
    <s v="India"/>
    <s v="Tamilnadu"/>
    <s v="Chennai"/>
    <n v="2896"/>
    <x v="1151"/>
    <n v="2706"/>
    <n v="21648"/>
  </r>
  <r>
    <x v="1831"/>
    <s v="India"/>
    <s v="Tamilnadu"/>
    <s v="Chennai"/>
    <n v="2926"/>
    <x v="1152"/>
    <n v="2738"/>
    <n v="21904"/>
  </r>
  <r>
    <x v="1832"/>
    <s v="India"/>
    <s v="Tamilnadu"/>
    <s v="Chennai"/>
    <n v="2893"/>
    <x v="1153"/>
    <n v="2738"/>
    <n v="21904"/>
  </r>
  <r>
    <x v="1833"/>
    <s v="India"/>
    <s v="Tamilnadu"/>
    <s v="Chennai"/>
    <n v="2890"/>
    <x v="1154"/>
    <n v="2736"/>
    <n v="21888"/>
  </r>
  <r>
    <x v="1834"/>
    <s v="India"/>
    <s v="Tamilnadu"/>
    <s v="Chennai"/>
    <n v="2922"/>
    <x v="1155"/>
    <n v="2742"/>
    <n v="21936"/>
  </r>
  <r>
    <x v="1835"/>
    <s v="India"/>
    <s v="Tamilnadu"/>
    <s v="Chennai"/>
    <n v="2919"/>
    <x v="1156"/>
    <n v="2730"/>
    <n v="21840"/>
  </r>
  <r>
    <x v="1836"/>
    <s v="India"/>
    <s v="Tamilnadu"/>
    <s v="Chennai"/>
    <n v="2939"/>
    <x v="1157"/>
    <n v="2748"/>
    <n v="21984"/>
  </r>
  <r>
    <x v="1837"/>
    <s v="India"/>
    <s v="Tamilnadu"/>
    <s v="Chennai"/>
    <n v="2876"/>
    <x v="1158"/>
    <n v="2689"/>
    <n v="21512"/>
  </r>
  <r>
    <x v="1838"/>
    <s v="India"/>
    <s v="Tamilnadu"/>
    <s v="Chennai"/>
    <n v="2894"/>
    <x v="1159"/>
    <n v="2708"/>
    <n v="21664"/>
  </r>
  <r>
    <x v="1839"/>
    <s v="India"/>
    <s v="Tamilnadu"/>
    <s v="Chennai"/>
    <n v="2894"/>
    <x v="1159"/>
    <n v="2706"/>
    <n v="21648"/>
  </r>
  <r>
    <x v="1840"/>
    <s v="India"/>
    <s v="Tamilnadu"/>
    <s v="Chennai"/>
    <n v="2905"/>
    <x v="1160"/>
    <n v="2706"/>
    <n v="21648"/>
  </r>
  <r>
    <x v="1841"/>
    <s v="India"/>
    <s v="Tamilnadu"/>
    <s v="Chennai"/>
    <n v="2910"/>
    <x v="1161"/>
    <n v="2717"/>
    <n v="21736"/>
  </r>
  <r>
    <x v="1842"/>
    <s v="India"/>
    <s v="Tamilnadu"/>
    <s v="Chennai"/>
    <n v="2901"/>
    <x v="1162"/>
    <n v="2719"/>
    <n v="21752"/>
  </r>
  <r>
    <x v="1843"/>
    <s v="India"/>
    <s v="Tamilnadu"/>
    <s v="Chennai"/>
    <n v="2889"/>
    <x v="1163"/>
    <n v="2701"/>
    <n v="21608"/>
  </r>
  <r>
    <x v="1844"/>
    <s v="India"/>
    <s v="Tamilnadu"/>
    <s v="Chennai"/>
    <n v="2886"/>
    <x v="1164"/>
    <n v="2698"/>
    <n v="21584"/>
  </r>
  <r>
    <x v="1845"/>
    <s v="India"/>
    <s v="Tamilnadu"/>
    <s v="Chennai"/>
    <n v="2866"/>
    <x v="1165"/>
    <n v="2683"/>
    <n v="21464"/>
  </r>
  <r>
    <x v="1846"/>
    <s v="India"/>
    <s v="Tamilnadu"/>
    <s v="Chennai"/>
    <n v="2870"/>
    <x v="1166"/>
    <n v="2683"/>
    <n v="21464"/>
  </r>
  <r>
    <x v="1847"/>
    <s v="India"/>
    <s v="Tamilnadu"/>
    <s v="Chennai"/>
    <n v="2910"/>
    <x v="1161"/>
    <n v="2720"/>
    <n v="21760"/>
  </r>
  <r>
    <x v="1848"/>
    <s v="India"/>
    <s v="Tamilnadu"/>
    <s v="Chennai"/>
    <n v="2910"/>
    <x v="1161"/>
    <n v="2720"/>
    <n v="21760"/>
  </r>
  <r>
    <x v="1849"/>
    <s v="India"/>
    <s v="Tamilnadu"/>
    <s v="Chennai"/>
    <n v="2908.5"/>
    <x v="1167"/>
    <n v="2719"/>
    <n v="21752"/>
  </r>
  <r>
    <x v="1850"/>
    <s v="India"/>
    <s v="Tamilnadu"/>
    <s v="Chennai"/>
    <n v="2955"/>
    <x v="1168"/>
    <n v="2763"/>
    <n v="22104"/>
  </r>
  <r>
    <x v="1851"/>
    <s v="India"/>
    <s v="Tamilnadu"/>
    <s v="Chennai"/>
    <n v="2924"/>
    <x v="1169"/>
    <n v="2734"/>
    <n v="21872"/>
  </r>
  <r>
    <x v="1852"/>
    <s v="India"/>
    <s v="Tamilnadu"/>
    <s v="Chennai"/>
    <n v="2920.5"/>
    <x v="1170"/>
    <n v="2731"/>
    <n v="21848"/>
  </r>
  <r>
    <x v="1853"/>
    <s v="India"/>
    <s v="Tamilnadu"/>
    <s v="Chennai"/>
    <n v="2927.5"/>
    <x v="1171"/>
    <n v="2727"/>
    <n v="21816"/>
  </r>
  <r>
    <x v="1854"/>
    <s v="India"/>
    <s v="Tamilnadu"/>
    <s v="Chennai"/>
    <n v="2883.5"/>
    <x v="1172"/>
    <n v="2696"/>
    <n v="21568"/>
  </r>
  <r>
    <x v="1855"/>
    <s v="India"/>
    <s v="Tamilnadu"/>
    <s v="Chennai"/>
    <n v="2904.5"/>
    <x v="1173"/>
    <n v="2716"/>
    <n v="21728"/>
  </r>
  <r>
    <x v="1856"/>
    <s v="India"/>
    <s v="Tamilnadu"/>
    <s v="Chennai"/>
    <n v="2939"/>
    <x v="1157"/>
    <n v="2748"/>
    <n v="21984"/>
  </r>
  <r>
    <x v="1857"/>
    <s v="India"/>
    <s v="Tamilnadu"/>
    <s v="Chennai"/>
    <n v="2916"/>
    <x v="1174"/>
    <n v="2726"/>
    <n v="21808"/>
  </r>
  <r>
    <x v="1858"/>
    <s v="India"/>
    <s v="Tamilnadu"/>
    <s v="Chennai"/>
    <n v="2909"/>
    <x v="1175"/>
    <n v="2720"/>
    <n v="21760"/>
  </r>
  <r>
    <x v="1859"/>
    <s v="India"/>
    <s v="Tamilnadu"/>
    <s v="Chennai"/>
    <n v="2886"/>
    <x v="1164"/>
    <n v="2699"/>
    <n v="21592"/>
  </r>
  <r>
    <x v="1860"/>
    <s v="India"/>
    <s v="Tamilnadu"/>
    <s v="Chennai"/>
    <n v="2882"/>
    <x v="1176"/>
    <n v="2695"/>
    <n v="21560"/>
  </r>
  <r>
    <x v="1861"/>
    <s v="India"/>
    <s v="Tamilnadu"/>
    <s v="Chennai"/>
    <n v="2873"/>
    <x v="1177"/>
    <n v="2686"/>
    <n v="21488"/>
  </r>
  <r>
    <x v="1862"/>
    <s v="India"/>
    <s v="Tamilnadu"/>
    <s v="Chennai"/>
    <n v="2791"/>
    <x v="1178"/>
    <n v="2610"/>
    <n v="20880"/>
  </r>
  <r>
    <x v="1863"/>
    <s v="India"/>
    <s v="Tamilnadu"/>
    <s v="Chennai"/>
    <n v="2754"/>
    <x v="1138"/>
    <n v="2575"/>
    <n v="20600"/>
  </r>
  <r>
    <x v="1864"/>
    <s v="India"/>
    <s v="Tamilnadu"/>
    <s v="Chennai"/>
    <n v="2763"/>
    <x v="1179"/>
    <n v="2583"/>
    <n v="20664"/>
  </r>
  <r>
    <x v="1865"/>
    <s v="India"/>
    <s v="Tamilnadu"/>
    <s v="Chennai"/>
    <n v="2762"/>
    <x v="1180"/>
    <n v="2583"/>
    <n v="20664"/>
  </r>
  <r>
    <x v="1866"/>
    <s v="India"/>
    <s v="Tamilnadu"/>
    <s v="Chennai"/>
    <n v="2779"/>
    <x v="1181"/>
    <n v="2598"/>
    <n v="20784"/>
  </r>
  <r>
    <x v="1867"/>
    <s v="India"/>
    <s v="Tamilnadu"/>
    <s v="Chennai"/>
    <n v="2806.5"/>
    <x v="1182"/>
    <n v="2624"/>
    <n v="20992"/>
  </r>
  <r>
    <x v="1868"/>
    <s v="India"/>
    <s v="Tamilnadu"/>
    <s v="Chennai"/>
    <n v="2777"/>
    <x v="1183"/>
    <n v="2596"/>
    <n v="20768"/>
  </r>
  <r>
    <x v="1869"/>
    <s v="India"/>
    <s v="Tamilnadu"/>
    <s v="Chennai"/>
    <n v="2778"/>
    <x v="1184"/>
    <n v="2598"/>
    <n v="20784"/>
  </r>
  <r>
    <x v="1870"/>
    <s v="India"/>
    <s v="Tamilnadu"/>
    <s v="Chennai"/>
    <n v="2784"/>
    <x v="1143"/>
    <n v="2604"/>
    <n v="20832"/>
  </r>
  <r>
    <x v="1871"/>
    <s v="India"/>
    <s v="Tamilnadu"/>
    <s v="Chennai"/>
    <n v="2774"/>
    <x v="1105"/>
    <n v="2594"/>
    <n v="20752"/>
  </r>
  <r>
    <x v="1872"/>
    <s v="India"/>
    <s v="Tamilnadu"/>
    <s v="Chennai"/>
    <n v="2766.5"/>
    <x v="1185"/>
    <n v="2587"/>
    <n v="20696"/>
  </r>
  <r>
    <x v="1873"/>
    <s v="India"/>
    <s v="Tamilnadu"/>
    <s v="Chennai"/>
    <n v="2764"/>
    <x v="1186"/>
    <n v="2585"/>
    <n v="20680"/>
  </r>
  <r>
    <x v="1874"/>
    <s v="India"/>
    <s v="Tamilnadu"/>
    <s v="Chennai"/>
    <n v="2711.5"/>
    <x v="1187"/>
    <n v="2535"/>
    <n v="20280"/>
  </r>
  <r>
    <x v="1875"/>
    <s v="India"/>
    <s v="Tamilnadu"/>
    <s v="Chennai"/>
    <n v="2724"/>
    <x v="1188"/>
    <n v="2547"/>
    <n v="20376"/>
  </r>
  <r>
    <x v="1876"/>
    <s v="India"/>
    <s v="Tamilnadu"/>
    <s v="Chennai"/>
    <n v="2736.5"/>
    <x v="1189"/>
    <n v="2559"/>
    <n v="20472"/>
  </r>
  <r>
    <x v="1877"/>
    <s v="India"/>
    <s v="Tamilnadu"/>
    <s v="Chennai"/>
    <n v="2738"/>
    <x v="1190"/>
    <n v="2560"/>
    <n v="20480"/>
  </r>
  <r>
    <x v="1878"/>
    <s v="India"/>
    <s v="Tamilnadu"/>
    <s v="Chennai"/>
    <n v="2762"/>
    <x v="1180"/>
    <n v="2582"/>
    <n v="20656"/>
  </r>
  <r>
    <x v="1879"/>
    <s v="India"/>
    <s v="Tamilnadu"/>
    <s v="Chennai"/>
    <n v="2778.5"/>
    <x v="1191"/>
    <n v="2598"/>
    <n v="20784"/>
  </r>
  <r>
    <x v="1880"/>
    <s v="India"/>
    <s v="Tamilnadu"/>
    <s v="Chennai"/>
    <n v="2788"/>
    <x v="1192"/>
    <n v="2607"/>
    <n v="20856"/>
  </r>
  <r>
    <x v="1881"/>
    <s v="India"/>
    <s v="Tamilnadu"/>
    <s v="Chennai"/>
    <n v="2805"/>
    <x v="1108"/>
    <n v="2623"/>
    <n v="20984"/>
  </r>
  <r>
    <x v="1882"/>
    <s v="India"/>
    <s v="Tamilnadu"/>
    <s v="Chennai"/>
    <n v="2786.5"/>
    <x v="1193"/>
    <n v="2605"/>
    <n v="20840"/>
  </r>
  <r>
    <x v="1883"/>
    <s v="India"/>
    <s v="Tamilnadu"/>
    <s v="Chennai"/>
    <n v="2784.5"/>
    <x v="1194"/>
    <n v="2604"/>
    <n v="20832"/>
  </r>
  <r>
    <x v="1884"/>
    <s v="India"/>
    <s v="Tamilnadu"/>
    <s v="Chennai"/>
    <n v="2765.5"/>
    <x v="1195"/>
    <n v="2586"/>
    <n v="20688"/>
  </r>
  <r>
    <x v="1885"/>
    <s v="India"/>
    <s v="Tamilnadu"/>
    <s v="Chennai"/>
    <n v="2776.5"/>
    <x v="1196"/>
    <n v="2596"/>
    <n v="20768"/>
  </r>
  <r>
    <x v="1886"/>
    <s v="India"/>
    <s v="Tamilnadu"/>
    <s v="Chennai"/>
    <n v="2787.5"/>
    <x v="1197"/>
    <n v="2606"/>
    <n v="20848"/>
  </r>
  <r>
    <x v="1887"/>
    <s v="India"/>
    <s v="Tamilnadu"/>
    <s v="Chennai"/>
    <n v="2759.5"/>
    <x v="1198"/>
    <n v="2580"/>
    <n v="20640"/>
  </r>
  <r>
    <x v="1888"/>
    <s v="India"/>
    <s v="Tamilnadu"/>
    <s v="Chennai"/>
    <n v="2769"/>
    <x v="1199"/>
    <n v="2589"/>
    <n v="20712"/>
  </r>
  <r>
    <x v="1889"/>
    <s v="India"/>
    <s v="Tamilnadu"/>
    <s v="Chennai"/>
    <n v="2791"/>
    <x v="1178"/>
    <n v="2610"/>
    <n v="20880"/>
  </r>
  <r>
    <x v="1890"/>
    <s v="India"/>
    <s v="Tamilnadu"/>
    <s v="Chennai"/>
    <n v="2765.5"/>
    <x v="1195"/>
    <n v="2586"/>
    <n v="20688"/>
  </r>
  <r>
    <x v="1891"/>
    <s v="India"/>
    <s v="Tamilnadu"/>
    <s v="Chennai"/>
    <n v="2764.5"/>
    <x v="1200"/>
    <n v="2585"/>
    <n v="20680"/>
  </r>
  <r>
    <x v="1892"/>
    <s v="India"/>
    <s v="Tamilnadu"/>
    <s v="Chennai"/>
    <n v="2746.5"/>
    <x v="1201"/>
    <n v="2568"/>
    <n v="20544"/>
  </r>
  <r>
    <x v="1893"/>
    <s v="India"/>
    <s v="Tamilnadu"/>
    <s v="Chennai"/>
    <n v="2765"/>
    <x v="1111"/>
    <n v="2585"/>
    <n v="20680"/>
  </r>
  <r>
    <x v="1894"/>
    <s v="India"/>
    <s v="Tamilnadu"/>
    <s v="Chennai"/>
    <n v="2771"/>
    <x v="1202"/>
    <n v="2591"/>
    <n v="20728"/>
  </r>
  <r>
    <x v="1895"/>
    <s v="India"/>
    <s v="Tamilnadu"/>
    <s v="Chennai"/>
    <n v="2762"/>
    <x v="1180"/>
    <n v="2582"/>
    <n v="20656"/>
  </r>
  <r>
    <x v="1896"/>
    <s v="India"/>
    <s v="Tamilnadu"/>
    <s v="Chennai"/>
    <n v="2749.5"/>
    <x v="1203"/>
    <n v="2571"/>
    <n v="20568"/>
  </r>
  <r>
    <x v="1897"/>
    <s v="India"/>
    <s v="Tamilnadu"/>
    <s v="Chennai"/>
    <n v="2749.5"/>
    <x v="1203"/>
    <n v="2571"/>
    <n v="20568"/>
  </r>
  <r>
    <x v="1898"/>
    <s v="India"/>
    <s v="Tamilnadu"/>
    <s v="Chennai"/>
    <n v="2810"/>
    <x v="1204"/>
    <n v="2627"/>
    <n v="21016"/>
  </r>
  <r>
    <x v="1899"/>
    <s v="India"/>
    <s v="Tamilnadu"/>
    <s v="Chennai"/>
    <n v="2826"/>
    <x v="1205"/>
    <n v="2642"/>
    <n v="21136"/>
  </r>
  <r>
    <x v="1900"/>
    <s v="India"/>
    <s v="Tamilnadu"/>
    <s v="Chennai"/>
    <n v="2812.5"/>
    <x v="1206"/>
    <n v="2630"/>
    <n v="21040"/>
  </r>
  <r>
    <x v="1901"/>
    <s v="India"/>
    <s v="Tamilnadu"/>
    <s v="Chennai"/>
    <n v="2838"/>
    <x v="1107"/>
    <n v="2654"/>
    <n v="21232"/>
  </r>
  <r>
    <x v="1902"/>
    <s v="India"/>
    <s v="Tamilnadu"/>
    <s v="Chennai"/>
    <n v="2841.5"/>
    <x v="1207"/>
    <n v="2657"/>
    <n v="21256"/>
  </r>
  <r>
    <x v="1903"/>
    <s v="India"/>
    <s v="Tamilnadu"/>
    <s v="Chennai"/>
    <n v="2832"/>
    <x v="1208"/>
    <n v="2648"/>
    <n v="21184"/>
  </r>
  <r>
    <x v="1904"/>
    <s v="India"/>
    <s v="Tamilnadu"/>
    <s v="Chennai"/>
    <n v="2846"/>
    <x v="1104"/>
    <n v="2661"/>
    <n v="21288"/>
  </r>
  <r>
    <x v="1905"/>
    <s v="India"/>
    <s v="Tamilnadu"/>
    <s v="Chennai"/>
    <n v="2776"/>
    <x v="1209"/>
    <n v="2596"/>
    <n v="20768"/>
  </r>
  <r>
    <x v="1906"/>
    <s v="India"/>
    <s v="Tamilnadu"/>
    <s v="Chennai"/>
    <n v="2788"/>
    <x v="1192"/>
    <n v="2607"/>
    <n v="20856"/>
  </r>
  <r>
    <x v="1907"/>
    <s v="India"/>
    <s v="Tamilnadu"/>
    <s v="Chennai"/>
    <n v="2779"/>
    <x v="1181"/>
    <n v="2598"/>
    <n v="20784"/>
  </r>
  <r>
    <x v="1908"/>
    <s v="India"/>
    <s v="Tamilnadu"/>
    <s v="Chennai"/>
    <n v="2828.5"/>
    <x v="1210"/>
    <n v="2645"/>
    <n v="21160"/>
  </r>
  <r>
    <x v="1909"/>
    <s v="India"/>
    <s v="Tamilnadu"/>
    <s v="Chennai"/>
    <n v="2822"/>
    <x v="1211"/>
    <n v="2639"/>
    <n v="21112"/>
  </r>
  <r>
    <x v="1910"/>
    <s v="India"/>
    <s v="Tamilnadu"/>
    <s v="Chennai"/>
    <n v="2832"/>
    <x v="1208"/>
    <n v="2648"/>
    <n v="21184"/>
  </r>
  <r>
    <x v="1911"/>
    <s v="India"/>
    <s v="Tamilnadu"/>
    <s v="Chennai"/>
    <n v="2812"/>
    <x v="1095"/>
    <n v="2629"/>
    <n v="21032"/>
  </r>
  <r>
    <x v="1912"/>
    <s v="India"/>
    <s v="Tamilnadu"/>
    <s v="Chennai"/>
    <n v="2811.5"/>
    <x v="1212"/>
    <n v="2629"/>
    <n v="21032"/>
  </r>
  <r>
    <x v="1913"/>
    <s v="India"/>
    <s v="Tamilnadu"/>
    <s v="Chennai"/>
    <n v="2791"/>
    <x v="1178"/>
    <n v="2610"/>
    <n v="20880"/>
  </r>
  <r>
    <x v="1914"/>
    <s v="India"/>
    <s v="Tamilnadu"/>
    <s v="Chennai"/>
    <n v="2807"/>
    <x v="1213"/>
    <n v="2625"/>
    <n v="21000"/>
  </r>
  <r>
    <x v="1915"/>
    <s v="India"/>
    <s v="Tamilnadu"/>
    <s v="Chennai"/>
    <n v="2804"/>
    <x v="1214"/>
    <n v="2622"/>
    <n v="20976"/>
  </r>
  <r>
    <x v="1916"/>
    <s v="India"/>
    <s v="Tamilnadu"/>
    <s v="Chennai"/>
    <n v="2811"/>
    <x v="1215"/>
    <n v="2628"/>
    <n v="21024"/>
  </r>
  <r>
    <x v="1917"/>
    <s v="India"/>
    <s v="Tamilnadu"/>
    <s v="Chennai"/>
    <n v="2815"/>
    <x v="1146"/>
    <n v="2632"/>
    <n v="21056"/>
  </r>
  <r>
    <x v="1918"/>
    <s v="India"/>
    <s v="Tamilnadu"/>
    <s v="Chennai"/>
    <n v="2796"/>
    <x v="1216"/>
    <n v="2612"/>
    <n v="20896"/>
  </r>
  <r>
    <x v="1919"/>
    <s v="India"/>
    <s v="Tamilnadu"/>
    <s v="Chennai"/>
    <n v="2796"/>
    <x v="1216"/>
    <n v="2612"/>
    <n v="20896"/>
  </r>
  <r>
    <x v="1920"/>
    <s v="India"/>
    <s v="Tamilnadu"/>
    <s v="Chennai"/>
    <n v="2799"/>
    <x v="1217"/>
    <n v="2616"/>
    <n v="20928"/>
  </r>
  <r>
    <x v="1921"/>
    <s v="India"/>
    <s v="Tamilnadu"/>
    <s v="Chennai"/>
    <n v="2800"/>
    <x v="1218"/>
    <n v="2614"/>
    <n v="20912"/>
  </r>
  <r>
    <x v="1922"/>
    <s v="India"/>
    <s v="Tamilnadu"/>
    <s v="Chennai"/>
    <n v="2800"/>
    <x v="1218"/>
    <n v="2614"/>
    <n v="20912"/>
  </r>
  <r>
    <x v="1923"/>
    <s v="India"/>
    <s v="Tamilnadu"/>
    <s v="Chennai"/>
    <n v="2795"/>
    <x v="1219"/>
    <n v="2614"/>
    <n v="20912"/>
  </r>
  <r>
    <x v="1924"/>
    <s v="India"/>
    <s v="Tamilnadu"/>
    <s v="Chennai"/>
    <n v="2786"/>
    <x v="1220"/>
    <n v="2605"/>
    <n v="20840"/>
  </r>
  <r>
    <x v="1925"/>
    <s v="India"/>
    <s v="Tamilnadu"/>
    <s v="Chennai"/>
    <n v="2795"/>
    <x v="1219"/>
    <n v="2614"/>
    <n v="20912"/>
  </r>
  <r>
    <x v="1926"/>
    <s v="India"/>
    <s v="Tamilnadu"/>
    <s v="Chennai"/>
    <n v="2812"/>
    <x v="1095"/>
    <n v="2630"/>
    <n v="21040"/>
  </r>
  <r>
    <x v="1927"/>
    <s v="India"/>
    <s v="Tamilnadu"/>
    <s v="Chennai"/>
    <n v="2801"/>
    <x v="1221"/>
    <n v="2619"/>
    <n v="20952"/>
  </r>
  <r>
    <x v="1928"/>
    <s v="India"/>
    <s v="Tamilnadu"/>
    <s v="Chennai"/>
    <n v="2811"/>
    <x v="1215"/>
    <n v="2628"/>
    <n v="21024"/>
  </r>
  <r>
    <x v="1929"/>
    <s v="India"/>
    <s v="Tamilnadu"/>
    <s v="Chennai"/>
    <n v="2811"/>
    <x v="1215"/>
    <n v="2628"/>
    <n v="21024"/>
  </r>
  <r>
    <x v="1930"/>
    <s v="India"/>
    <s v="Tamilnadu"/>
    <s v="Chennai"/>
    <n v="2792"/>
    <x v="1222"/>
    <n v="2580"/>
    <n v="20640"/>
  </r>
  <r>
    <x v="1931"/>
    <s v="India"/>
    <s v="Tamilnadu"/>
    <s v="Chennai"/>
    <n v="2759"/>
    <x v="1223"/>
    <n v="2568"/>
    <n v="20544"/>
  </r>
  <r>
    <x v="1932"/>
    <s v="India"/>
    <s v="Tamilnadu"/>
    <s v="Chennai"/>
    <n v="2795"/>
    <x v="1219"/>
    <n v="2613"/>
    <n v="20904"/>
  </r>
  <r>
    <x v="1933"/>
    <s v="India"/>
    <s v="Tamilnadu"/>
    <s v="Chennai"/>
    <n v="2795"/>
    <x v="1219"/>
    <n v="2613"/>
    <n v="20904"/>
  </r>
  <r>
    <x v="1934"/>
    <s v="India"/>
    <s v="Tamilnadu"/>
    <s v="Chennai"/>
    <n v="2795"/>
    <x v="1219"/>
    <n v="2613"/>
    <n v="20904"/>
  </r>
  <r>
    <x v="1935"/>
    <s v="India"/>
    <s v="Tamilnadu"/>
    <s v="Chennai"/>
    <n v="2797"/>
    <x v="1115"/>
    <n v="2614"/>
    <n v="20912"/>
  </r>
  <r>
    <x v="1936"/>
    <s v="India"/>
    <s v="Tamilnadu"/>
    <s v="Chennai"/>
    <n v="2810"/>
    <x v="1204"/>
    <n v="2629"/>
    <n v="21032"/>
  </r>
  <r>
    <x v="1937"/>
    <s v="India"/>
    <s v="Tamilnadu"/>
    <s v="Chennai"/>
    <n v="2820"/>
    <x v="1224"/>
    <n v="2637"/>
    <n v="21096"/>
  </r>
  <r>
    <x v="1938"/>
    <s v="India"/>
    <s v="Tamilnadu"/>
    <s v="Chennai"/>
    <n v="2859"/>
    <x v="1225"/>
    <n v="2673"/>
    <n v="21384"/>
  </r>
  <r>
    <x v="1939"/>
    <s v="India"/>
    <s v="Tamilnadu"/>
    <s v="Chennai"/>
    <n v="2860"/>
    <x v="1226"/>
    <n v="2674"/>
    <n v="21392"/>
  </r>
  <r>
    <x v="1940"/>
    <s v="India"/>
    <s v="Tamilnadu"/>
    <s v="Chennai"/>
    <n v="2867"/>
    <x v="1227"/>
    <n v="2681"/>
    <n v="21448"/>
  </r>
  <r>
    <x v="1941"/>
    <s v="India"/>
    <s v="Tamilnadu"/>
    <s v="Chennai"/>
    <n v="2861"/>
    <x v="1228"/>
    <n v="2676"/>
    <n v="21408"/>
  </r>
  <r>
    <x v="1942"/>
    <s v="India"/>
    <s v="Tamilnadu"/>
    <s v="Chennai"/>
    <n v="2866"/>
    <x v="1165"/>
    <n v="2681"/>
    <n v="21448"/>
  </r>
  <r>
    <x v="1943"/>
    <s v="India"/>
    <s v="Tamilnadu"/>
    <s v="Chennai"/>
    <n v="2854"/>
    <x v="1229"/>
    <n v="2667"/>
    <n v="21336"/>
  </r>
  <r>
    <x v="1944"/>
    <s v="India"/>
    <s v="Tamilnadu"/>
    <s v="Chennai"/>
    <n v="2840"/>
    <x v="1230"/>
    <n v="2652"/>
    <n v="21216"/>
  </r>
  <r>
    <x v="1945"/>
    <s v="India"/>
    <s v="Tamilnadu"/>
    <s v="Chennai"/>
    <n v="2840"/>
    <x v="1230"/>
    <n v="2652"/>
    <n v="21216"/>
  </r>
  <r>
    <x v="1946"/>
    <s v="India"/>
    <s v="Tamilnadu"/>
    <s v="Chennai"/>
    <n v="2846.5"/>
    <x v="1231"/>
    <n v="2661"/>
    <n v="21288"/>
  </r>
  <r>
    <x v="1947"/>
    <s v="India"/>
    <s v="Tamilnadu"/>
    <s v="Chennai"/>
    <n v="2846.5"/>
    <x v="1231"/>
    <n v="2661"/>
    <n v="21288"/>
  </r>
  <r>
    <x v="1948"/>
    <s v="India"/>
    <s v="Tamilnadu"/>
    <s v="Chennai"/>
    <n v="2854"/>
    <x v="1229"/>
    <n v="2668"/>
    <n v="21344"/>
  </r>
  <r>
    <x v="1949"/>
    <s v="India"/>
    <s v="Tamilnadu"/>
    <s v="Chennai"/>
    <n v="2814.5"/>
    <x v="1232"/>
    <n v="2632"/>
    <n v="21056"/>
  </r>
  <r>
    <x v="1950"/>
    <s v="India"/>
    <s v="Tamilnadu"/>
    <s v="Chennai"/>
    <n v="2814.5"/>
    <x v="1232"/>
    <n v="2632"/>
    <n v="21056"/>
  </r>
  <r>
    <x v="1951"/>
    <s v="India"/>
    <s v="Tamilnadu"/>
    <s v="Chennai"/>
    <n v="2814.5"/>
    <x v="1232"/>
    <n v="2632"/>
    <n v="21056"/>
  </r>
  <r>
    <x v="1952"/>
    <s v="India"/>
    <s v="Tamilnadu"/>
    <s v="Chennai"/>
    <n v="2814.5"/>
    <x v="1232"/>
    <n v="2632"/>
    <n v="21056"/>
  </r>
  <r>
    <x v="1953"/>
    <s v="India"/>
    <s v="Tamilnadu"/>
    <s v="Chennai"/>
    <n v="2832"/>
    <x v="1208"/>
    <n v="2648"/>
    <n v="21184"/>
  </r>
  <r>
    <x v="1954"/>
    <s v="India"/>
    <s v="Tamilnadu"/>
    <s v="Chennai"/>
    <n v="2838.5"/>
    <x v="1233"/>
    <n v="2654"/>
    <n v="21232"/>
  </r>
  <r>
    <x v="1955"/>
    <s v="India"/>
    <s v="Tamilnadu"/>
    <s v="Chennai"/>
    <n v="2862.5"/>
    <x v="1234"/>
    <n v="2676"/>
    <n v="21408"/>
  </r>
  <r>
    <x v="1956"/>
    <s v="India"/>
    <s v="Tamilnadu"/>
    <s v="Chennai"/>
    <n v="2865"/>
    <x v="1235"/>
    <n v="2679"/>
    <n v="21432"/>
  </r>
  <r>
    <x v="1957"/>
    <s v="India"/>
    <s v="Tamilnadu"/>
    <s v="Chennai"/>
    <n v="2865"/>
    <x v="1235"/>
    <n v="2679"/>
    <n v="21432"/>
  </r>
  <r>
    <x v="1958"/>
    <s v="India"/>
    <s v="Tamilnadu"/>
    <s v="Chennai"/>
    <n v="2866.5"/>
    <x v="1236"/>
    <n v="2680"/>
    <n v="21440"/>
  </r>
  <r>
    <x v="1959"/>
    <s v="India"/>
    <s v="Tamilnadu"/>
    <s v="Chennai"/>
    <n v="2859"/>
    <x v="1225"/>
    <n v="2673"/>
    <n v="21384"/>
  </r>
  <r>
    <x v="1960"/>
    <s v="India"/>
    <s v="Tamilnadu"/>
    <s v="Chennai"/>
    <n v="2862"/>
    <x v="1237"/>
    <n v="2676"/>
    <n v="21408"/>
  </r>
  <r>
    <x v="1961"/>
    <s v="India"/>
    <s v="Tamilnadu"/>
    <s v="Chennai"/>
    <n v="2858"/>
    <x v="1238"/>
    <n v="2672"/>
    <n v="21376"/>
  </r>
  <r>
    <x v="1962"/>
    <s v="India"/>
    <s v="Tamilnadu"/>
    <s v="Chennai"/>
    <n v="2863.5"/>
    <x v="1239"/>
    <n v="2677"/>
    <n v="21416"/>
  </r>
  <r>
    <x v="1963"/>
    <s v="India"/>
    <s v="Tamilnadu"/>
    <s v="Chennai"/>
    <n v="2877"/>
    <x v="1240"/>
    <n v="2690"/>
    <n v="21520"/>
  </r>
  <r>
    <x v="1964"/>
    <s v="India"/>
    <s v="Tamilnadu"/>
    <s v="Chennai"/>
    <n v="2876"/>
    <x v="1158"/>
    <n v="2689"/>
    <n v="21512"/>
  </r>
  <r>
    <x v="1965"/>
    <s v="India"/>
    <s v="Tamilnadu"/>
    <s v="Chennai"/>
    <n v="2883"/>
    <x v="1241"/>
    <n v="2696"/>
    <n v="21568"/>
  </r>
  <r>
    <x v="1966"/>
    <s v="India"/>
    <s v="Tamilnadu"/>
    <s v="Chennai"/>
    <n v="2904"/>
    <x v="1242"/>
    <n v="2715"/>
    <n v="21720"/>
  </r>
  <r>
    <x v="1967"/>
    <s v="India"/>
    <s v="Tamilnadu"/>
    <s v="Chennai"/>
    <n v="2902"/>
    <x v="1243"/>
    <n v="2713"/>
    <n v="21704"/>
  </r>
  <r>
    <x v="1968"/>
    <s v="India"/>
    <s v="Tamilnadu"/>
    <s v="Chennai"/>
    <n v="2919.5"/>
    <x v="1244"/>
    <n v="2730"/>
    <n v="21840"/>
  </r>
  <r>
    <x v="1969"/>
    <s v="India"/>
    <s v="Tamilnadu"/>
    <s v="Chennai"/>
    <n v="2927.5"/>
    <x v="1171"/>
    <n v="2737"/>
    <n v="21896"/>
  </r>
  <r>
    <x v="1970"/>
    <s v="India"/>
    <s v="Tamilnadu"/>
    <s v="Chennai"/>
    <n v="2931"/>
    <x v="1245"/>
    <n v="2740"/>
    <n v="21920"/>
  </r>
  <r>
    <x v="1971"/>
    <s v="India"/>
    <s v="Tamilnadu"/>
    <s v="Chennai"/>
    <n v="2941"/>
    <x v="1246"/>
    <n v="2750"/>
    <n v="22000"/>
  </r>
  <r>
    <x v="1972"/>
    <s v="India"/>
    <s v="Tamilnadu"/>
    <s v="Chennai"/>
    <n v="2960"/>
    <x v="1247"/>
    <n v="2750"/>
    <n v="22000"/>
  </r>
  <r>
    <x v="1973"/>
    <s v="India"/>
    <s v="Tamilnadu"/>
    <s v="Chennai"/>
    <n v="2960"/>
    <x v="1247"/>
    <n v="2750"/>
    <n v="22000"/>
  </r>
  <r>
    <x v="1974"/>
    <s v="India"/>
    <s v="Tamilnadu"/>
    <s v="Chennai"/>
    <n v="2961"/>
    <x v="1248"/>
    <n v="2759"/>
    <n v="22072"/>
  </r>
  <r>
    <x v="1975"/>
    <s v="India"/>
    <s v="Tamilnadu"/>
    <s v="Chennai"/>
    <n v="2961"/>
    <x v="1248"/>
    <n v="2759"/>
    <n v="22072"/>
  </r>
  <r>
    <x v="1976"/>
    <s v="India"/>
    <s v="Tamilnadu"/>
    <s v="Chennai"/>
    <n v="2953.5"/>
    <x v="1249"/>
    <n v="2762"/>
    <n v="22096"/>
  </r>
  <r>
    <x v="1977"/>
    <s v="India"/>
    <s v="Tamilnadu"/>
    <s v="Chennai"/>
    <n v="2953.5"/>
    <x v="1249"/>
    <n v="2762"/>
    <n v="22096"/>
  </r>
  <r>
    <x v="1978"/>
    <s v="India"/>
    <s v="Tamilnadu"/>
    <s v="Chennai"/>
    <n v="2944"/>
    <x v="1250"/>
    <n v="2753"/>
    <n v="22024"/>
  </r>
  <r>
    <x v="1979"/>
    <s v="India"/>
    <s v="Tamilnadu"/>
    <s v="Chennai"/>
    <n v="2906"/>
    <x v="1251"/>
    <n v="2717"/>
    <n v="21736"/>
  </r>
  <r>
    <x v="1980"/>
    <s v="India"/>
    <s v="Tamilnadu"/>
    <s v="Chennai"/>
    <n v="2874"/>
    <x v="1252"/>
    <n v="2687"/>
    <n v="21496"/>
  </r>
  <r>
    <x v="1981"/>
    <s v="India"/>
    <s v="Tamilnadu"/>
    <s v="Chennai"/>
    <n v="2864"/>
    <x v="1253"/>
    <n v="2678"/>
    <n v="21424"/>
  </r>
  <r>
    <x v="1982"/>
    <s v="India"/>
    <s v="Tamilnadu"/>
    <s v="Chennai"/>
    <n v="2861"/>
    <x v="1228"/>
    <n v="2675"/>
    <n v="21400"/>
  </r>
  <r>
    <x v="1983"/>
    <s v="India"/>
    <s v="Tamilnadu"/>
    <s v="Chennai"/>
    <n v="2850"/>
    <x v="1254"/>
    <n v="2665"/>
    <n v="21320"/>
  </r>
  <r>
    <x v="1984"/>
    <s v="India"/>
    <s v="Tamilnadu"/>
    <s v="Chennai"/>
    <n v="2856.5"/>
    <x v="1255"/>
    <n v="2671"/>
    <n v="21368"/>
  </r>
  <r>
    <x v="1985"/>
    <s v="India"/>
    <s v="Tamilnadu"/>
    <s v="Chennai"/>
    <n v="2855"/>
    <x v="1103"/>
    <n v="2669"/>
    <n v="21352"/>
  </r>
  <r>
    <x v="1986"/>
    <s v="India"/>
    <s v="Tamilnadu"/>
    <s v="Chennai"/>
    <n v="2829"/>
    <x v="1109"/>
    <n v="2645"/>
    <n v="21160"/>
  </r>
  <r>
    <x v="1987"/>
    <s v="India"/>
    <s v="Tamilnadu"/>
    <s v="Chennai"/>
    <n v="2850"/>
    <x v="1254"/>
    <n v="2645"/>
    <n v="21160"/>
  </r>
  <r>
    <x v="1988"/>
    <s v="India"/>
    <s v="Tamilnadu"/>
    <s v="Chennai"/>
    <n v="2895"/>
    <x v="1256"/>
    <n v="2710"/>
    <n v="21680"/>
  </r>
  <r>
    <x v="1989"/>
    <s v="India"/>
    <s v="Tamilnadu"/>
    <s v="Chennai"/>
    <n v="2898"/>
    <x v="1257"/>
    <n v="2715"/>
    <n v="21720"/>
  </r>
  <r>
    <x v="1990"/>
    <s v="India"/>
    <s v="Tamilnadu"/>
    <s v="Chennai"/>
    <n v="2902"/>
    <x v="1243"/>
    <n v="2725"/>
    <n v="21800"/>
  </r>
  <r>
    <x v="1991"/>
    <s v="India"/>
    <s v="Tamilnadu"/>
    <s v="Chennai"/>
    <n v="2922"/>
    <x v="1155"/>
    <n v="2741"/>
    <n v="21928"/>
  </r>
  <r>
    <x v="1992"/>
    <s v="India"/>
    <s v="Tamilnadu"/>
    <s v="Chennai"/>
    <n v="2928"/>
    <x v="1258"/>
    <n v="2748"/>
    <n v="21984"/>
  </r>
  <r>
    <x v="1993"/>
    <s v="India"/>
    <s v="Tamilnadu"/>
    <s v="Chennai"/>
    <n v="2938"/>
    <x v="1259"/>
    <n v="2748"/>
    <n v="21984"/>
  </r>
  <r>
    <x v="1994"/>
    <s v="India"/>
    <s v="Tamilnadu"/>
    <s v="Chennai"/>
    <n v="2912"/>
    <x v="1260"/>
    <n v="2726"/>
    <n v="21808"/>
  </r>
  <r>
    <x v="1995"/>
    <s v="India"/>
    <s v="Tamilnadu"/>
    <s v="Chennai"/>
    <n v="2926"/>
    <x v="1152"/>
    <n v="2740"/>
    <n v="21920"/>
  </r>
  <r>
    <x v="1996"/>
    <s v="India"/>
    <s v="Tamilnadu"/>
    <s v="Chennai"/>
    <n v="2925"/>
    <x v="1261"/>
    <n v="2738"/>
    <n v="21904"/>
  </r>
  <r>
    <x v="1997"/>
    <s v="India"/>
    <s v="Tamilnadu"/>
    <s v="Chennai"/>
    <n v="2940"/>
    <x v="1262"/>
    <n v="2753"/>
    <n v="22024"/>
  </r>
  <r>
    <x v="1998"/>
    <s v="India"/>
    <s v="Tamilnadu"/>
    <s v="Chennai"/>
    <n v="2940"/>
    <x v="1262"/>
    <n v="2753"/>
    <n v="22024"/>
  </r>
  <r>
    <x v="1999"/>
    <s v="India"/>
    <s v="Tamilnadu"/>
    <s v="Chennai"/>
    <n v="2960.5"/>
    <x v="1263"/>
    <n v="2768"/>
    <n v="22144"/>
  </r>
  <r>
    <x v="2000"/>
    <s v="India"/>
    <s v="Tamilnadu"/>
    <s v="Chennai"/>
    <n v="2934.5"/>
    <x v="1264"/>
    <n v="2744"/>
    <n v="21952"/>
  </r>
  <r>
    <x v="2001"/>
    <s v="India"/>
    <s v="Tamilnadu"/>
    <s v="Chennai"/>
    <n v="3038"/>
    <x v="1265"/>
    <n v="2841"/>
    <n v="22728"/>
  </r>
  <r>
    <x v="2002"/>
    <s v="India"/>
    <s v="Tamilnadu"/>
    <s v="Chennai"/>
    <n v="3038"/>
    <x v="1265"/>
    <n v="2841"/>
    <n v="22728"/>
  </r>
  <r>
    <x v="2003"/>
    <s v="India"/>
    <s v="Tamilnadu"/>
    <s v="Chennai"/>
    <n v="3020"/>
    <x v="1266"/>
    <n v="2824"/>
    <n v="22592"/>
  </r>
  <r>
    <x v="2004"/>
    <s v="India"/>
    <s v="Tamilnadu"/>
    <s v="Chennai"/>
    <n v="3021.5"/>
    <x v="1267"/>
    <n v="2825"/>
    <n v="22600"/>
  </r>
  <r>
    <x v="2005"/>
    <s v="India"/>
    <s v="Tamilnadu"/>
    <s v="Chennai"/>
    <n v="3034.5"/>
    <x v="1268"/>
    <n v="2837"/>
    <n v="22696"/>
  </r>
  <r>
    <x v="2006"/>
    <s v="India"/>
    <s v="Tamilnadu"/>
    <s v="Chennai"/>
    <n v="3009"/>
    <x v="1269"/>
    <n v="2813"/>
    <n v="22504"/>
  </r>
  <r>
    <x v="2007"/>
    <s v="India"/>
    <s v="Tamilnadu"/>
    <s v="Chennai"/>
    <n v="2941.5"/>
    <x v="1270"/>
    <n v="2750"/>
    <n v="22000"/>
  </r>
  <r>
    <x v="2008"/>
    <s v="India"/>
    <s v="Tamilnadu"/>
    <s v="Chennai"/>
    <n v="2971.5"/>
    <x v="1271"/>
    <n v="2778"/>
    <n v="22224"/>
  </r>
  <r>
    <x v="2009"/>
    <s v="India"/>
    <s v="Tamilnadu"/>
    <s v="Chennai"/>
    <n v="2982"/>
    <x v="1272"/>
    <n v="2788"/>
    <n v="22304"/>
  </r>
  <r>
    <x v="2010"/>
    <s v="India"/>
    <s v="Tamilnadu"/>
    <s v="Chennai"/>
    <n v="2989.5"/>
    <x v="1273"/>
    <n v="2795"/>
    <n v="22360"/>
  </r>
  <r>
    <x v="2011"/>
    <s v="India"/>
    <s v="Tamilnadu"/>
    <s v="Chennai"/>
    <n v="3024"/>
    <x v="1274"/>
    <n v="2827"/>
    <n v="22616"/>
  </r>
  <r>
    <x v="2012"/>
    <s v="India"/>
    <s v="Tamilnadu"/>
    <s v="Chennai"/>
    <n v="3044.5"/>
    <x v="1275"/>
    <n v="2847"/>
    <n v="22776"/>
  </r>
  <r>
    <x v="2013"/>
    <s v="India"/>
    <s v="Tamilnadu"/>
    <s v="Chennai"/>
    <n v="3040"/>
    <x v="1276"/>
    <n v="2842"/>
    <n v="22736"/>
  </r>
  <r>
    <x v="2014"/>
    <s v="India"/>
    <s v="Tamilnadu"/>
    <s v="Chennai"/>
    <n v="3033.5"/>
    <x v="1277"/>
    <n v="2836"/>
    <n v="22688"/>
  </r>
  <r>
    <x v="2015"/>
    <s v="India"/>
    <s v="Tamilnadu"/>
    <s v="Chennai"/>
    <n v="3021"/>
    <x v="1278"/>
    <n v="2825"/>
    <n v="22600"/>
  </r>
  <r>
    <x v="2016"/>
    <s v="India"/>
    <s v="Tamilnadu"/>
    <s v="Chennai"/>
    <n v="3074"/>
    <x v="1279"/>
    <n v="2874"/>
    <n v="22992"/>
  </r>
  <r>
    <x v="2017"/>
    <s v="India"/>
    <s v="Tamilnadu"/>
    <s v="Chennai"/>
    <n v="3044"/>
    <x v="1280"/>
    <n v="2846"/>
    <n v="22768"/>
  </r>
  <r>
    <x v="2018"/>
    <s v="India"/>
    <s v="Tamilnadu"/>
    <s v="Chennai"/>
    <n v="3028"/>
    <x v="1281"/>
    <n v="2831"/>
    <n v="22648"/>
  </r>
  <r>
    <x v="2019"/>
    <s v="India"/>
    <s v="Tamilnadu"/>
    <s v="Chennai"/>
    <n v="3022.5"/>
    <x v="1282"/>
    <n v="2826"/>
    <n v="22608"/>
  </r>
  <r>
    <x v="2020"/>
    <s v="India"/>
    <s v="Tamilnadu"/>
    <s v="Chennai"/>
    <n v="3020"/>
    <x v="1266"/>
    <n v="2824"/>
    <n v="22592"/>
  </r>
  <r>
    <x v="2021"/>
    <s v="India"/>
    <s v="Tamilnadu"/>
    <s v="Chennai"/>
    <n v="2997"/>
    <x v="1283"/>
    <n v="2802"/>
    <n v="22416"/>
  </r>
  <r>
    <x v="2022"/>
    <s v="India"/>
    <s v="Tamilnadu"/>
    <s v="Chennai"/>
    <n v="3045"/>
    <x v="1284"/>
    <n v="2847"/>
    <n v="22776"/>
  </r>
  <r>
    <x v="2023"/>
    <s v="India"/>
    <s v="Tamilnadu"/>
    <s v="Chennai"/>
    <n v="3013.5"/>
    <x v="1285"/>
    <n v="2817"/>
    <n v="22536"/>
  </r>
  <r>
    <x v="2024"/>
    <s v="India"/>
    <s v="Tamilnadu"/>
    <s v="Chennai"/>
    <n v="3023.5"/>
    <x v="1286"/>
    <n v="2827"/>
    <n v="22616"/>
  </r>
  <r>
    <x v="2025"/>
    <s v="India"/>
    <s v="Tamilnadu"/>
    <s v="Chennai"/>
    <n v="2965.5"/>
    <x v="1287"/>
    <n v="2773"/>
    <n v="22184"/>
  </r>
  <r>
    <x v="2026"/>
    <s v="India"/>
    <s v="Tamilnadu"/>
    <s v="Chennai"/>
    <n v="2987.5"/>
    <x v="1288"/>
    <n v="2793"/>
    <n v="22344"/>
  </r>
  <r>
    <x v="2027"/>
    <s v="India"/>
    <s v="Tamilnadu"/>
    <s v="Chennai"/>
    <n v="2981"/>
    <x v="1289"/>
    <n v="2787"/>
    <n v="22296"/>
  </r>
  <r>
    <x v="2028"/>
    <s v="India"/>
    <s v="Tamilnadu"/>
    <s v="Chennai"/>
    <n v="2966.5"/>
    <x v="1290"/>
    <n v="2774"/>
    <n v="22192"/>
  </r>
  <r>
    <x v="2029"/>
    <s v="India"/>
    <s v="Tamilnadu"/>
    <s v="Chennai"/>
    <n v="2959.5"/>
    <x v="1291"/>
    <n v="2767"/>
    <n v="22136"/>
  </r>
  <r>
    <x v="2030"/>
    <s v="India"/>
    <s v="Tamilnadu"/>
    <s v="Chennai"/>
    <n v="2995"/>
    <x v="1292"/>
    <n v="2800"/>
    <n v="22400"/>
  </r>
  <r>
    <x v="2031"/>
    <s v="India"/>
    <s v="Tamilnadu"/>
    <s v="Chennai"/>
    <n v="2974"/>
    <x v="1293"/>
    <n v="2781"/>
    <n v="22248"/>
  </r>
  <r>
    <x v="2032"/>
    <s v="India"/>
    <s v="Tamilnadu"/>
    <s v="Chennai"/>
    <n v="2969.5"/>
    <x v="1294"/>
    <n v="2776"/>
    <n v="22208"/>
  </r>
  <r>
    <x v="2033"/>
    <s v="India"/>
    <s v="Tamilnadu"/>
    <s v="Chennai"/>
    <n v="2974.5"/>
    <x v="1295"/>
    <n v="2781"/>
    <n v="22248"/>
  </r>
  <r>
    <x v="2034"/>
    <s v="India"/>
    <s v="Tamilnadu"/>
    <s v="Chennai"/>
    <n v="2968"/>
    <x v="1296"/>
    <n v="2775"/>
    <n v="22200"/>
  </r>
  <r>
    <x v="2035"/>
    <s v="India"/>
    <s v="Tamilnadu"/>
    <s v="Chennai"/>
    <n v="2938"/>
    <x v="1259"/>
    <n v="2747"/>
    <n v="21976"/>
  </r>
  <r>
    <x v="2036"/>
    <s v="India"/>
    <s v="Tamilnadu"/>
    <s v="Chennai"/>
    <n v="2938"/>
    <x v="1259"/>
    <n v="2747"/>
    <n v="21976"/>
  </r>
  <r>
    <x v="2037"/>
    <s v="India"/>
    <s v="Tamilnadu"/>
    <s v="Chennai"/>
    <n v="2936"/>
    <x v="1297"/>
    <n v="2745"/>
    <n v="21960"/>
  </r>
  <r>
    <x v="2038"/>
    <s v="India"/>
    <s v="Tamilnadu"/>
    <s v="Chennai"/>
    <n v="2940.5"/>
    <x v="1298"/>
    <n v="2749"/>
    <n v="21992"/>
  </r>
  <r>
    <x v="2039"/>
    <s v="India"/>
    <s v="Tamilnadu"/>
    <s v="Chennai"/>
    <n v="2940.5"/>
    <x v="1298"/>
    <n v="2749"/>
    <n v="21992"/>
  </r>
  <r>
    <x v="2040"/>
    <s v="India"/>
    <s v="Tamilnadu"/>
    <s v="Chennai"/>
    <n v="2939"/>
    <x v="1157"/>
    <n v="2748"/>
    <n v="21984"/>
  </r>
  <r>
    <x v="2041"/>
    <s v="India"/>
    <s v="Tamilnadu"/>
    <s v="Chennai"/>
    <n v="2951.5"/>
    <x v="1299"/>
    <n v="2760"/>
    <n v="22080"/>
  </r>
  <r>
    <x v="2042"/>
    <s v="India"/>
    <s v="Tamilnadu"/>
    <s v="Chennai"/>
    <n v="2943.5"/>
    <x v="1300"/>
    <n v="2752"/>
    <n v="22016"/>
  </r>
  <r>
    <x v="2043"/>
    <s v="India"/>
    <s v="Tamilnadu"/>
    <s v="Chennai"/>
    <n v="2942"/>
    <x v="1301"/>
    <n v="2751"/>
    <n v="22008"/>
  </r>
  <r>
    <x v="2044"/>
    <s v="India"/>
    <s v="Tamilnadu"/>
    <s v="Chennai"/>
    <n v="2942"/>
    <x v="1301"/>
    <n v="2751"/>
    <n v="22008"/>
  </r>
  <r>
    <x v="2045"/>
    <s v="India"/>
    <s v="Tamilnadu"/>
    <s v="Chennai"/>
    <n v="2942"/>
    <x v="1301"/>
    <n v="2751"/>
    <n v="22008"/>
  </r>
  <r>
    <x v="2046"/>
    <s v="India"/>
    <s v="Tamilnadu"/>
    <s v="Chennai"/>
    <n v="2942"/>
    <x v="1301"/>
    <n v="2751"/>
    <n v="22008"/>
  </r>
  <r>
    <x v="2047"/>
    <s v="India"/>
    <s v="Tamilnadu"/>
    <s v="Chennai"/>
    <n v="2957.5"/>
    <x v="1302"/>
    <n v="2765"/>
    <n v="22120"/>
  </r>
  <r>
    <x v="2048"/>
    <s v="India"/>
    <s v="Tamilnadu"/>
    <s v="Chennai"/>
    <n v="2966.5"/>
    <x v="1290"/>
    <n v="2774"/>
    <n v="22192"/>
  </r>
  <r>
    <x v="2049"/>
    <s v="India"/>
    <s v="Tamilnadu"/>
    <s v="Chennai"/>
    <n v="3005"/>
    <x v="1303"/>
    <n v="2810"/>
    <n v="22480"/>
  </r>
  <r>
    <x v="2050"/>
    <s v="India"/>
    <s v="Tamilnadu"/>
    <s v="Chennai"/>
    <n v="3025"/>
    <x v="1304"/>
    <n v="2828"/>
    <n v="22624"/>
  </r>
  <r>
    <x v="2051"/>
    <s v="India"/>
    <s v="Tamilnadu"/>
    <s v="Chennai"/>
    <n v="3025.5"/>
    <x v="1305"/>
    <n v="2829"/>
    <n v="22632"/>
  </r>
  <r>
    <x v="2052"/>
    <s v="India"/>
    <s v="Tamilnadu"/>
    <s v="Chennai"/>
    <n v="3021"/>
    <x v="1278"/>
    <n v="2825"/>
    <n v="22600"/>
  </r>
  <r>
    <x v="2053"/>
    <s v="India"/>
    <s v="Tamilnadu"/>
    <s v="Chennai"/>
    <n v="3020"/>
    <x v="1266"/>
    <n v="2824"/>
    <n v="22592"/>
  </r>
  <r>
    <x v="2054"/>
    <s v="India"/>
    <s v="Tamilnadu"/>
    <s v="Chennai"/>
    <n v="3037.5"/>
    <x v="1306"/>
    <n v="2840"/>
    <n v="22720"/>
  </r>
  <r>
    <x v="2055"/>
    <s v="India"/>
    <s v="Tamilnadu"/>
    <s v="Chennai"/>
    <n v="3016"/>
    <x v="1307"/>
    <n v="2820"/>
    <n v="22560"/>
  </r>
  <r>
    <x v="2056"/>
    <s v="India"/>
    <s v="Tamilnadu"/>
    <s v="Chennai"/>
    <n v="3000"/>
    <x v="1308"/>
    <n v="2805"/>
    <n v="22440"/>
  </r>
  <r>
    <x v="2057"/>
    <s v="India"/>
    <s v="Tamilnadu"/>
    <s v="Chennai"/>
    <n v="2997.5"/>
    <x v="1309"/>
    <n v="2803"/>
    <n v="22424"/>
  </r>
  <r>
    <x v="2058"/>
    <s v="India"/>
    <s v="Tamilnadu"/>
    <s v="Chennai"/>
    <n v="3065.5"/>
    <x v="1310"/>
    <n v="2811"/>
    <n v="22488"/>
  </r>
  <r>
    <x v="2059"/>
    <s v="India"/>
    <s v="Tamilnadu"/>
    <s v="Chennai"/>
    <n v="2987.5"/>
    <x v="1288"/>
    <n v="2793"/>
    <n v="22344"/>
  </r>
  <r>
    <x v="2060"/>
    <s v="India"/>
    <s v="Tamilnadu"/>
    <s v="Chennai"/>
    <n v="3007.5"/>
    <x v="1311"/>
    <n v="2812"/>
    <n v="22496"/>
  </r>
  <r>
    <x v="2061"/>
    <s v="India"/>
    <s v="Tamilnadu"/>
    <s v="Chennai"/>
    <n v="2982.5"/>
    <x v="1312"/>
    <n v="2789"/>
    <n v="22312"/>
  </r>
  <r>
    <x v="2062"/>
    <s v="India"/>
    <s v="Tamilnadu"/>
    <s v="Chennai"/>
    <n v="2998.5"/>
    <x v="1313"/>
    <n v="2804"/>
    <n v="22432"/>
  </r>
  <r>
    <x v="2063"/>
    <s v="India"/>
    <s v="Tamilnadu"/>
    <s v="Chennai"/>
    <n v="2997.5"/>
    <x v="1309"/>
    <n v="2803"/>
    <n v="22424"/>
  </r>
  <r>
    <x v="2064"/>
    <s v="India"/>
    <s v="Tamilnadu"/>
    <s v="Chennai"/>
    <n v="3000.5"/>
    <x v="1314"/>
    <n v="2805"/>
    <n v="22440"/>
  </r>
  <r>
    <x v="2065"/>
    <s v="India"/>
    <s v="Tamilnadu"/>
    <s v="Chennai"/>
    <n v="3026"/>
    <x v="1315"/>
    <n v="2829"/>
    <n v="22632"/>
  </r>
  <r>
    <x v="2066"/>
    <s v="India"/>
    <s v="Tamilnadu"/>
    <s v="Chennai"/>
    <n v="3026.5"/>
    <x v="1316"/>
    <n v="2830"/>
    <n v="22640"/>
  </r>
  <r>
    <x v="2067"/>
    <s v="India"/>
    <s v="Tamilnadu"/>
    <s v="Chennai"/>
    <n v="3026.5"/>
    <x v="1316"/>
    <n v="2830"/>
    <n v="22640"/>
  </r>
  <r>
    <x v="2068"/>
    <s v="India"/>
    <s v="Tamilnadu"/>
    <s v="Chennai"/>
    <n v="3016.5"/>
    <x v="1317"/>
    <n v="2820"/>
    <n v="22560"/>
  </r>
  <r>
    <x v="2069"/>
    <s v="India"/>
    <s v="Tamilnadu"/>
    <s v="Chennai"/>
    <n v="3027.5"/>
    <x v="1318"/>
    <n v="2831"/>
    <n v="22648"/>
  </r>
  <r>
    <x v="2070"/>
    <s v="India"/>
    <s v="Tamilnadu"/>
    <s v="Chennai"/>
    <n v="3029"/>
    <x v="1319"/>
    <n v="2832"/>
    <n v="22656"/>
  </r>
  <r>
    <x v="2071"/>
    <s v="India"/>
    <s v="Tamilnadu"/>
    <s v="Chennai"/>
    <n v="3029"/>
    <x v="1319"/>
    <n v="2832"/>
    <n v="22656"/>
  </r>
  <r>
    <x v="2072"/>
    <s v="India"/>
    <s v="Tamilnadu"/>
    <s v="Chennai"/>
    <n v="3018"/>
    <x v="1320"/>
    <n v="2822"/>
    <n v="22576"/>
  </r>
  <r>
    <x v="2073"/>
    <s v="India"/>
    <s v="Tamilnadu"/>
    <s v="Chennai"/>
    <n v="3033"/>
    <x v="1321"/>
    <n v="2836"/>
    <n v="22688"/>
  </r>
  <r>
    <x v="2074"/>
    <s v="India"/>
    <s v="Tamilnadu"/>
    <s v="Chennai"/>
    <n v="3041.5"/>
    <x v="1322"/>
    <n v="2844"/>
    <n v="22752"/>
  </r>
  <r>
    <x v="2075"/>
    <s v="India"/>
    <s v="Tamilnadu"/>
    <s v="Chennai"/>
    <n v="3068.5"/>
    <x v="1323"/>
    <n v="2869"/>
    <n v="22952"/>
  </r>
  <r>
    <x v="2076"/>
    <s v="India"/>
    <s v="Tamilnadu"/>
    <s v="Chennai"/>
    <n v="3110"/>
    <x v="1324"/>
    <n v="2908"/>
    <n v="23264"/>
  </r>
  <r>
    <x v="2077"/>
    <s v="India"/>
    <s v="Tamilnadu"/>
    <s v="Chennai"/>
    <n v="3113"/>
    <x v="1325"/>
    <n v="2911"/>
    <n v="23288"/>
  </r>
  <r>
    <x v="2078"/>
    <s v="India"/>
    <s v="Tamilnadu"/>
    <s v="Chennai"/>
    <n v="3123.5"/>
    <x v="1326"/>
    <n v="2920"/>
    <n v="23360"/>
  </r>
  <r>
    <x v="2079"/>
    <s v="India"/>
    <s v="Tamilnadu"/>
    <s v="Chennai"/>
    <n v="3118.5"/>
    <x v="1327"/>
    <n v="2916"/>
    <n v="23328"/>
  </r>
  <r>
    <x v="2080"/>
    <s v="India"/>
    <s v="Tamilnadu"/>
    <s v="Chennai"/>
    <n v="3119.5"/>
    <x v="1328"/>
    <n v="2917"/>
    <n v="23336"/>
  </r>
  <r>
    <x v="2081"/>
    <s v="India"/>
    <s v="Tamilnadu"/>
    <s v="Chennai"/>
    <n v="3103.5"/>
    <x v="1329"/>
    <n v="2902"/>
    <n v="23216"/>
  </r>
  <r>
    <x v="2082"/>
    <s v="India"/>
    <s v="Tamilnadu"/>
    <s v="Chennai"/>
    <n v="3103.5"/>
    <x v="1329"/>
    <n v="2902"/>
    <n v="23216"/>
  </r>
  <r>
    <x v="2083"/>
    <s v="India"/>
    <s v="Tamilnadu"/>
    <s v="Chennai"/>
    <n v="3157.5"/>
    <x v="1330"/>
    <n v="2952"/>
    <n v="23616"/>
  </r>
  <r>
    <x v="2084"/>
    <s v="India"/>
    <s v="Tamilnadu"/>
    <s v="Chennai"/>
    <n v="3148.5"/>
    <x v="1331"/>
    <n v="2944"/>
    <n v="23552"/>
  </r>
  <r>
    <x v="2085"/>
    <s v="India"/>
    <s v="Tamilnadu"/>
    <s v="Chennai"/>
    <n v="3163"/>
    <x v="1332"/>
    <n v="2957"/>
    <n v="23656"/>
  </r>
  <r>
    <x v="2086"/>
    <s v="India"/>
    <s v="Tamilnadu"/>
    <s v="Chennai"/>
    <n v="3178.5"/>
    <x v="1333"/>
    <n v="2972"/>
    <n v="23776"/>
  </r>
  <r>
    <x v="2087"/>
    <s v="India"/>
    <s v="Tamilnadu"/>
    <s v="Chennai"/>
    <n v="3196"/>
    <x v="1334"/>
    <n v="2988"/>
    <n v="23904"/>
  </r>
  <r>
    <x v="2088"/>
    <s v="India"/>
    <s v="Tamilnadu"/>
    <s v="Chennai"/>
    <n v="3161.5"/>
    <x v="1335"/>
    <n v="2956"/>
    <n v="23648"/>
  </r>
  <r>
    <x v="2089"/>
    <s v="India"/>
    <s v="Tamilnadu"/>
    <s v="Chennai"/>
    <n v="3232.5"/>
    <x v="1336"/>
    <n v="3022"/>
    <n v="24176"/>
  </r>
  <r>
    <x v="2090"/>
    <s v="India"/>
    <s v="Tamilnadu"/>
    <s v="Chennai"/>
    <n v="3232"/>
    <x v="1337"/>
    <n v="3022"/>
    <n v="24176"/>
  </r>
  <r>
    <x v="2091"/>
    <s v="India"/>
    <s v="Tamilnadu"/>
    <s v="Chennai"/>
    <n v="3227"/>
    <x v="1338"/>
    <n v="3017"/>
    <n v="24136"/>
  </r>
  <r>
    <x v="2092"/>
    <s v="India"/>
    <s v="Tamilnadu"/>
    <s v="Chennai"/>
    <n v="3225.5"/>
    <x v="1339"/>
    <n v="3013"/>
    <n v="24104"/>
  </r>
  <r>
    <x v="2093"/>
    <s v="India"/>
    <s v="Tamilnadu"/>
    <s v="Chennai"/>
    <n v="3225.5"/>
    <x v="1339"/>
    <n v="3016"/>
    <n v="24128"/>
  </r>
  <r>
    <x v="2094"/>
    <s v="India"/>
    <s v="Tamilnadu"/>
    <s v="Chennai"/>
    <n v="3252"/>
    <x v="1340"/>
    <n v="3041"/>
    <n v="24328"/>
  </r>
  <r>
    <x v="2095"/>
    <s v="India"/>
    <s v="Tamilnadu"/>
    <s v="Chennai"/>
    <n v="3234"/>
    <x v="1341"/>
    <n v="3024"/>
    <n v="24192"/>
  </r>
  <r>
    <x v="2096"/>
    <s v="India"/>
    <s v="Tamilnadu"/>
    <s v="Chennai"/>
    <n v="3209"/>
    <x v="1342"/>
    <n v="3000"/>
    <n v="24000"/>
  </r>
  <r>
    <x v="2097"/>
    <s v="India"/>
    <s v="Tamilnadu"/>
    <s v="Chennai"/>
    <n v="3198"/>
    <x v="1343"/>
    <n v="2990"/>
    <n v="23920"/>
  </r>
  <r>
    <x v="2098"/>
    <s v="India"/>
    <s v="Tamilnadu"/>
    <s v="Chennai"/>
    <n v="3198"/>
    <x v="1343"/>
    <n v="2990"/>
    <n v="23920"/>
  </r>
  <r>
    <x v="2099"/>
    <s v="India"/>
    <s v="Tamilnadu"/>
    <s v="Chennai"/>
    <n v="3198"/>
    <x v="1343"/>
    <n v="2990"/>
    <n v="23920"/>
  </r>
  <r>
    <x v="2100"/>
    <s v="India"/>
    <s v="Tamilnadu"/>
    <s v="Chennai"/>
    <n v="3221"/>
    <x v="1344"/>
    <n v="3012"/>
    <n v="24096"/>
  </r>
  <r>
    <x v="2101"/>
    <s v="India"/>
    <s v="Tamilnadu"/>
    <s v="Chennai"/>
    <n v="3185"/>
    <x v="1345"/>
    <n v="2978"/>
    <n v="23824"/>
  </r>
  <r>
    <x v="2102"/>
    <s v="India"/>
    <s v="Tamilnadu"/>
    <s v="Chennai"/>
    <n v="3157.5"/>
    <x v="1330"/>
    <n v="2952"/>
    <n v="23616"/>
  </r>
  <r>
    <x v="2103"/>
    <s v="India"/>
    <s v="Tamilnadu"/>
    <s v="Chennai"/>
    <n v="3178"/>
    <x v="1346"/>
    <n v="2971"/>
    <n v="23768"/>
  </r>
  <r>
    <x v="2104"/>
    <s v="India"/>
    <s v="Tamilnadu"/>
    <s v="Chennai"/>
    <n v="3173"/>
    <x v="1347"/>
    <n v="2967"/>
    <n v="23736"/>
  </r>
  <r>
    <x v="2105"/>
    <s v="India"/>
    <s v="Tamilnadu"/>
    <s v="Chennai"/>
    <n v="3147"/>
    <x v="1348"/>
    <n v="2943"/>
    <n v="23544"/>
  </r>
  <r>
    <x v="2106"/>
    <s v="India"/>
    <s v="Tamilnadu"/>
    <s v="Chennai"/>
    <n v="3148.5"/>
    <x v="1331"/>
    <n v="2944"/>
    <n v="23552"/>
  </r>
  <r>
    <x v="2107"/>
    <s v="India"/>
    <s v="Tamilnadu"/>
    <s v="Chennai"/>
    <n v="3167"/>
    <x v="1349"/>
    <n v="2961"/>
    <n v="23688"/>
  </r>
  <r>
    <x v="2108"/>
    <s v="India"/>
    <s v="Tamilnadu"/>
    <s v="Chennai"/>
    <n v="3132.5"/>
    <x v="1350"/>
    <n v="2929"/>
    <n v="23432"/>
  </r>
  <r>
    <x v="2109"/>
    <s v="India"/>
    <s v="Tamilnadu"/>
    <s v="Chennai"/>
    <n v="3132.5"/>
    <x v="1350"/>
    <n v="2929"/>
    <n v="23432"/>
  </r>
  <r>
    <x v="2110"/>
    <s v="India"/>
    <s v="Tamilnadu"/>
    <s v="Chennai"/>
    <n v="3125.5"/>
    <x v="1351"/>
    <n v="2922"/>
    <n v="23376"/>
  </r>
  <r>
    <x v="2111"/>
    <s v="India"/>
    <s v="Tamilnadu"/>
    <s v="Chennai"/>
    <n v="3115"/>
    <x v="1352"/>
    <n v="2913"/>
    <n v="23304"/>
  </r>
  <r>
    <x v="2112"/>
    <s v="India"/>
    <s v="Tamilnadu"/>
    <s v="Chennai"/>
    <n v="3120"/>
    <x v="1353"/>
    <n v="2917"/>
    <n v="23336"/>
  </r>
  <r>
    <x v="2113"/>
    <s v="India"/>
    <s v="Tamilnadu"/>
    <s v="Chennai"/>
    <n v="3108"/>
    <x v="1354"/>
    <n v="2906"/>
    <n v="23248"/>
  </r>
  <r>
    <x v="2114"/>
    <s v="India"/>
    <s v="Tamilnadu"/>
    <s v="Chennai"/>
    <n v="3108"/>
    <x v="1354"/>
    <n v="2906"/>
    <n v="23248"/>
  </r>
  <r>
    <x v="2115"/>
    <s v="India"/>
    <s v="Tamilnadu"/>
    <s v="Chennai"/>
    <n v="3111"/>
    <x v="1355"/>
    <n v="2909"/>
    <n v="23272"/>
  </r>
  <r>
    <x v="2116"/>
    <s v="India"/>
    <s v="Tamilnadu"/>
    <s v="Chennai"/>
    <n v="3134"/>
    <x v="1356"/>
    <n v="2930"/>
    <n v="23440"/>
  </r>
  <r>
    <x v="2117"/>
    <s v="India"/>
    <s v="Tamilnadu"/>
    <s v="Chennai"/>
    <n v="3143.5"/>
    <x v="1357"/>
    <n v="2939"/>
    <n v="23512"/>
  </r>
  <r>
    <x v="2118"/>
    <s v="India"/>
    <s v="Tamilnadu"/>
    <s v="Chennai"/>
    <n v="3137.5"/>
    <x v="1358"/>
    <n v="2934"/>
    <n v="23472"/>
  </r>
  <r>
    <x v="2119"/>
    <s v="India"/>
    <s v="Tamilnadu"/>
    <s v="Chennai"/>
    <n v="3136.5"/>
    <x v="1359"/>
    <n v="2933"/>
    <n v="23464"/>
  </r>
  <r>
    <x v="2120"/>
    <s v="India"/>
    <s v="Tamilnadu"/>
    <s v="Chennai"/>
    <n v="3125.5"/>
    <x v="1351"/>
    <n v="2922"/>
    <n v="23376"/>
  </r>
  <r>
    <x v="2121"/>
    <s v="India"/>
    <s v="Tamilnadu"/>
    <s v="Chennai"/>
    <n v="3112"/>
    <x v="1360"/>
    <n v="2910"/>
    <n v="23280"/>
  </r>
  <r>
    <x v="2122"/>
    <s v="India"/>
    <s v="Tamilnadu"/>
    <s v="Chennai"/>
    <n v="3096.5"/>
    <x v="1361"/>
    <n v="2895"/>
    <n v="23160"/>
  </r>
  <r>
    <x v="2123"/>
    <s v="India"/>
    <s v="Tamilnadu"/>
    <s v="Chennai"/>
    <n v="3111.5"/>
    <x v="1362"/>
    <n v="2909"/>
    <n v="23272"/>
  </r>
  <r>
    <x v="2124"/>
    <s v="India"/>
    <s v="Tamilnadu"/>
    <s v="Chennai"/>
    <n v="3111.5"/>
    <x v="1362"/>
    <n v="2909"/>
    <n v="23272"/>
  </r>
  <r>
    <x v="2125"/>
    <s v="India"/>
    <s v="Tamilnadu"/>
    <s v="Chennai"/>
    <n v="3142"/>
    <x v="1363"/>
    <n v="2938"/>
    <n v="23504"/>
  </r>
  <r>
    <x v="2126"/>
    <s v="India"/>
    <s v="Tamilnadu"/>
    <s v="Chennai"/>
    <n v="3123"/>
    <x v="1364"/>
    <n v="2920"/>
    <n v="23360"/>
  </r>
  <r>
    <x v="2127"/>
    <s v="India"/>
    <s v="Tamilnadu"/>
    <s v="Chennai"/>
    <n v="3105.5"/>
    <x v="1365"/>
    <n v="2904"/>
    <n v="23232"/>
  </r>
  <r>
    <x v="2128"/>
    <s v="India"/>
    <s v="Tamilnadu"/>
    <s v="Chennai"/>
    <n v="3105.5"/>
    <x v="1365"/>
    <n v="2904"/>
    <n v="23232"/>
  </r>
  <r>
    <x v="2129"/>
    <s v="India"/>
    <s v="Tamilnadu"/>
    <s v="Chennai"/>
    <n v="3094"/>
    <x v="1366"/>
    <n v="2893"/>
    <n v="23144"/>
  </r>
  <r>
    <x v="2130"/>
    <s v="India"/>
    <s v="Tamilnadu"/>
    <s v="Chennai"/>
    <n v="3090"/>
    <x v="1367"/>
    <n v="2889"/>
    <n v="23112"/>
  </r>
  <r>
    <x v="2131"/>
    <s v="India"/>
    <s v="Tamilnadu"/>
    <s v="Chennai"/>
    <n v="3095.5"/>
    <x v="1368"/>
    <n v="2894"/>
    <n v="23152"/>
  </r>
  <r>
    <x v="2132"/>
    <s v="India"/>
    <s v="Tamilnadu"/>
    <s v="Chennai"/>
    <n v="3101"/>
    <x v="1369"/>
    <n v="2899"/>
    <n v="23192"/>
  </r>
  <r>
    <x v="2133"/>
    <s v="India"/>
    <s v="Tamilnadu"/>
    <s v="Chennai"/>
    <n v="3106.5"/>
    <x v="1370"/>
    <n v="2905"/>
    <n v="23240"/>
  </r>
  <r>
    <x v="2134"/>
    <s v="India"/>
    <s v="Tamilnadu"/>
    <s v="Chennai"/>
    <n v="3116.5"/>
    <x v="1371"/>
    <n v="2914"/>
    <n v="23312"/>
  </r>
  <r>
    <x v="2135"/>
    <s v="India"/>
    <s v="Tamilnadu"/>
    <s v="Chennai"/>
    <n v="3109.5"/>
    <x v="1372"/>
    <n v="2907"/>
    <n v="23256"/>
  </r>
  <r>
    <x v="2136"/>
    <s v="India"/>
    <s v="Tamilnadu"/>
    <s v="Chennai"/>
    <n v="3114.5"/>
    <x v="1373"/>
    <n v="2912"/>
    <n v="23296"/>
  </r>
  <r>
    <x v="2137"/>
    <s v="India"/>
    <s v="Tamilnadu"/>
    <s v="Chennai"/>
    <n v="3088"/>
    <x v="1374"/>
    <n v="2887"/>
    <n v="23096"/>
  </r>
  <r>
    <x v="2138"/>
    <s v="India"/>
    <s v="Tamilnadu"/>
    <s v="Chennai"/>
    <n v="3054"/>
    <x v="1375"/>
    <n v="2855"/>
    <n v="22840"/>
  </r>
  <r>
    <x v="2139"/>
    <s v="India"/>
    <s v="Tamilnadu"/>
    <s v="Chennai"/>
    <n v="3059"/>
    <x v="1376"/>
    <n v="2860"/>
    <n v="22880"/>
  </r>
  <r>
    <x v="2140"/>
    <s v="India"/>
    <s v="Tamilnadu"/>
    <s v="Chennai"/>
    <n v="3096"/>
    <x v="1377"/>
    <n v="2895"/>
    <n v="23160"/>
  </r>
  <r>
    <x v="2141"/>
    <s v="India"/>
    <s v="Tamilnadu"/>
    <s v="Chennai"/>
    <n v="3143"/>
    <x v="1378"/>
    <n v="2939"/>
    <n v="23512"/>
  </r>
  <r>
    <x v="2142"/>
    <s v="India"/>
    <s v="Tamilnadu"/>
    <s v="Chennai"/>
    <n v="3145"/>
    <x v="1379"/>
    <n v="2942"/>
    <n v="23536"/>
  </r>
  <r>
    <x v="2143"/>
    <s v="India"/>
    <s v="Tamilnadu"/>
    <s v="Chennai"/>
    <n v="3186"/>
    <x v="1380"/>
    <n v="2979"/>
    <n v="23832"/>
  </r>
  <r>
    <x v="2144"/>
    <s v="India"/>
    <s v="Tamilnadu"/>
    <s v="Chennai"/>
    <n v="3188.5"/>
    <x v="1381"/>
    <n v="2981"/>
    <n v="23848"/>
  </r>
  <r>
    <x v="2145"/>
    <s v="India"/>
    <s v="Tamilnadu"/>
    <s v="Chennai"/>
    <n v="3190"/>
    <x v="1382"/>
    <n v="2983"/>
    <n v="23864"/>
  </r>
  <r>
    <x v="2146"/>
    <s v="India"/>
    <s v="Tamilnadu"/>
    <s v="Chennai"/>
    <n v="3206.5"/>
    <x v="1383"/>
    <n v="2998"/>
    <n v="23984"/>
  </r>
  <r>
    <x v="2147"/>
    <s v="India"/>
    <s v="Tamilnadu"/>
    <s v="Chennai"/>
    <n v="3190"/>
    <x v="1382"/>
    <n v="2983"/>
    <n v="23864"/>
  </r>
  <r>
    <x v="2148"/>
    <s v="India"/>
    <s v="Tamilnadu"/>
    <s v="Chennai"/>
    <n v="3183"/>
    <x v="1384"/>
    <n v="2976"/>
    <n v="23808"/>
  </r>
  <r>
    <x v="2149"/>
    <s v="India"/>
    <s v="Tamilnadu"/>
    <s v="Chennai"/>
    <n v="3163.5"/>
    <x v="1385"/>
    <n v="2958"/>
    <n v="23664"/>
  </r>
  <r>
    <x v="2150"/>
    <s v="India"/>
    <s v="Tamilnadu"/>
    <s v="Chennai"/>
    <n v="3180"/>
    <x v="1386"/>
    <n v="2973"/>
    <n v="23784"/>
  </r>
  <r>
    <x v="2151"/>
    <s v="India"/>
    <s v="Tamilnadu"/>
    <s v="Chennai"/>
    <n v="3185"/>
    <x v="1345"/>
    <n v="2978"/>
    <n v="23824"/>
  </r>
  <r>
    <x v="2152"/>
    <s v="India"/>
    <s v="Tamilnadu"/>
    <s v="Chennai"/>
    <n v="3207"/>
    <x v="1387"/>
    <n v="2999"/>
    <n v="23992"/>
  </r>
  <r>
    <x v="2153"/>
    <s v="India"/>
    <s v="Tamilnadu"/>
    <s v="Chennai"/>
    <n v="3201"/>
    <x v="1388"/>
    <n v="2993"/>
    <n v="23944"/>
  </r>
  <r>
    <x v="2154"/>
    <s v="India"/>
    <s v="Tamilnadu"/>
    <s v="Chennai"/>
    <n v="3207"/>
    <x v="1387"/>
    <n v="2999"/>
    <n v="23992"/>
  </r>
  <r>
    <x v="2155"/>
    <s v="India"/>
    <s v="Tamilnadu"/>
    <s v="Chennai"/>
    <n v="3232"/>
    <x v="1337"/>
    <n v="3022"/>
    <n v="24176"/>
  </r>
  <r>
    <x v="2156"/>
    <s v="India"/>
    <s v="Tamilnadu"/>
    <s v="Chennai"/>
    <n v="3273"/>
    <x v="1389"/>
    <n v="3060"/>
    <n v="24480"/>
  </r>
  <r>
    <x v="2157"/>
    <s v="India"/>
    <s v="Tamilnadu"/>
    <s v="Chennai"/>
    <n v="3281.5"/>
    <x v="1390"/>
    <n v="3068"/>
    <n v="24544"/>
  </r>
  <r>
    <x v="2158"/>
    <s v="India"/>
    <s v="Tamilnadu"/>
    <s v="Chennai"/>
    <n v="3271.5"/>
    <x v="1391"/>
    <n v="3059"/>
    <n v="24472"/>
  </r>
  <r>
    <x v="2159"/>
    <s v="India"/>
    <s v="Tamilnadu"/>
    <s v="Chennai"/>
    <n v="3248"/>
    <x v="1392"/>
    <n v="3037"/>
    <n v="24296"/>
  </r>
  <r>
    <x v="2160"/>
    <s v="India"/>
    <s v="Tamilnadu"/>
    <s v="Chennai"/>
    <n v="3184"/>
    <x v="1393"/>
    <n v="2977"/>
    <n v="23816"/>
  </r>
  <r>
    <x v="2161"/>
    <s v="India"/>
    <s v="Tamilnadu"/>
    <s v="Chennai"/>
    <n v="3168.5"/>
    <x v="1394"/>
    <n v="2963"/>
    <n v="23704"/>
  </r>
  <r>
    <x v="2162"/>
    <s v="India"/>
    <s v="Tamilnadu"/>
    <s v="Chennai"/>
    <n v="3154.5"/>
    <x v="1395"/>
    <n v="2949"/>
    <n v="23592"/>
  </r>
  <r>
    <x v="2163"/>
    <s v="India"/>
    <s v="Tamilnadu"/>
    <s v="Chennai"/>
    <n v="3156"/>
    <x v="1396"/>
    <n v="2951"/>
    <n v="23608"/>
  </r>
  <r>
    <x v="2164"/>
    <s v="India"/>
    <s v="Tamilnadu"/>
    <s v="Chennai"/>
    <n v="3138"/>
    <x v="1397"/>
    <n v="2934"/>
    <n v="23472"/>
  </r>
  <r>
    <x v="2165"/>
    <s v="India"/>
    <s v="Tamilnadu"/>
    <s v="Chennai"/>
    <n v="3127.5"/>
    <x v="1398"/>
    <n v="2924"/>
    <n v="23392"/>
  </r>
  <r>
    <x v="2166"/>
    <s v="India"/>
    <s v="Tamilnadu"/>
    <s v="Chennai"/>
    <n v="3096"/>
    <x v="1377"/>
    <n v="2895"/>
    <n v="23160"/>
  </r>
  <r>
    <x v="2167"/>
    <s v="India"/>
    <s v="Tamilnadu"/>
    <s v="Chennai"/>
    <n v="3110"/>
    <x v="1324"/>
    <n v="2908"/>
    <n v="23264"/>
  </r>
  <r>
    <x v="2168"/>
    <s v="India"/>
    <s v="Tamilnadu"/>
    <s v="Chennai"/>
    <n v="3113.5"/>
    <x v="1399"/>
    <n v="2911"/>
    <n v="23288"/>
  </r>
  <r>
    <x v="2169"/>
    <s v="India"/>
    <s v="Tamilnadu"/>
    <s v="Chennai"/>
    <n v="3127.5"/>
    <x v="1398"/>
    <n v="2924"/>
    <n v="23392"/>
  </r>
  <r>
    <x v="2170"/>
    <s v="India"/>
    <s v="Tamilnadu"/>
    <s v="Chennai"/>
    <n v="3126.5"/>
    <x v="1400"/>
    <n v="2923"/>
    <n v="23384"/>
  </r>
  <r>
    <x v="2171"/>
    <s v="India"/>
    <s v="Tamilnadu"/>
    <s v="Chennai"/>
    <n v="3124"/>
    <x v="1401"/>
    <n v="2921"/>
    <n v="23368"/>
  </r>
  <r>
    <x v="2172"/>
    <s v="India"/>
    <s v="Tamilnadu"/>
    <s v="Chennai"/>
    <n v="3109.5"/>
    <x v="1372"/>
    <n v="2907"/>
    <n v="23256"/>
  </r>
  <r>
    <x v="2173"/>
    <s v="India"/>
    <s v="Tamilnadu"/>
    <s v="Chennai"/>
    <n v="3102.5"/>
    <x v="1402"/>
    <n v="2901"/>
    <n v="23208"/>
  </r>
  <r>
    <x v="2174"/>
    <s v="India"/>
    <s v="Tamilnadu"/>
    <s v="Chennai"/>
    <n v="3106.5"/>
    <x v="1370"/>
    <n v="2905"/>
    <n v="23240"/>
  </r>
  <r>
    <x v="2175"/>
    <s v="India"/>
    <s v="Tamilnadu"/>
    <s v="Chennai"/>
    <n v="3113.5"/>
    <x v="1399"/>
    <n v="2911"/>
    <n v="23288"/>
  </r>
  <r>
    <x v="2176"/>
    <s v="India"/>
    <s v="Tamilnadu"/>
    <s v="Chennai"/>
    <n v="3143"/>
    <x v="1378"/>
    <n v="2939"/>
    <n v="23512"/>
  </r>
  <r>
    <x v="2177"/>
    <s v="India"/>
    <s v="Tamilnadu"/>
    <s v="Chennai"/>
    <n v="3076"/>
    <x v="1403"/>
    <n v="2876"/>
    <n v="23008"/>
  </r>
  <r>
    <x v="2178"/>
    <s v="India"/>
    <s v="Tamilnadu"/>
    <s v="Chennai"/>
    <n v="3078.5"/>
    <x v="1404"/>
    <n v="2878"/>
    <n v="23024"/>
  </r>
  <r>
    <x v="2179"/>
    <s v="India"/>
    <s v="Tamilnadu"/>
    <s v="Chennai"/>
    <n v="3068.5"/>
    <x v="1323"/>
    <n v="2869"/>
    <n v="22952"/>
  </r>
  <r>
    <x v="2180"/>
    <s v="India"/>
    <s v="Tamilnadu"/>
    <s v="Chennai"/>
    <n v="3077"/>
    <x v="1405"/>
    <n v="2877"/>
    <n v="23016"/>
  </r>
  <r>
    <x v="2181"/>
    <s v="India"/>
    <s v="Tamilnadu"/>
    <s v="Chennai"/>
    <n v="3073.5"/>
    <x v="1406"/>
    <n v="2874"/>
    <n v="22992"/>
  </r>
  <r>
    <x v="2182"/>
    <s v="India"/>
    <s v="Tamilnadu"/>
    <s v="Chennai"/>
    <n v="3082.5"/>
    <x v="1407"/>
    <n v="2882"/>
    <n v="23056"/>
  </r>
  <r>
    <x v="2183"/>
    <s v="India"/>
    <s v="Tamilnadu"/>
    <s v="Chennai"/>
    <n v="3061"/>
    <x v="1408"/>
    <n v="2862"/>
    <n v="22896"/>
  </r>
  <r>
    <x v="2184"/>
    <s v="India"/>
    <s v="Tamilnadu"/>
    <s v="Chennai"/>
    <n v="3063"/>
    <x v="1409"/>
    <n v="2864"/>
    <n v="22912"/>
  </r>
  <r>
    <x v="2185"/>
    <s v="India"/>
    <s v="Tamilnadu"/>
    <s v="Chennai"/>
    <n v="3070"/>
    <x v="1410"/>
    <n v="2870"/>
    <n v="22960"/>
  </r>
  <r>
    <x v="2186"/>
    <s v="India"/>
    <s v="Tamilnadu"/>
    <s v="Chennai"/>
    <n v="3060.5"/>
    <x v="1411"/>
    <n v="2862"/>
    <n v="22896"/>
  </r>
  <r>
    <x v="2187"/>
    <s v="India"/>
    <s v="Tamilnadu"/>
    <s v="Chennai"/>
    <n v="3069"/>
    <x v="1412"/>
    <n v="2870"/>
    <n v="22960"/>
  </r>
  <r>
    <x v="2188"/>
    <s v="India"/>
    <s v="Tamilnadu"/>
    <s v="Chennai"/>
    <n v="3076"/>
    <x v="1403"/>
    <n v="2876"/>
    <n v="23008"/>
  </r>
  <r>
    <x v="2189"/>
    <s v="India"/>
    <s v="Tamilnadu"/>
    <s v="Chennai"/>
    <n v="3096.5"/>
    <x v="1361"/>
    <n v="2895"/>
    <n v="23160"/>
  </r>
  <r>
    <x v="2190"/>
    <s v="India"/>
    <s v="Tamilnadu"/>
    <s v="Chennai"/>
    <n v="3104"/>
    <x v="1413"/>
    <n v="2902"/>
    <n v="23216"/>
  </r>
  <r>
    <x v="2191"/>
    <s v="India"/>
    <s v="Tamilnadu"/>
    <s v="Chennai"/>
    <n v="3073"/>
    <x v="1414"/>
    <n v="2873"/>
    <n v="22984"/>
  </r>
  <r>
    <x v="2192"/>
    <s v="India"/>
    <s v="Tamilnadu"/>
    <s v="Chennai"/>
    <n v="3081"/>
    <x v="1415"/>
    <n v="2881"/>
    <n v="23048"/>
  </r>
  <r>
    <x v="2193"/>
    <s v="India"/>
    <s v="Tamilnadu"/>
    <s v="Chennai"/>
    <n v="3081"/>
    <x v="1415"/>
    <n v="2881"/>
    <n v="23048"/>
  </r>
  <r>
    <x v="2194"/>
    <s v="India"/>
    <s v="Tamilnadu"/>
    <s v="Chennai"/>
    <n v="3083.5"/>
    <x v="1416"/>
    <n v="2883"/>
    <n v="23064"/>
  </r>
  <r>
    <x v="2195"/>
    <s v="India"/>
    <s v="Tamilnadu"/>
    <s v="Chennai"/>
    <n v="3068.5"/>
    <x v="1323"/>
    <n v="2869"/>
    <n v="22952"/>
  </r>
  <r>
    <x v="2196"/>
    <s v="India"/>
    <s v="Tamilnadu"/>
    <s v="Chennai"/>
    <n v="3068.5"/>
    <x v="1323"/>
    <n v="2869"/>
    <n v="22952"/>
  </r>
  <r>
    <x v="2197"/>
    <s v="India"/>
    <s v="Tamilnadu"/>
    <s v="Chennai"/>
    <n v="3056"/>
    <x v="1417"/>
    <n v="2857"/>
    <n v="22856"/>
  </r>
  <r>
    <x v="2198"/>
    <s v="India"/>
    <s v="Tamilnadu"/>
    <s v="Chennai"/>
    <n v="3072.5"/>
    <x v="1418"/>
    <n v="2873"/>
    <n v="22984"/>
  </r>
  <r>
    <x v="2199"/>
    <s v="India"/>
    <s v="Tamilnadu"/>
    <s v="Chennai"/>
    <n v="3074.5"/>
    <x v="1419"/>
    <n v="2875"/>
    <n v="23000"/>
  </r>
  <r>
    <x v="2200"/>
    <s v="India"/>
    <s v="Tamilnadu"/>
    <s v="Chennai"/>
    <n v="3074.5"/>
    <x v="1419"/>
    <n v="2875"/>
    <n v="23000"/>
  </r>
  <r>
    <x v="2201"/>
    <s v="India"/>
    <s v="Tamilnadu"/>
    <s v="Chennai"/>
    <n v="3077.5"/>
    <x v="1420"/>
    <n v="2877"/>
    <n v="23016"/>
  </r>
  <r>
    <x v="2202"/>
    <s v="India"/>
    <s v="Tamilnadu"/>
    <s v="Chennai"/>
    <n v="3094"/>
    <x v="1366"/>
    <n v="2893"/>
    <n v="23144"/>
  </r>
  <r>
    <x v="2203"/>
    <s v="India"/>
    <s v="Tamilnadu"/>
    <s v="Chennai"/>
    <n v="3071.5"/>
    <x v="1421"/>
    <n v="2872"/>
    <n v="22976"/>
  </r>
  <r>
    <x v="2204"/>
    <s v="India"/>
    <s v="Tamilnadu"/>
    <s v="Chennai"/>
    <n v="3056"/>
    <x v="1417"/>
    <n v="2857"/>
    <n v="22856"/>
  </r>
  <r>
    <x v="2205"/>
    <s v="India"/>
    <s v="Tamilnadu"/>
    <s v="Chennai"/>
    <n v="3055"/>
    <x v="1422"/>
    <n v="2856"/>
    <n v="22848"/>
  </r>
  <r>
    <x v="2206"/>
    <s v="India"/>
    <s v="Tamilnadu"/>
    <s v="Chennai"/>
    <n v="3062"/>
    <x v="1423"/>
    <n v="2863"/>
    <n v="22904"/>
  </r>
  <r>
    <x v="2207"/>
    <s v="India"/>
    <s v="Tamilnadu"/>
    <s v="Chennai"/>
    <n v="3119"/>
    <x v="1424"/>
    <n v="2916"/>
    <n v="23328"/>
  </r>
  <r>
    <x v="2208"/>
    <s v="India"/>
    <s v="Tamilnadu"/>
    <s v="Chennai"/>
    <n v="3123"/>
    <x v="1364"/>
    <n v="2920"/>
    <n v="23360"/>
  </r>
  <r>
    <x v="2209"/>
    <s v="India"/>
    <s v="Tamilnadu"/>
    <s v="Chennai"/>
    <n v="3096"/>
    <x v="1377"/>
    <n v="2895"/>
    <n v="23160"/>
  </r>
  <r>
    <x v="2210"/>
    <s v="India"/>
    <s v="Tamilnadu"/>
    <s v="Chennai"/>
    <n v="3078"/>
    <x v="1425"/>
    <n v="2878"/>
    <n v="23024"/>
  </r>
  <r>
    <x v="2211"/>
    <s v="India"/>
    <s v="Tamilnadu"/>
    <s v="Chennai"/>
    <n v="3078"/>
    <x v="1425"/>
    <n v="2878"/>
    <n v="23024"/>
  </r>
  <r>
    <x v="2212"/>
    <s v="India"/>
    <s v="Tamilnadu"/>
    <s v="Chennai"/>
    <n v="3068.5"/>
    <x v="1323"/>
    <n v="2869"/>
    <n v="22952"/>
  </r>
  <r>
    <x v="2213"/>
    <s v="India"/>
    <s v="Tamilnadu"/>
    <s v="Chennai"/>
    <n v="3062"/>
    <x v="1423"/>
    <n v="2863"/>
    <n v="22904"/>
  </r>
  <r>
    <x v="2214"/>
    <s v="India"/>
    <s v="Tamilnadu"/>
    <s v="Chennai"/>
    <n v="3054.5"/>
    <x v="1426"/>
    <n v="2856"/>
    <n v="22848"/>
  </r>
  <r>
    <x v="2215"/>
    <s v="India"/>
    <s v="Tamilnadu"/>
    <s v="Chennai"/>
    <n v="3058"/>
    <x v="1427"/>
    <n v="2859"/>
    <n v="22872"/>
  </r>
  <r>
    <x v="2216"/>
    <s v="India"/>
    <s v="Tamilnadu"/>
    <s v="Chennai"/>
    <n v="3046.5"/>
    <x v="1428"/>
    <n v="2848"/>
    <n v="22784"/>
  </r>
  <r>
    <x v="2217"/>
    <s v="India"/>
    <s v="Tamilnadu"/>
    <s v="Chennai"/>
    <n v="3043.5"/>
    <x v="1429"/>
    <n v="2846"/>
    <n v="22768"/>
  </r>
  <r>
    <x v="2218"/>
    <s v="India"/>
    <s v="Tamilnadu"/>
    <s v="Chennai"/>
    <n v="3043.5"/>
    <x v="1429"/>
    <n v="2846"/>
    <n v="22768"/>
  </r>
  <r>
    <x v="2219"/>
    <s v="India"/>
    <s v="Tamilnadu"/>
    <s v="Chennai"/>
    <n v="3035"/>
    <x v="1430"/>
    <n v="2838"/>
    <n v="22704"/>
  </r>
  <r>
    <x v="2220"/>
    <s v="India"/>
    <s v="Tamilnadu"/>
    <s v="Chennai"/>
    <n v="3055"/>
    <x v="1422"/>
    <n v="2856"/>
    <n v="22848"/>
  </r>
  <r>
    <x v="2221"/>
    <s v="India"/>
    <s v="Tamilnadu"/>
    <s v="Chennai"/>
    <n v="3041.5"/>
    <x v="1322"/>
    <n v="2844"/>
    <n v="22752"/>
  </r>
  <r>
    <x v="2222"/>
    <s v="India"/>
    <s v="Tamilnadu"/>
    <s v="Chennai"/>
    <n v="3060"/>
    <x v="1431"/>
    <n v="2861"/>
    <n v="22888"/>
  </r>
  <r>
    <x v="2223"/>
    <s v="India"/>
    <s v="Tamilnadu"/>
    <s v="Chennai"/>
    <n v="3066.5"/>
    <x v="1432"/>
    <n v="2867"/>
    <n v="22936"/>
  </r>
  <r>
    <x v="2224"/>
    <s v="India"/>
    <s v="Tamilnadu"/>
    <s v="Chennai"/>
    <n v="3066.5"/>
    <x v="1432"/>
    <n v="2867"/>
    <n v="22936"/>
  </r>
  <r>
    <x v="2225"/>
    <s v="India"/>
    <s v="Tamilnadu"/>
    <s v="Chennai"/>
    <n v="3063"/>
    <x v="1409"/>
    <n v="2864"/>
    <n v="22912"/>
  </r>
  <r>
    <x v="2226"/>
    <s v="India"/>
    <s v="Tamilnadu"/>
    <s v="Chennai"/>
    <n v="3050"/>
    <x v="1433"/>
    <n v="2852"/>
    <n v="22816"/>
  </r>
  <r>
    <x v="2227"/>
    <s v="India"/>
    <s v="Tamilnadu"/>
    <s v="Chennai"/>
    <n v="3043"/>
    <x v="1434"/>
    <n v="2846"/>
    <n v="22768"/>
  </r>
  <r>
    <x v="2228"/>
    <s v="India"/>
    <s v="Tamilnadu"/>
    <s v="Chennai"/>
    <n v="3040.5"/>
    <x v="1435"/>
    <n v="2843"/>
    <n v="22744"/>
  </r>
  <r>
    <x v="2229"/>
    <s v="India"/>
    <s v="Tamilnadu"/>
    <s v="Chennai"/>
    <n v="3026.5"/>
    <x v="1316"/>
    <n v="2830"/>
    <n v="22640"/>
  </r>
  <r>
    <x v="2230"/>
    <s v="India"/>
    <s v="Tamilnadu"/>
    <s v="Chennai"/>
    <n v="3006"/>
    <x v="1436"/>
    <n v="2811"/>
    <n v="22488"/>
  </r>
  <r>
    <x v="2231"/>
    <s v="India"/>
    <s v="Tamilnadu"/>
    <s v="Chennai"/>
    <n v="3009"/>
    <x v="1269"/>
    <n v="2813"/>
    <n v="22504"/>
  </r>
  <r>
    <x v="2232"/>
    <s v="India"/>
    <s v="Tamilnadu"/>
    <s v="Chennai"/>
    <n v="3004.5"/>
    <x v="1437"/>
    <n v="2809"/>
    <n v="22472"/>
  </r>
  <r>
    <x v="2233"/>
    <s v="India"/>
    <s v="Tamilnadu"/>
    <s v="Chennai"/>
    <n v="2984"/>
    <x v="1438"/>
    <n v="2790"/>
    <n v="22320"/>
  </r>
  <r>
    <x v="2234"/>
    <s v="India"/>
    <s v="Tamilnadu"/>
    <s v="Chennai"/>
    <n v="2933.5"/>
    <x v="1439"/>
    <n v="2743"/>
    <n v="21944"/>
  </r>
  <r>
    <x v="2235"/>
    <s v="India"/>
    <s v="Tamilnadu"/>
    <s v="Chennai"/>
    <n v="2957"/>
    <x v="1440"/>
    <n v="2765"/>
    <n v="22120"/>
  </r>
  <r>
    <x v="2236"/>
    <s v="India"/>
    <s v="Tamilnadu"/>
    <s v="Chennai"/>
    <n v="2948.5"/>
    <x v="1441"/>
    <n v="2757"/>
    <n v="22056"/>
  </r>
  <r>
    <x v="2237"/>
    <s v="India"/>
    <s v="Tamilnadu"/>
    <s v="Chennai"/>
    <n v="2944"/>
    <x v="1250"/>
    <n v="2753"/>
    <n v="22024"/>
  </r>
  <r>
    <x v="2238"/>
    <s v="India"/>
    <s v="Tamilnadu"/>
    <s v="Chennai"/>
    <n v="2966.5"/>
    <x v="1290"/>
    <n v="2774"/>
    <n v="22192"/>
  </r>
  <r>
    <x v="2239"/>
    <s v="India"/>
    <s v="Tamilnadu"/>
    <s v="Chennai"/>
    <n v="2986"/>
    <x v="1442"/>
    <n v="2792"/>
    <n v="22336"/>
  </r>
  <r>
    <x v="2240"/>
    <s v="India"/>
    <s v="Tamilnadu"/>
    <s v="Chennai"/>
    <n v="2967"/>
    <x v="1443"/>
    <n v="2774"/>
    <n v="22192"/>
  </r>
  <r>
    <x v="2241"/>
    <s v="India"/>
    <s v="Tamilnadu"/>
    <s v="Chennai"/>
    <n v="2953"/>
    <x v="1444"/>
    <n v="2761"/>
    <n v="22088"/>
  </r>
  <r>
    <x v="2242"/>
    <s v="India"/>
    <s v="Tamilnadu"/>
    <s v="Chennai"/>
    <n v="2974.5"/>
    <x v="1295"/>
    <n v="2781"/>
    <n v="22248"/>
  </r>
  <r>
    <x v="2243"/>
    <s v="India"/>
    <s v="Tamilnadu"/>
    <s v="Chennai"/>
    <n v="2974"/>
    <x v="1293"/>
    <n v="2781"/>
    <n v="22248"/>
  </r>
  <r>
    <x v="2244"/>
    <s v="India"/>
    <s v="Tamilnadu"/>
    <s v="Chennai"/>
    <n v="2963.5"/>
    <x v="1445"/>
    <n v="2771"/>
    <n v="22168"/>
  </r>
  <r>
    <x v="2245"/>
    <s v="India"/>
    <s v="Tamilnadu"/>
    <s v="Chennai"/>
    <n v="2960"/>
    <x v="1247"/>
    <n v="2768"/>
    <n v="22144"/>
  </r>
  <r>
    <x v="2246"/>
    <s v="India"/>
    <s v="Tamilnadu"/>
    <s v="Chennai"/>
    <n v="2961.5"/>
    <x v="1446"/>
    <n v="2769"/>
    <n v="22152"/>
  </r>
  <r>
    <x v="2247"/>
    <s v="India"/>
    <s v="Tamilnadu"/>
    <s v="Chennai"/>
    <n v="2946"/>
    <x v="1447"/>
    <n v="2755"/>
    <n v="22040"/>
  </r>
  <r>
    <x v="2248"/>
    <s v="India"/>
    <s v="Tamilnadu"/>
    <s v="Chennai"/>
    <n v="2941"/>
    <x v="1246"/>
    <n v="2750"/>
    <n v="22000"/>
  </r>
  <r>
    <x v="2249"/>
    <s v="India"/>
    <s v="Tamilnadu"/>
    <s v="Chennai"/>
    <n v="2942.5"/>
    <x v="1448"/>
    <n v="2751"/>
    <n v="22008"/>
  </r>
  <r>
    <x v="2250"/>
    <s v="India"/>
    <s v="Tamilnadu"/>
    <s v="Chennai"/>
    <n v="2945"/>
    <x v="1449"/>
    <n v="2754"/>
    <n v="22032"/>
  </r>
  <r>
    <x v="2251"/>
    <s v="India"/>
    <s v="Tamilnadu"/>
    <s v="Chennai"/>
    <n v="2958"/>
    <x v="1450"/>
    <n v="2766"/>
    <n v="22128"/>
  </r>
  <r>
    <x v="2252"/>
    <s v="India"/>
    <s v="Tamilnadu"/>
    <s v="Chennai"/>
    <n v="2948.5"/>
    <x v="1441"/>
    <n v="2757"/>
    <n v="22056"/>
  </r>
  <r>
    <x v="2253"/>
    <s v="India"/>
    <s v="Tamilnadu"/>
    <s v="Chennai"/>
    <n v="2955"/>
    <x v="1168"/>
    <n v="2763"/>
    <n v="22104"/>
  </r>
  <r>
    <x v="2254"/>
    <s v="India"/>
    <s v="Tamilnadu"/>
    <s v="Chennai"/>
    <n v="2950"/>
    <x v="1451"/>
    <n v="2758"/>
    <n v="22064"/>
  </r>
  <r>
    <x v="2255"/>
    <s v="India"/>
    <s v="Tamilnadu"/>
    <s v="Chennai"/>
    <n v="2977"/>
    <x v="1452"/>
    <n v="2783"/>
    <n v="22264"/>
  </r>
  <r>
    <x v="2256"/>
    <s v="India"/>
    <s v="Tamilnadu"/>
    <s v="Chennai"/>
    <n v="2990"/>
    <x v="1453"/>
    <n v="2796"/>
    <n v="22368"/>
  </r>
  <r>
    <x v="2257"/>
    <s v="India"/>
    <s v="Tamilnadu"/>
    <s v="Chennai"/>
    <n v="3005.5"/>
    <x v="1454"/>
    <n v="2810"/>
    <n v="22480"/>
  </r>
  <r>
    <x v="2258"/>
    <s v="India"/>
    <s v="Tamilnadu"/>
    <s v="Chennai"/>
    <n v="2991.5"/>
    <x v="1455"/>
    <n v="2797"/>
    <n v="22376"/>
  </r>
  <r>
    <x v="2259"/>
    <s v="India"/>
    <s v="Tamilnadu"/>
    <s v="Chennai"/>
    <n v="3006"/>
    <x v="1436"/>
    <n v="2811"/>
    <n v="22488"/>
  </r>
  <r>
    <x v="2260"/>
    <s v="India"/>
    <s v="Tamilnadu"/>
    <s v="Chennai"/>
    <n v="2995.5"/>
    <x v="1456"/>
    <n v="2801"/>
    <n v="22408"/>
  </r>
  <r>
    <x v="2261"/>
    <s v="India"/>
    <s v="Tamilnadu"/>
    <s v="Chennai"/>
    <n v="2980"/>
    <x v="1457"/>
    <n v="2786"/>
    <n v="22288"/>
  </r>
  <r>
    <x v="2262"/>
    <s v="India"/>
    <s v="Tamilnadu"/>
    <s v="Chennai"/>
    <n v="2980.5"/>
    <x v="1458"/>
    <n v="2787"/>
    <n v="22296"/>
  </r>
  <r>
    <x v="2263"/>
    <s v="India"/>
    <s v="Tamilnadu"/>
    <s v="Chennai"/>
    <n v="2977"/>
    <x v="1452"/>
    <n v="2784"/>
    <n v="22272"/>
  </r>
  <r>
    <x v="2264"/>
    <s v="India"/>
    <s v="Tamilnadu"/>
    <s v="Chennai"/>
    <n v="2989.5"/>
    <x v="1273"/>
    <n v="2795"/>
    <n v="22360"/>
  </r>
  <r>
    <x v="2265"/>
    <s v="India"/>
    <s v="Tamilnadu"/>
    <s v="Chennai"/>
    <n v="2969"/>
    <x v="1459"/>
    <n v="2776"/>
    <n v="22208"/>
  </r>
  <r>
    <x v="2266"/>
    <s v="India"/>
    <s v="Tamilnadu"/>
    <s v="Chennai"/>
    <n v="2986"/>
    <x v="1442"/>
    <n v="2792"/>
    <n v="22336"/>
  </r>
  <r>
    <x v="2267"/>
    <s v="India"/>
    <s v="Tamilnadu"/>
    <s v="Chennai"/>
    <n v="2980"/>
    <x v="1457"/>
    <n v="2786"/>
    <n v="22288"/>
  </r>
  <r>
    <x v="2268"/>
    <s v="India"/>
    <s v="Tamilnadu"/>
    <s v="Chennai"/>
    <n v="2974.5"/>
    <x v="1295"/>
    <n v="2781"/>
    <n v="22248"/>
  </r>
  <r>
    <x v="2269"/>
    <s v="India"/>
    <s v="Tamilnadu"/>
    <s v="Chennai"/>
    <n v="2923"/>
    <x v="1460"/>
    <n v="2733"/>
    <n v="21864"/>
  </r>
  <r>
    <x v="2270"/>
    <s v="India"/>
    <s v="Tamilnadu"/>
    <s v="Chennai"/>
    <n v="2906.5"/>
    <x v="1461"/>
    <n v="2718"/>
    <n v="21744"/>
  </r>
  <r>
    <x v="2271"/>
    <s v="India"/>
    <s v="Tamilnadu"/>
    <s v="Chennai"/>
    <n v="2918.5"/>
    <x v="1462"/>
    <n v="2729"/>
    <n v="21832"/>
  </r>
  <r>
    <x v="2272"/>
    <s v="India"/>
    <s v="Tamilnadu"/>
    <s v="Chennai"/>
    <n v="2973"/>
    <x v="1463"/>
    <n v="2780"/>
    <n v="22240"/>
  </r>
  <r>
    <x v="2273"/>
    <s v="India"/>
    <s v="Tamilnadu"/>
    <s v="Chennai"/>
    <n v="2951"/>
    <x v="1464"/>
    <n v="2759"/>
    <n v="22072"/>
  </r>
  <r>
    <x v="2274"/>
    <s v="India"/>
    <s v="Tamilnadu"/>
    <s v="Chennai"/>
    <n v="2941.5"/>
    <x v="1270"/>
    <n v="2750"/>
    <n v="22000"/>
  </r>
  <r>
    <x v="2275"/>
    <s v="India"/>
    <s v="Tamilnadu"/>
    <s v="Chennai"/>
    <n v="2952"/>
    <x v="1465"/>
    <n v="2760"/>
    <n v="22080"/>
  </r>
  <r>
    <x v="2276"/>
    <s v="India"/>
    <s v="Tamilnadu"/>
    <s v="Chennai"/>
    <n v="2952"/>
    <x v="1465"/>
    <n v="2760"/>
    <n v="22080"/>
  </r>
  <r>
    <x v="2277"/>
    <s v="India"/>
    <s v="Tamilnadu"/>
    <s v="Chennai"/>
    <n v="2905"/>
    <x v="1160"/>
    <n v="2716"/>
    <n v="21728"/>
  </r>
  <r>
    <x v="2278"/>
    <s v="India"/>
    <s v="Tamilnadu"/>
    <s v="Chennai"/>
    <n v="2815.5"/>
    <x v="1466"/>
    <n v="2632"/>
    <n v="21056"/>
  </r>
  <r>
    <x v="2279"/>
    <s v="India"/>
    <s v="Tamilnadu"/>
    <s v="Chennai"/>
    <n v="2683"/>
    <x v="1467"/>
    <n v="2509"/>
    <n v="20072"/>
  </r>
  <r>
    <x v="2280"/>
    <s v="India"/>
    <s v="Tamilnadu"/>
    <s v="Chennai"/>
    <n v="2610.5"/>
    <x v="1468"/>
    <n v="2441"/>
    <n v="19528"/>
  </r>
  <r>
    <x v="2281"/>
    <s v="India"/>
    <s v="Tamilnadu"/>
    <s v="Chennai"/>
    <n v="2593.5"/>
    <x v="1469"/>
    <n v="2425"/>
    <n v="19400"/>
  </r>
  <r>
    <x v="2282"/>
    <s v="India"/>
    <s v="Tamilnadu"/>
    <s v="Chennai"/>
    <n v="2608.5"/>
    <x v="1470"/>
    <n v="2439"/>
    <n v="19512"/>
  </r>
  <r>
    <x v="2283"/>
    <s v="India"/>
    <s v="Tamilnadu"/>
    <s v="Chennai"/>
    <n v="2637"/>
    <x v="1471"/>
    <n v="2466"/>
    <n v="19728"/>
  </r>
  <r>
    <x v="2284"/>
    <s v="India"/>
    <s v="Tamilnadu"/>
    <s v="Chennai"/>
    <n v="2655.5"/>
    <x v="1472"/>
    <n v="2483"/>
    <n v="19864"/>
  </r>
  <r>
    <x v="2285"/>
    <s v="India"/>
    <s v="Tamilnadu"/>
    <s v="Chennai"/>
    <n v="2696"/>
    <x v="1128"/>
    <n v="2521"/>
    <n v="20168"/>
  </r>
  <r>
    <x v="2286"/>
    <s v="India"/>
    <s v="Tamilnadu"/>
    <s v="Chennai"/>
    <n v="2705"/>
    <x v="1473"/>
    <n v="2529"/>
    <n v="20232"/>
  </r>
  <r>
    <x v="2287"/>
    <s v="India"/>
    <s v="Tamilnadu"/>
    <s v="Chennai"/>
    <n v="2705"/>
    <x v="1473"/>
    <n v="2529"/>
    <n v="20232"/>
  </r>
  <r>
    <x v="2288"/>
    <s v="India"/>
    <s v="Tamilnadu"/>
    <s v="Chennai"/>
    <n v="2749.5"/>
    <x v="1203"/>
    <n v="2571"/>
    <n v="20568"/>
  </r>
  <r>
    <x v="2289"/>
    <s v="India"/>
    <s v="Tamilnadu"/>
    <s v="Chennai"/>
    <n v="2773.5"/>
    <x v="1474"/>
    <n v="2593"/>
    <n v="20744"/>
  </r>
  <r>
    <x v="2290"/>
    <s v="India"/>
    <s v="Tamilnadu"/>
    <s v="Chennai"/>
    <n v="2789"/>
    <x v="1475"/>
    <n v="2608"/>
    <n v="20864"/>
  </r>
  <r>
    <x v="2291"/>
    <s v="India"/>
    <s v="Tamilnadu"/>
    <s v="Chennai"/>
    <n v="2793.5"/>
    <x v="1476"/>
    <n v="2612"/>
    <n v="20896"/>
  </r>
  <r>
    <x v="2292"/>
    <s v="India"/>
    <s v="Tamilnadu"/>
    <s v="Chennai"/>
    <n v="2773.5"/>
    <x v="1474"/>
    <n v="2593"/>
    <n v="20744"/>
  </r>
  <r>
    <x v="2293"/>
    <s v="India"/>
    <s v="Tamilnadu"/>
    <s v="Chennai"/>
    <n v="2730"/>
    <x v="1477"/>
    <n v="2553"/>
    <n v="20424"/>
  </r>
  <r>
    <x v="2294"/>
    <s v="India"/>
    <s v="Tamilnadu"/>
    <s v="Chennai"/>
    <n v="2773"/>
    <x v="1478"/>
    <n v="2593"/>
    <n v="20744"/>
  </r>
  <r>
    <x v="2295"/>
    <s v="India"/>
    <s v="Tamilnadu"/>
    <s v="Chennai"/>
    <n v="2760.5"/>
    <x v="1479"/>
    <n v="2581"/>
    <n v="20648"/>
  </r>
  <r>
    <x v="2296"/>
    <s v="India"/>
    <s v="Tamilnadu"/>
    <s v="Chennai"/>
    <n v="2757"/>
    <x v="1480"/>
    <n v="2578"/>
    <n v="20624"/>
  </r>
  <r>
    <x v="2297"/>
    <s v="India"/>
    <s v="Tamilnadu"/>
    <s v="Chennai"/>
    <n v="2741"/>
    <x v="1481"/>
    <n v="2563"/>
    <n v="20504"/>
  </r>
  <r>
    <x v="2298"/>
    <s v="India"/>
    <s v="Tamilnadu"/>
    <s v="Chennai"/>
    <n v="2721.5"/>
    <x v="1482"/>
    <n v="2545"/>
    <n v="20360"/>
  </r>
  <r>
    <x v="2299"/>
    <s v="India"/>
    <s v="Tamilnadu"/>
    <s v="Chennai"/>
    <n v="2752"/>
    <x v="1483"/>
    <n v="2573"/>
    <n v="20584"/>
  </r>
  <r>
    <x v="2300"/>
    <s v="India"/>
    <s v="Tamilnadu"/>
    <s v="Chennai"/>
    <n v="2733.5"/>
    <x v="1484"/>
    <n v="2556"/>
    <n v="20448"/>
  </r>
  <r>
    <x v="2301"/>
    <s v="India"/>
    <s v="Tamilnadu"/>
    <s v="Chennai"/>
    <n v="2739.5"/>
    <x v="1485"/>
    <n v="2561"/>
    <n v="20488"/>
  </r>
  <r>
    <x v="2302"/>
    <s v="India"/>
    <s v="Tamilnadu"/>
    <s v="Chennai"/>
    <n v="2717"/>
    <x v="1486"/>
    <n v="2540"/>
    <n v="20320"/>
  </r>
  <r>
    <x v="2303"/>
    <s v="India"/>
    <s v="Tamilnadu"/>
    <s v="Chennai"/>
    <n v="2748"/>
    <x v="1142"/>
    <n v="2569"/>
    <n v="20552"/>
  </r>
  <r>
    <x v="2304"/>
    <s v="India"/>
    <s v="Tamilnadu"/>
    <s v="Chennai"/>
    <n v="2709"/>
    <x v="1487"/>
    <n v="2533"/>
    <n v="20264"/>
  </r>
  <r>
    <x v="2305"/>
    <s v="India"/>
    <s v="Tamilnadu"/>
    <s v="Chennai"/>
    <n v="2658"/>
    <x v="1488"/>
    <n v="2485"/>
    <n v="19880"/>
  </r>
  <r>
    <x v="2306"/>
    <s v="India"/>
    <s v="Tamilnadu"/>
    <s v="Chennai"/>
    <n v="2661"/>
    <x v="1489"/>
    <n v="2488"/>
    <n v="19904"/>
  </r>
  <r>
    <x v="2307"/>
    <s v="India"/>
    <s v="Tamilnadu"/>
    <s v="Chennai"/>
    <n v="2649.5"/>
    <x v="1490"/>
    <n v="2477"/>
    <n v="19816"/>
  </r>
  <r>
    <x v="2308"/>
    <s v="India"/>
    <s v="Tamilnadu"/>
    <s v="Chennai"/>
    <n v="2616.5"/>
    <x v="1491"/>
    <n v="2446"/>
    <n v="19568"/>
  </r>
  <r>
    <x v="2309"/>
    <s v="India"/>
    <s v="Tamilnadu"/>
    <s v="Chennai"/>
    <n v="2658"/>
    <x v="1488"/>
    <n v="2485"/>
    <n v="19880"/>
  </r>
  <r>
    <x v="2310"/>
    <s v="India"/>
    <s v="Tamilnadu"/>
    <s v="Chennai"/>
    <n v="2670"/>
    <x v="1132"/>
    <n v="2496"/>
    <n v="19968"/>
  </r>
  <r>
    <x v="2311"/>
    <s v="India"/>
    <s v="Tamilnadu"/>
    <s v="Chennai"/>
    <n v="2678"/>
    <x v="1092"/>
    <n v="2504"/>
    <n v="20032"/>
  </r>
  <r>
    <x v="2312"/>
    <s v="India"/>
    <s v="Tamilnadu"/>
    <s v="Chennai"/>
    <n v="2673.5"/>
    <x v="1492"/>
    <n v="2500"/>
    <n v="20000"/>
  </r>
  <r>
    <x v="2313"/>
    <s v="India"/>
    <s v="Tamilnadu"/>
    <s v="Chennai"/>
    <n v="2676.5"/>
    <x v="1493"/>
    <n v="2502"/>
    <n v="20016"/>
  </r>
  <r>
    <x v="2314"/>
    <s v="India"/>
    <s v="Tamilnadu"/>
    <s v="Chennai"/>
    <n v="2677.5"/>
    <x v="1494"/>
    <n v="2503"/>
    <n v="20024"/>
  </r>
  <r>
    <x v="2315"/>
    <s v="India"/>
    <s v="Tamilnadu"/>
    <s v="Chennai"/>
    <n v="2663"/>
    <x v="1127"/>
    <n v="2490"/>
    <n v="19920"/>
  </r>
  <r>
    <x v="2316"/>
    <s v="India"/>
    <s v="Tamilnadu"/>
    <s v="Chennai"/>
    <n v="2678.5"/>
    <x v="1495"/>
    <n v="2504"/>
    <n v="20032"/>
  </r>
  <r>
    <x v="2317"/>
    <s v="India"/>
    <s v="Tamilnadu"/>
    <s v="Chennai"/>
    <n v="2712"/>
    <x v="1496"/>
    <n v="2536"/>
    <n v="20288"/>
  </r>
  <r>
    <x v="2318"/>
    <s v="India"/>
    <s v="Tamilnadu"/>
    <s v="Chennai"/>
    <n v="2745"/>
    <x v="1497"/>
    <n v="2567"/>
    <n v="20536"/>
  </r>
  <r>
    <x v="2319"/>
    <s v="India"/>
    <s v="Tamilnadu"/>
    <s v="Chennai"/>
    <n v="2708.5"/>
    <x v="1498"/>
    <n v="2532"/>
    <n v="20256"/>
  </r>
  <r>
    <x v="2320"/>
    <s v="India"/>
    <s v="Tamilnadu"/>
    <s v="Chennai"/>
    <n v="2718.5"/>
    <x v="1499"/>
    <n v="2542"/>
    <n v="20336"/>
  </r>
  <r>
    <x v="2321"/>
    <s v="India"/>
    <s v="Tamilnadu"/>
    <s v="Chennai"/>
    <n v="2729"/>
    <x v="1100"/>
    <n v="2552"/>
    <n v="20416"/>
  </r>
  <r>
    <x v="2322"/>
    <s v="India"/>
    <s v="Tamilnadu"/>
    <s v="Chennai"/>
    <n v="2727"/>
    <x v="1500"/>
    <n v="2550"/>
    <n v="20400"/>
  </r>
  <r>
    <x v="2323"/>
    <s v="India"/>
    <s v="Tamilnadu"/>
    <s v="Chennai"/>
    <n v="2784"/>
    <x v="1143"/>
    <n v="2603"/>
    <n v="20824"/>
  </r>
  <r>
    <x v="2324"/>
    <s v="India"/>
    <s v="Tamilnadu"/>
    <s v="Chennai"/>
    <n v="2812.5"/>
    <x v="1206"/>
    <n v="2630"/>
    <n v="21040"/>
  </r>
  <r>
    <x v="2325"/>
    <s v="India"/>
    <s v="Tamilnadu"/>
    <s v="Chennai"/>
    <n v="2769"/>
    <x v="1199"/>
    <n v="2589"/>
    <n v="20712"/>
  </r>
  <r>
    <x v="2326"/>
    <s v="India"/>
    <s v="Tamilnadu"/>
    <s v="Chennai"/>
    <n v="2789"/>
    <x v="1475"/>
    <n v="2608"/>
    <n v="20864"/>
  </r>
  <r>
    <x v="2327"/>
    <s v="India"/>
    <s v="Tamilnadu"/>
    <s v="Chennai"/>
    <n v="2792.5"/>
    <x v="1501"/>
    <n v="2611"/>
    <n v="20888"/>
  </r>
  <r>
    <x v="2328"/>
    <s v="India"/>
    <s v="Tamilnadu"/>
    <s v="Chennai"/>
    <n v="2789.5"/>
    <x v="1502"/>
    <n v="2608"/>
    <n v="20864"/>
  </r>
  <r>
    <x v="2329"/>
    <s v="India"/>
    <s v="Tamilnadu"/>
    <s v="Chennai"/>
    <n v="2817.5"/>
    <x v="1503"/>
    <n v="2634"/>
    <n v="21072"/>
  </r>
  <r>
    <x v="2330"/>
    <s v="India"/>
    <s v="Tamilnadu"/>
    <s v="Chennai"/>
    <n v="2775"/>
    <x v="1139"/>
    <n v="2595"/>
    <n v="20760"/>
  </r>
  <r>
    <x v="2331"/>
    <s v="India"/>
    <s v="Tamilnadu"/>
    <s v="Chennai"/>
    <n v="2799"/>
    <x v="1217"/>
    <n v="2617"/>
    <n v="20936"/>
  </r>
  <r>
    <x v="2332"/>
    <s v="India"/>
    <s v="Tamilnadu"/>
    <s v="Chennai"/>
    <n v="2796.5"/>
    <x v="1504"/>
    <n v="2615"/>
    <n v="20920"/>
  </r>
  <r>
    <x v="2333"/>
    <s v="India"/>
    <s v="Tamilnadu"/>
    <s v="Chennai"/>
    <n v="2821.5"/>
    <x v="1505"/>
    <n v="2638"/>
    <n v="21104"/>
  </r>
  <r>
    <x v="2334"/>
    <s v="India"/>
    <s v="Tamilnadu"/>
    <s v="Chennai"/>
    <n v="2809"/>
    <x v="1506"/>
    <n v="2626"/>
    <n v="21008"/>
  </r>
  <r>
    <x v="2335"/>
    <s v="India"/>
    <s v="Tamilnadu"/>
    <s v="Chennai"/>
    <n v="2742"/>
    <x v="1507"/>
    <n v="2564"/>
    <n v="20512"/>
  </r>
  <r>
    <x v="2336"/>
    <s v="India"/>
    <s v="Tamilnadu"/>
    <s v="Chennai"/>
    <n v="2712"/>
    <x v="1496"/>
    <n v="2536"/>
    <n v="20288"/>
  </r>
  <r>
    <x v="2337"/>
    <s v="India"/>
    <s v="Tamilnadu"/>
    <s v="Chennai"/>
    <n v="2730"/>
    <x v="1477"/>
    <n v="2553"/>
    <n v="20424"/>
  </r>
  <r>
    <x v="2338"/>
    <s v="India"/>
    <s v="Tamilnadu"/>
    <s v="Chennai"/>
    <n v="2709.5"/>
    <x v="1508"/>
    <n v="2533"/>
    <n v="20264"/>
  </r>
  <r>
    <x v="2339"/>
    <s v="India"/>
    <s v="Tamilnadu"/>
    <s v="Chennai"/>
    <n v="2702"/>
    <x v="1509"/>
    <n v="2526"/>
    <n v="20208"/>
  </r>
  <r>
    <x v="2340"/>
    <s v="India"/>
    <s v="Tamilnadu"/>
    <s v="Chennai"/>
    <n v="2628"/>
    <x v="1510"/>
    <n v="2457"/>
    <n v="19656"/>
  </r>
  <r>
    <x v="2341"/>
    <s v="India"/>
    <s v="Tamilnadu"/>
    <s v="Chennai"/>
    <n v="2642"/>
    <x v="1511"/>
    <n v="2470"/>
    <n v="19760"/>
  </r>
  <r>
    <x v="2342"/>
    <s v="India"/>
    <s v="Tamilnadu"/>
    <s v="Chennai"/>
    <n v="2544"/>
    <x v="1512"/>
    <n v="2379"/>
    <n v="19032"/>
  </r>
  <r>
    <x v="2343"/>
    <s v="India"/>
    <s v="Tamilnadu"/>
    <s v="Chennai"/>
    <n v="2606"/>
    <x v="1513"/>
    <n v="2437"/>
    <n v="19496"/>
  </r>
  <r>
    <x v="2344"/>
    <s v="India"/>
    <s v="Tamilnadu"/>
    <s v="Chennai"/>
    <n v="2605"/>
    <x v="1514"/>
    <n v="2436"/>
    <n v="19488"/>
  </r>
  <r>
    <x v="2345"/>
    <s v="India"/>
    <s v="Tamilnadu"/>
    <s v="Chennai"/>
    <n v="2649.5"/>
    <x v="1490"/>
    <n v="2477"/>
    <n v="19816"/>
  </r>
  <r>
    <x v="2346"/>
    <s v="India"/>
    <s v="Tamilnadu"/>
    <s v="Chennai"/>
    <n v="2645"/>
    <x v="1123"/>
    <n v="2473"/>
    <n v="19784"/>
  </r>
  <r>
    <x v="2347"/>
    <s v="India"/>
    <s v="Tamilnadu"/>
    <s v="Chennai"/>
    <n v="2646.5"/>
    <x v="1515"/>
    <n v="2474"/>
    <n v="19792"/>
  </r>
  <r>
    <x v="2348"/>
    <s v="India"/>
    <s v="Tamilnadu"/>
    <s v="Chennai"/>
    <n v="2624.5"/>
    <x v="1516"/>
    <n v="2454"/>
    <n v="19632"/>
  </r>
  <r>
    <x v="2349"/>
    <s v="India"/>
    <s v="Tamilnadu"/>
    <s v="Chennai"/>
    <n v="2628.5"/>
    <x v="1517"/>
    <n v="2458"/>
    <n v="19664"/>
  </r>
  <r>
    <x v="2350"/>
    <s v="India"/>
    <s v="Tamilnadu"/>
    <s v="Chennai"/>
    <n v="2622.5"/>
    <x v="1518"/>
    <n v="2452"/>
    <n v="19616"/>
  </r>
  <r>
    <x v="2351"/>
    <s v="India"/>
    <s v="Tamilnadu"/>
    <s v="Chennai"/>
    <n v="2641.5"/>
    <x v="1519"/>
    <n v="2470"/>
    <n v="19760"/>
  </r>
  <r>
    <x v="2352"/>
    <s v="India"/>
    <s v="Tamilnadu"/>
    <s v="Chennai"/>
    <n v="2643.5"/>
    <x v="1520"/>
    <n v="2472"/>
    <n v="19776"/>
  </r>
  <r>
    <x v="2353"/>
    <s v="India"/>
    <s v="Tamilnadu"/>
    <s v="Chennai"/>
    <n v="2689.5"/>
    <x v="1521"/>
    <n v="2515"/>
    <n v="20120"/>
  </r>
  <r>
    <x v="2354"/>
    <s v="India"/>
    <s v="Tamilnadu"/>
    <s v="Chennai"/>
    <n v="2680"/>
    <x v="1522"/>
    <n v="2506"/>
    <n v="20048"/>
  </r>
  <r>
    <x v="2355"/>
    <s v="India"/>
    <s v="Tamilnadu"/>
    <s v="Chennai"/>
    <n v="2683.5"/>
    <x v="1523"/>
    <n v="2509"/>
    <n v="20072"/>
  </r>
  <r>
    <x v="2356"/>
    <s v="India"/>
    <s v="Tamilnadu"/>
    <s v="Chennai"/>
    <n v="2686.5"/>
    <x v="1524"/>
    <n v="2512"/>
    <n v="20096"/>
  </r>
  <r>
    <x v="2357"/>
    <s v="India"/>
    <s v="Tamilnadu"/>
    <s v="Chennai"/>
    <n v="2671.5"/>
    <x v="1525"/>
    <n v="2498"/>
    <n v="19984"/>
  </r>
  <r>
    <x v="2358"/>
    <s v="India"/>
    <s v="Tamilnadu"/>
    <s v="Chennai"/>
    <n v="2682"/>
    <x v="1526"/>
    <n v="2508"/>
    <n v="20064"/>
  </r>
  <r>
    <x v="2359"/>
    <s v="India"/>
    <s v="Tamilnadu"/>
    <s v="Chennai"/>
    <n v="2675.5"/>
    <x v="1527"/>
    <n v="2502"/>
    <n v="20016"/>
  </r>
  <r>
    <x v="2360"/>
    <s v="India"/>
    <s v="Tamilnadu"/>
    <s v="Chennai"/>
    <n v="2690.5"/>
    <x v="1528"/>
    <n v="2516"/>
    <n v="20128"/>
  </r>
  <r>
    <x v="2361"/>
    <s v="India"/>
    <s v="Tamilnadu"/>
    <s v="Chennai"/>
    <n v="2694.5"/>
    <x v="1529"/>
    <n v="2519"/>
    <n v="20152"/>
  </r>
  <r>
    <x v="2362"/>
    <s v="India"/>
    <s v="Tamilnadu"/>
    <s v="Chennai"/>
    <n v="2735"/>
    <x v="1530"/>
    <n v="2557"/>
    <n v="20456"/>
  </r>
  <r>
    <x v="2363"/>
    <s v="India"/>
    <s v="Tamilnadu"/>
    <s v="Chennai"/>
    <n v="2775"/>
    <x v="1139"/>
    <n v="2595"/>
    <n v="20760"/>
  </r>
  <r>
    <x v="2364"/>
    <s v="India"/>
    <s v="Tamilnadu"/>
    <s v="Chennai"/>
    <n v="2773"/>
    <x v="1478"/>
    <n v="2593"/>
    <n v="20744"/>
  </r>
  <r>
    <x v="2365"/>
    <s v="India"/>
    <s v="Tamilnadu"/>
    <s v="Chennai"/>
    <n v="2745"/>
    <x v="1497"/>
    <n v="2567"/>
    <n v="20536"/>
  </r>
  <r>
    <x v="2366"/>
    <s v="India"/>
    <s v="Tamilnadu"/>
    <s v="Chennai"/>
    <n v="2790.5"/>
    <x v="1531"/>
    <n v="2609"/>
    <n v="20872"/>
  </r>
  <r>
    <x v="2367"/>
    <s v="India"/>
    <s v="Tamilnadu"/>
    <s v="Chennai"/>
    <n v="2805.5"/>
    <x v="1532"/>
    <n v="2623"/>
    <n v="20984"/>
  </r>
  <r>
    <x v="2368"/>
    <s v="India"/>
    <s v="Tamilnadu"/>
    <s v="Chennai"/>
    <n v="2817.5"/>
    <x v="1503"/>
    <n v="2634"/>
    <n v="21072"/>
  </r>
  <r>
    <x v="2369"/>
    <s v="India"/>
    <s v="Tamilnadu"/>
    <s v="Chennai"/>
    <n v="2842"/>
    <x v="1533"/>
    <n v="2657"/>
    <n v="21256"/>
  </r>
  <r>
    <x v="2370"/>
    <s v="India"/>
    <s v="Tamilnadu"/>
    <s v="Chennai"/>
    <n v="2878"/>
    <x v="1534"/>
    <n v="2691"/>
    <n v="21528"/>
  </r>
  <r>
    <x v="2371"/>
    <s v="India"/>
    <s v="Tamilnadu"/>
    <s v="Chennai"/>
    <n v="2840.5"/>
    <x v="1535"/>
    <n v="2656"/>
    <n v="21248"/>
  </r>
  <r>
    <x v="2372"/>
    <s v="India"/>
    <s v="Tamilnadu"/>
    <s v="Chennai"/>
    <n v="2796"/>
    <x v="1216"/>
    <n v="2614"/>
    <n v="20912"/>
  </r>
  <r>
    <x v="2373"/>
    <s v="India"/>
    <s v="Tamilnadu"/>
    <s v="Chennai"/>
    <n v="2845"/>
    <x v="1536"/>
    <n v="2660"/>
    <n v="21280"/>
  </r>
  <r>
    <x v="2374"/>
    <s v="India"/>
    <s v="Tamilnadu"/>
    <s v="Chennai"/>
    <n v="2822"/>
    <x v="1211"/>
    <n v="2639"/>
    <n v="21112"/>
  </r>
  <r>
    <x v="2375"/>
    <s v="India"/>
    <s v="Tamilnadu"/>
    <s v="Chennai"/>
    <n v="2827"/>
    <x v="1537"/>
    <n v="2643"/>
    <n v="21144"/>
  </r>
  <r>
    <x v="2376"/>
    <s v="India"/>
    <s v="Tamilnadu"/>
    <s v="Chennai"/>
    <n v="2799.5"/>
    <x v="1538"/>
    <n v="2618"/>
    <n v="20944"/>
  </r>
  <r>
    <x v="2377"/>
    <s v="India"/>
    <s v="Tamilnadu"/>
    <s v="Chennai"/>
    <n v="2824"/>
    <x v="1145"/>
    <n v="2640"/>
    <n v="21120"/>
  </r>
  <r>
    <x v="2378"/>
    <s v="India"/>
    <s v="Tamilnadu"/>
    <s v="Chennai"/>
    <n v="2848"/>
    <x v="1539"/>
    <n v="2663"/>
    <n v="21304"/>
  </r>
  <r>
    <x v="2379"/>
    <s v="India"/>
    <s v="Tamilnadu"/>
    <s v="Chennai"/>
    <n v="2865"/>
    <x v="1235"/>
    <n v="2679"/>
    <n v="21432"/>
  </r>
  <r>
    <x v="2380"/>
    <s v="India"/>
    <s v="Tamilnadu"/>
    <s v="Chennai"/>
    <n v="2898"/>
    <x v="1257"/>
    <n v="2710"/>
    <n v="21680"/>
  </r>
  <r>
    <x v="2381"/>
    <s v="India"/>
    <s v="Tamilnadu"/>
    <s v="Chennai"/>
    <n v="2981"/>
    <x v="1289"/>
    <n v="2787"/>
    <n v="22296"/>
  </r>
  <r>
    <x v="2382"/>
    <s v="India"/>
    <s v="Tamilnadu"/>
    <s v="Chennai"/>
    <n v="2969.5"/>
    <x v="1294"/>
    <n v="2776"/>
    <n v="22208"/>
  </r>
  <r>
    <x v="2383"/>
    <s v="India"/>
    <s v="Tamilnadu"/>
    <s v="Chennai"/>
    <n v="3081"/>
    <x v="1415"/>
    <n v="2881"/>
    <n v="23048"/>
  </r>
  <r>
    <x v="2384"/>
    <s v="India"/>
    <s v="Tamilnadu"/>
    <s v="Chennai"/>
    <n v="3150.5"/>
    <x v="1540"/>
    <n v="2946"/>
    <n v="23568"/>
  </r>
  <r>
    <x v="2385"/>
    <s v="India"/>
    <s v="Tamilnadu"/>
    <s v="Chennai"/>
    <n v="3142.5"/>
    <x v="1541"/>
    <n v="2938"/>
    <n v="23504"/>
  </r>
  <r>
    <x v="2386"/>
    <s v="India"/>
    <s v="Tamilnadu"/>
    <s v="Chennai"/>
    <n v="3135"/>
    <x v="1542"/>
    <n v="2931"/>
    <n v="23448"/>
  </r>
  <r>
    <x v="2387"/>
    <s v="India"/>
    <s v="Tamilnadu"/>
    <s v="Chennai"/>
    <n v="3182"/>
    <x v="1543"/>
    <n v="2975"/>
    <n v="23800"/>
  </r>
  <r>
    <x v="2388"/>
    <s v="India"/>
    <s v="Tamilnadu"/>
    <s v="Chennai"/>
    <n v="3173"/>
    <x v="1347"/>
    <n v="2967"/>
    <n v="23736"/>
  </r>
  <r>
    <x v="2389"/>
    <s v="India"/>
    <s v="Tamilnadu"/>
    <s v="Chennai"/>
    <n v="3202"/>
    <x v="1544"/>
    <n v="2994"/>
    <n v="23952"/>
  </r>
  <r>
    <x v="2390"/>
    <s v="India"/>
    <s v="Tamilnadu"/>
    <s v="Chennai"/>
    <n v="3260"/>
    <x v="1545"/>
    <n v="3048"/>
    <n v="24384"/>
  </r>
  <r>
    <x v="2391"/>
    <s v="India"/>
    <s v="Tamilnadu"/>
    <s v="Chennai"/>
    <n v="3256.5"/>
    <x v="1546"/>
    <n v="3045"/>
    <n v="24360"/>
  </r>
  <r>
    <x v="2392"/>
    <s v="India"/>
    <s v="Tamilnadu"/>
    <s v="Chennai"/>
    <n v="3103"/>
    <x v="1547"/>
    <n v="2901"/>
    <n v="23208"/>
  </r>
  <r>
    <x v="2393"/>
    <s v="India"/>
    <s v="Tamilnadu"/>
    <s v="Chennai"/>
    <n v="3178"/>
    <x v="1346"/>
    <n v="2971"/>
    <n v="23768"/>
  </r>
  <r>
    <x v="2394"/>
    <s v="India"/>
    <s v="Tamilnadu"/>
    <s v="Chennai"/>
    <n v="3104.5"/>
    <x v="1548"/>
    <n v="2903"/>
    <n v="23224"/>
  </r>
  <r>
    <x v="2395"/>
    <s v="India"/>
    <s v="Tamilnadu"/>
    <s v="Chennai"/>
    <n v="3019.5"/>
    <x v="1549"/>
    <n v="2823"/>
    <n v="22584"/>
  </r>
  <r>
    <x v="2396"/>
    <s v="India"/>
    <s v="Tamilnadu"/>
    <s v="Chennai"/>
    <n v="3039.5"/>
    <x v="1550"/>
    <n v="2842"/>
    <n v="22736"/>
  </r>
  <r>
    <x v="2397"/>
    <s v="India"/>
    <s v="Tamilnadu"/>
    <s v="Chennai"/>
    <n v="3029"/>
    <x v="1319"/>
    <n v="2832"/>
    <n v="22656"/>
  </r>
  <r>
    <x v="2398"/>
    <s v="India"/>
    <s v="Tamilnadu"/>
    <s v="Chennai"/>
    <n v="3064"/>
    <x v="1551"/>
    <n v="2865"/>
    <n v="22920"/>
  </r>
  <r>
    <x v="2399"/>
    <s v="India"/>
    <s v="Tamilnadu"/>
    <s v="Chennai"/>
    <n v="3017.5"/>
    <x v="1552"/>
    <n v="2821"/>
    <n v="22568"/>
  </r>
  <r>
    <x v="2400"/>
    <s v="India"/>
    <s v="Tamilnadu"/>
    <s v="Chennai"/>
    <n v="3030.5"/>
    <x v="1553"/>
    <n v="2834"/>
    <n v="22672"/>
  </r>
  <r>
    <x v="2401"/>
    <s v="India"/>
    <s v="Tamilnadu"/>
    <s v="Chennai"/>
    <n v="2997.5"/>
    <x v="1309"/>
    <n v="2803"/>
    <n v="22424"/>
  </r>
  <r>
    <x v="2402"/>
    <s v="India"/>
    <s v="Tamilnadu"/>
    <s v="Chennai"/>
    <n v="3031"/>
    <x v="1554"/>
    <n v="2834"/>
    <n v="22672"/>
  </r>
  <r>
    <x v="2403"/>
    <s v="India"/>
    <s v="Tamilnadu"/>
    <s v="Chennai"/>
    <n v="3031"/>
    <x v="1554"/>
    <n v="2834"/>
    <n v="22672"/>
  </r>
  <r>
    <x v="2404"/>
    <s v="India"/>
    <s v="Tamilnadu"/>
    <s v="Chennai"/>
    <n v="3025.5"/>
    <x v="1305"/>
    <n v="2829"/>
    <n v="22632"/>
  </r>
  <r>
    <x v="2405"/>
    <s v="India"/>
    <s v="Tamilnadu"/>
    <s v="Chennai"/>
    <n v="3017"/>
    <x v="1555"/>
    <n v="2821"/>
    <n v="22568"/>
  </r>
  <r>
    <x v="2406"/>
    <s v="India"/>
    <s v="Tamilnadu"/>
    <s v="Chennai"/>
    <n v="3012"/>
    <x v="1556"/>
    <n v="2816"/>
    <n v="22528"/>
  </r>
  <r>
    <x v="2407"/>
    <s v="India"/>
    <s v="Tamilnadu"/>
    <s v="Chennai"/>
    <n v="3019.5"/>
    <x v="1549"/>
    <n v="2823"/>
    <n v="22584"/>
  </r>
  <r>
    <x v="2408"/>
    <s v="India"/>
    <s v="Tamilnadu"/>
    <s v="Chennai"/>
    <n v="3032"/>
    <x v="1557"/>
    <n v="2835"/>
    <n v="22680"/>
  </r>
  <r>
    <x v="2409"/>
    <s v="India"/>
    <s v="Tamilnadu"/>
    <s v="Chennai"/>
    <n v="2980"/>
    <x v="1457"/>
    <n v="2786"/>
    <n v="22288"/>
  </r>
  <r>
    <x v="2410"/>
    <s v="India"/>
    <s v="Tamilnadu"/>
    <s v="Chennai"/>
    <n v="2999"/>
    <x v="1558"/>
    <n v="2804"/>
    <n v="22432"/>
  </r>
  <r>
    <x v="2411"/>
    <s v="India"/>
    <s v="Tamilnadu"/>
    <s v="Chennai"/>
    <n v="2972.5"/>
    <x v="1559"/>
    <n v="2779"/>
    <n v="22232"/>
  </r>
  <r>
    <x v="2412"/>
    <s v="India"/>
    <s v="Tamilnadu"/>
    <s v="Chennai"/>
    <n v="3039"/>
    <x v="1560"/>
    <n v="2841"/>
    <n v="22728"/>
  </r>
  <r>
    <x v="2413"/>
    <s v="India"/>
    <s v="Tamilnadu"/>
    <s v="Chennai"/>
    <n v="3036.5"/>
    <x v="1561"/>
    <n v="2839"/>
    <n v="22712"/>
  </r>
  <r>
    <x v="2414"/>
    <s v="India"/>
    <s v="Tamilnadu"/>
    <s v="Chennai"/>
    <n v="3017"/>
    <x v="1555"/>
    <n v="2821"/>
    <n v="22568"/>
  </r>
  <r>
    <x v="2415"/>
    <s v="India"/>
    <s v="Tamilnadu"/>
    <s v="Chennai"/>
    <n v="2998"/>
    <x v="1562"/>
    <n v="2803"/>
    <n v="22424"/>
  </r>
  <r>
    <x v="2416"/>
    <s v="India"/>
    <s v="Tamilnadu"/>
    <s v="Chennai"/>
    <n v="2969.5"/>
    <x v="1294"/>
    <n v="2776"/>
    <n v="22208"/>
  </r>
  <r>
    <x v="2417"/>
    <s v="India"/>
    <s v="Tamilnadu"/>
    <s v="Chennai"/>
    <n v="2979.5"/>
    <x v="1563"/>
    <n v="2786"/>
    <n v="22288"/>
  </r>
  <r>
    <x v="2418"/>
    <s v="India"/>
    <s v="Tamilnadu"/>
    <s v="Chennai"/>
    <n v="2979.5"/>
    <x v="1563"/>
    <n v="2786"/>
    <n v="22288"/>
  </r>
  <r>
    <x v="2419"/>
    <s v="India"/>
    <s v="Tamilnadu"/>
    <s v="Chennai"/>
    <n v="2967.5"/>
    <x v="1564"/>
    <n v="2775"/>
    <n v="22200"/>
  </r>
  <r>
    <x v="2420"/>
    <s v="India"/>
    <s v="Tamilnadu"/>
    <s v="Chennai"/>
    <n v="3023"/>
    <x v="1565"/>
    <n v="2827"/>
    <n v="22616"/>
  </r>
  <r>
    <x v="2421"/>
    <s v="India"/>
    <s v="Tamilnadu"/>
    <s v="Chennai"/>
    <n v="2983"/>
    <x v="1566"/>
    <n v="2789"/>
    <n v="22312"/>
  </r>
  <r>
    <x v="2422"/>
    <s v="India"/>
    <s v="Tamilnadu"/>
    <s v="Chennai"/>
    <n v="2973.5"/>
    <x v="1567"/>
    <n v="2780"/>
    <n v="22240"/>
  </r>
  <r>
    <x v="2423"/>
    <s v="India"/>
    <s v="Tamilnadu"/>
    <s v="Chennai"/>
    <n v="2973.5"/>
    <x v="1567"/>
    <n v="2780"/>
    <n v="22240"/>
  </r>
  <r>
    <x v="2424"/>
    <s v="India"/>
    <s v="Tamilnadu"/>
    <s v="Chennai"/>
    <n v="2938"/>
    <x v="1259"/>
    <n v="2747"/>
    <n v="21976"/>
  </r>
  <r>
    <x v="2425"/>
    <s v="India"/>
    <s v="Tamilnadu"/>
    <s v="Chennai"/>
    <n v="2958.5"/>
    <x v="1568"/>
    <n v="2766"/>
    <n v="22128"/>
  </r>
  <r>
    <x v="2426"/>
    <s v="India"/>
    <s v="Tamilnadu"/>
    <s v="Chennai"/>
    <n v="2948.5"/>
    <x v="1441"/>
    <n v="2757"/>
    <n v="22056"/>
  </r>
  <r>
    <x v="2427"/>
    <s v="India"/>
    <s v="Tamilnadu"/>
    <s v="Chennai"/>
    <n v="2966"/>
    <x v="1569"/>
    <n v="2773"/>
    <n v="22184"/>
  </r>
  <r>
    <x v="2428"/>
    <s v="India"/>
    <s v="Tamilnadu"/>
    <s v="Chennai"/>
    <n v="2995"/>
    <x v="1292"/>
    <n v="2800"/>
    <n v="22400"/>
  </r>
  <r>
    <x v="2429"/>
    <s v="India"/>
    <s v="Tamilnadu"/>
    <s v="Chennai"/>
    <n v="2995"/>
    <x v="1292"/>
    <n v="2800"/>
    <n v="22400"/>
  </r>
  <r>
    <x v="2430"/>
    <s v="India"/>
    <s v="Tamilnadu"/>
    <s v="Chennai"/>
    <n v="3011"/>
    <x v="1570"/>
    <n v="2815"/>
    <n v="22520"/>
  </r>
  <r>
    <x v="2431"/>
    <s v="India"/>
    <s v="Tamilnadu"/>
    <s v="Chennai"/>
    <n v="2992.5"/>
    <x v="1571"/>
    <n v="2798"/>
    <n v="22384"/>
  </r>
  <r>
    <x v="2432"/>
    <s v="India"/>
    <s v="Tamilnadu"/>
    <s v="Chennai"/>
    <n v="2994.5"/>
    <x v="1572"/>
    <n v="2800"/>
    <n v="22400"/>
  </r>
  <r>
    <x v="2433"/>
    <s v="India"/>
    <s v="Tamilnadu"/>
    <s v="Chennai"/>
    <n v="3018"/>
    <x v="1320"/>
    <n v="2822"/>
    <n v="22576"/>
  </r>
  <r>
    <x v="2434"/>
    <s v="India"/>
    <s v="Tamilnadu"/>
    <s v="Chennai"/>
    <n v="3019.5"/>
    <x v="1549"/>
    <n v="2823"/>
    <n v="22584"/>
  </r>
  <r>
    <x v="2435"/>
    <s v="India"/>
    <s v="Tamilnadu"/>
    <s v="Chennai"/>
    <n v="3050.5"/>
    <x v="1573"/>
    <n v="2852"/>
    <n v="22816"/>
  </r>
  <r>
    <x v="2436"/>
    <s v="India"/>
    <s v="Tamilnadu"/>
    <s v="Chennai"/>
    <n v="3101"/>
    <x v="1369"/>
    <n v="2899"/>
    <n v="23192"/>
  </r>
  <r>
    <x v="2437"/>
    <s v="India"/>
    <s v="Tamilnadu"/>
    <s v="Chennai"/>
    <n v="3117"/>
    <x v="1574"/>
    <n v="2914"/>
    <n v="23312"/>
  </r>
  <r>
    <x v="2438"/>
    <s v="India"/>
    <s v="Tamilnadu"/>
    <s v="Chennai"/>
    <n v="3107"/>
    <x v="1575"/>
    <n v="2905"/>
    <n v="23240"/>
  </r>
  <r>
    <x v="2439"/>
    <s v="India"/>
    <s v="Tamilnadu"/>
    <s v="Chennai"/>
    <n v="3126.5"/>
    <x v="1400"/>
    <n v="2923"/>
    <n v="23384"/>
  </r>
  <r>
    <x v="2440"/>
    <s v="India"/>
    <s v="Tamilnadu"/>
    <s v="Chennai"/>
    <n v="3153.5"/>
    <x v="1576"/>
    <n v="2949"/>
    <n v="23592"/>
  </r>
  <r>
    <x v="2441"/>
    <s v="India"/>
    <s v="Tamilnadu"/>
    <s v="Chennai"/>
    <n v="3186"/>
    <x v="1380"/>
    <n v="2979"/>
    <n v="23832"/>
  </r>
  <r>
    <x v="2442"/>
    <s v="India"/>
    <s v="Tamilnadu"/>
    <s v="Chennai"/>
    <n v="3176"/>
    <x v="1577"/>
    <n v="2970"/>
    <n v="23760"/>
  </r>
  <r>
    <x v="2443"/>
    <s v="India"/>
    <s v="Tamilnadu"/>
    <s v="Chennai"/>
    <n v="3089"/>
    <x v="1578"/>
    <n v="2917"/>
    <n v="23336"/>
  </r>
  <r>
    <x v="2444"/>
    <s v="India"/>
    <s v="Tamilnadu"/>
    <s v="Chennai"/>
    <n v="3089"/>
    <x v="1578"/>
    <n v="2917"/>
    <n v="23336"/>
  </r>
  <r>
    <x v="2445"/>
    <s v="India"/>
    <s v="Tamilnadu"/>
    <s v="Chennai"/>
    <n v="3081"/>
    <x v="1415"/>
    <n v="2910"/>
    <n v="23280"/>
  </r>
  <r>
    <x v="2446"/>
    <s v="India"/>
    <s v="Tamilnadu"/>
    <s v="Chennai"/>
    <n v="3079"/>
    <x v="1579"/>
    <n v="2908"/>
    <n v="23264"/>
  </r>
  <r>
    <x v="2447"/>
    <s v="India"/>
    <s v="Tamilnadu"/>
    <s v="Chennai"/>
    <n v="3079"/>
    <x v="1579"/>
    <n v="2908"/>
    <n v="23264"/>
  </r>
  <r>
    <x v="2448"/>
    <s v="India"/>
    <s v="Tamilnadu"/>
    <s v="Chennai"/>
    <n v="3049.5"/>
    <x v="1580"/>
    <n v="2880"/>
    <n v="23040"/>
  </r>
  <r>
    <x v="2449"/>
    <s v="India"/>
    <s v="Tamilnadu"/>
    <s v="Chennai"/>
    <n v="3029.5"/>
    <x v="1581"/>
    <n v="2861"/>
    <n v="22888"/>
  </r>
  <r>
    <x v="2450"/>
    <s v="India"/>
    <s v="Tamilnadu"/>
    <s v="Chennai"/>
    <n v="3019.5"/>
    <x v="1549"/>
    <n v="2851"/>
    <n v="22808"/>
  </r>
  <r>
    <x v="2451"/>
    <s v="India"/>
    <s v="Tamilnadu"/>
    <s v="Chennai"/>
    <n v="3012.5"/>
    <x v="1582"/>
    <n v="2845"/>
    <n v="22760"/>
  </r>
  <r>
    <x v="2452"/>
    <s v="India"/>
    <s v="Tamilnadu"/>
    <s v="Chennai"/>
    <n v="3024.5"/>
    <x v="1583"/>
    <n v="2856"/>
    <n v="22848"/>
  </r>
  <r>
    <x v="2453"/>
    <s v="India"/>
    <s v="Tamilnadu"/>
    <s v="Chennai"/>
    <n v="3032.5"/>
    <x v="1584"/>
    <n v="2863"/>
    <n v="22904"/>
  </r>
  <r>
    <x v="2454"/>
    <s v="India"/>
    <s v="Tamilnadu"/>
    <s v="Chennai"/>
    <n v="3029.5"/>
    <x v="1581"/>
    <n v="2861"/>
    <n v="22888"/>
  </r>
  <r>
    <x v="2455"/>
    <s v="India"/>
    <s v="Tamilnadu"/>
    <s v="Chennai"/>
    <n v="3026.5"/>
    <x v="1316"/>
    <n v="2858"/>
    <n v="22864"/>
  </r>
  <r>
    <x v="2456"/>
    <s v="India"/>
    <s v="Tamilnadu"/>
    <s v="Chennai"/>
    <n v="3032.5"/>
    <x v="1584"/>
    <n v="2863"/>
    <n v="22904"/>
  </r>
  <r>
    <x v="2457"/>
    <s v="India"/>
    <s v="Tamilnadu"/>
    <s v="Chennai"/>
    <n v="3054"/>
    <x v="1375"/>
    <n v="2884"/>
    <n v="23072"/>
  </r>
  <r>
    <x v="2458"/>
    <s v="India"/>
    <s v="Tamilnadu"/>
    <s v="Chennai"/>
    <n v="3069"/>
    <x v="1412"/>
    <n v="2899"/>
    <n v="23192"/>
  </r>
  <r>
    <x v="2459"/>
    <s v="India"/>
    <s v="Tamilnadu"/>
    <s v="Chennai"/>
    <n v="3089"/>
    <x v="1578"/>
    <n v="2917"/>
    <n v="23336"/>
  </r>
  <r>
    <x v="2460"/>
    <s v="India"/>
    <s v="Tamilnadu"/>
    <s v="Chennai"/>
    <n v="3089"/>
    <x v="1578"/>
    <n v="2917"/>
    <n v="23336"/>
  </r>
  <r>
    <x v="2461"/>
    <s v="India"/>
    <s v="Tamilnadu"/>
    <s v="Chennai"/>
    <n v="3089"/>
    <x v="1578"/>
    <n v="2917"/>
    <n v="23336"/>
  </r>
  <r>
    <x v="2462"/>
    <s v="India"/>
    <s v="Tamilnadu"/>
    <s v="Chennai"/>
    <n v="3079"/>
    <x v="1579"/>
    <n v="2908"/>
    <n v="23264"/>
  </r>
  <r>
    <x v="2463"/>
    <s v="India"/>
    <s v="Tamilnadu"/>
    <s v="Chennai"/>
    <n v="3059"/>
    <x v="1376"/>
    <n v="2889"/>
    <n v="23112"/>
  </r>
  <r>
    <x v="2464"/>
    <s v="India"/>
    <s v="Tamilnadu"/>
    <s v="Chennai"/>
    <n v="3072"/>
    <x v="1585"/>
    <n v="2901"/>
    <n v="23208"/>
  </r>
  <r>
    <x v="2465"/>
    <s v="India"/>
    <s v="Tamilnadu"/>
    <s v="Chennai"/>
    <n v="3056"/>
    <x v="1417"/>
    <n v="2886"/>
    <n v="23088"/>
  </r>
  <r>
    <x v="2466"/>
    <s v="India"/>
    <s v="Tamilnadu"/>
    <s v="Chennai"/>
    <n v="3064"/>
    <x v="1551"/>
    <n v="2894"/>
    <n v="23152"/>
  </r>
  <r>
    <x v="2467"/>
    <s v="India"/>
    <s v="Tamilnadu"/>
    <s v="Chennai"/>
    <n v="3054"/>
    <x v="1375"/>
    <n v="2884"/>
    <n v="23072"/>
  </r>
  <r>
    <x v="2468"/>
    <s v="India"/>
    <s v="Tamilnadu"/>
    <s v="Chennai"/>
    <n v="3044.5"/>
    <x v="1275"/>
    <n v="2875"/>
    <n v="23000"/>
  </r>
  <r>
    <x v="2469"/>
    <s v="India"/>
    <s v="Tamilnadu"/>
    <s v="Chennai"/>
    <n v="3054"/>
    <x v="1375"/>
    <n v="2884"/>
    <n v="23072"/>
  </r>
  <r>
    <x v="2470"/>
    <s v="India"/>
    <s v="Tamilnadu"/>
    <s v="Chennai"/>
    <n v="3048.5"/>
    <x v="1586"/>
    <n v="2879"/>
    <n v="23032"/>
  </r>
  <r>
    <x v="2471"/>
    <s v="India"/>
    <s v="Tamilnadu"/>
    <s v="Chennai"/>
    <n v="3039.5"/>
    <x v="1550"/>
    <n v="2870"/>
    <n v="22960"/>
  </r>
  <r>
    <x v="2472"/>
    <s v="India"/>
    <s v="Tamilnadu"/>
    <s v="Chennai"/>
    <n v="3036.5"/>
    <x v="1561"/>
    <n v="2867"/>
    <n v="22936"/>
  </r>
  <r>
    <x v="2473"/>
    <s v="India"/>
    <s v="Tamilnadu"/>
    <s v="Chennai"/>
    <n v="3034.5"/>
    <x v="1268"/>
    <n v="2865"/>
    <n v="22920"/>
  </r>
  <r>
    <x v="2474"/>
    <s v="India"/>
    <s v="Tamilnadu"/>
    <s v="Chennai"/>
    <n v="3021.5"/>
    <x v="1267"/>
    <n v="2853"/>
    <n v="22824"/>
  </r>
  <r>
    <x v="2475"/>
    <s v="India"/>
    <s v="Tamilnadu"/>
    <s v="Chennai"/>
    <n v="3007"/>
    <x v="1587"/>
    <n v="2840"/>
    <n v="22720"/>
  </r>
  <r>
    <x v="2476"/>
    <s v="India"/>
    <s v="Tamilnadu"/>
    <s v="Chennai"/>
    <n v="3000"/>
    <x v="1308"/>
    <n v="2833"/>
    <n v="22664"/>
  </r>
  <r>
    <x v="2477"/>
    <s v="India"/>
    <s v="Tamilnadu"/>
    <s v="Chennai"/>
    <n v="3011.5"/>
    <x v="1588"/>
    <n v="2844"/>
    <n v="22752"/>
  </r>
  <r>
    <x v="2478"/>
    <s v="India"/>
    <s v="Tamilnadu"/>
    <s v="Chennai"/>
    <n v="2998"/>
    <x v="1562"/>
    <n v="2831"/>
    <n v="22648"/>
  </r>
  <r>
    <x v="2479"/>
    <s v="India"/>
    <s v="Tamilnadu"/>
    <s v="Chennai"/>
    <n v="2999"/>
    <x v="1558"/>
    <n v="2832"/>
    <n v="22656"/>
  </r>
  <r>
    <x v="2480"/>
    <s v="India"/>
    <s v="Tamilnadu"/>
    <s v="Chennai"/>
    <n v="2983"/>
    <x v="1566"/>
    <n v="2817"/>
    <n v="22536"/>
  </r>
  <r>
    <x v="2481"/>
    <s v="India"/>
    <s v="Tamilnadu"/>
    <s v="Chennai"/>
    <n v="2987"/>
    <x v="1589"/>
    <n v="2821"/>
    <n v="22568"/>
  </r>
  <r>
    <x v="2482"/>
    <s v="India"/>
    <s v="Tamilnadu"/>
    <s v="Chennai"/>
    <n v="2996"/>
    <x v="1590"/>
    <n v="2829"/>
    <n v="22632"/>
  </r>
  <r>
    <x v="2483"/>
    <s v="India"/>
    <s v="Tamilnadu"/>
    <s v="Chennai"/>
    <n v="2992"/>
    <x v="1591"/>
    <n v="2826"/>
    <n v="22608"/>
  </r>
  <r>
    <x v="2484"/>
    <s v="India"/>
    <s v="Tamilnadu"/>
    <s v="Chennai"/>
    <n v="2979"/>
    <x v="1592"/>
    <n v="2813"/>
    <n v="22504"/>
  </r>
  <r>
    <x v="2485"/>
    <s v="India"/>
    <s v="Tamilnadu"/>
    <s v="Chennai"/>
    <n v="2988"/>
    <x v="1593"/>
    <n v="2822"/>
    <n v="22576"/>
  </r>
  <r>
    <x v="2486"/>
    <s v="India"/>
    <s v="Tamilnadu"/>
    <s v="Chennai"/>
    <n v="2977"/>
    <x v="1452"/>
    <n v="2812"/>
    <n v="22496"/>
  </r>
  <r>
    <x v="2487"/>
    <s v="India"/>
    <s v="Tamilnadu"/>
    <s v="Chennai"/>
    <n v="2974"/>
    <x v="1293"/>
    <n v="2809"/>
    <n v="22472"/>
  </r>
  <r>
    <x v="2488"/>
    <s v="India"/>
    <s v="Tamilnadu"/>
    <s v="Chennai"/>
    <n v="2990"/>
    <x v="1453"/>
    <n v="2805"/>
    <n v="22440"/>
  </r>
  <r>
    <x v="2489"/>
    <s v="India"/>
    <s v="Tamilnadu"/>
    <s v="Chennai"/>
    <n v="2975"/>
    <x v="1594"/>
    <n v="2782"/>
    <n v="22256"/>
  </r>
  <r>
    <x v="2490"/>
    <s v="India"/>
    <s v="Tamilnadu"/>
    <s v="Chennai"/>
    <n v="2970"/>
    <x v="1595"/>
    <n v="2776"/>
    <n v="22208"/>
  </r>
  <r>
    <x v="2491"/>
    <s v="India"/>
    <s v="Tamilnadu"/>
    <s v="Chennai"/>
    <n v="2977"/>
    <x v="1452"/>
    <n v="2784"/>
    <n v="22272"/>
  </r>
  <r>
    <x v="2492"/>
    <s v="India"/>
    <s v="Tamilnadu"/>
    <s v="Chennai"/>
    <n v="2975"/>
    <x v="1594"/>
    <n v="2782"/>
    <n v="22256"/>
  </r>
  <r>
    <x v="2493"/>
    <s v="India"/>
    <s v="Tamilnadu"/>
    <s v="Chennai"/>
    <n v="2975"/>
    <x v="1594"/>
    <n v="2782"/>
    <n v="22256"/>
  </r>
  <r>
    <x v="2494"/>
    <s v="India"/>
    <s v="Tamilnadu"/>
    <s v="Chennai"/>
    <n v="2979"/>
    <x v="1592"/>
    <n v="2786"/>
    <n v="22288"/>
  </r>
  <r>
    <x v="2495"/>
    <s v="India"/>
    <s v="Tamilnadu"/>
    <s v="Chennai"/>
    <n v="2979"/>
    <x v="1592"/>
    <n v="2786"/>
    <n v="22288"/>
  </r>
  <r>
    <x v="2496"/>
    <s v="India"/>
    <s v="Tamilnadu"/>
    <s v="Chennai"/>
    <n v="2975"/>
    <x v="1594"/>
    <n v="2782"/>
    <n v="22256"/>
  </r>
  <r>
    <x v="2497"/>
    <s v="India"/>
    <s v="Tamilnadu"/>
    <s v="Chennai"/>
    <n v="2980"/>
    <x v="1457"/>
    <n v="2787"/>
    <n v="22296"/>
  </r>
  <r>
    <x v="2498"/>
    <s v="India"/>
    <s v="Tamilnadu"/>
    <s v="Chennai"/>
    <n v="2970"/>
    <x v="1595"/>
    <n v="2776"/>
    <n v="22208"/>
  </r>
  <r>
    <x v="2499"/>
    <s v="India"/>
    <s v="Tamilnadu"/>
    <s v="Chennai"/>
    <n v="2953"/>
    <x v="1444"/>
    <n v="2760"/>
    <n v="22080"/>
  </r>
  <r>
    <x v="2500"/>
    <s v="India"/>
    <s v="Tamilnadu"/>
    <s v="Chennai"/>
    <n v="2951"/>
    <x v="1464"/>
    <n v="2759"/>
    <n v="22072"/>
  </r>
  <r>
    <x v="2501"/>
    <s v="India"/>
    <s v="Tamilnadu"/>
    <s v="Chennai"/>
    <n v="2965"/>
    <x v="1596"/>
    <n v="2772"/>
    <n v="22176"/>
  </r>
  <r>
    <x v="2502"/>
    <s v="India"/>
    <s v="Tamilnadu"/>
    <s v="Chennai"/>
    <n v="2975"/>
    <x v="1594"/>
    <n v="2782"/>
    <n v="22256"/>
  </r>
  <r>
    <x v="2503"/>
    <s v="India"/>
    <s v="Tamilnadu"/>
    <s v="Chennai"/>
    <n v="2975"/>
    <x v="1594"/>
    <n v="2782"/>
    <n v="22256"/>
  </r>
  <r>
    <x v="2504"/>
    <s v="India"/>
    <s v="Tamilnadu"/>
    <s v="Chennai"/>
    <n v="2971"/>
    <x v="1597"/>
    <n v="2778"/>
    <n v="22224"/>
  </r>
  <r>
    <x v="2505"/>
    <s v="India"/>
    <s v="Tamilnadu"/>
    <s v="Chennai"/>
    <n v="2972"/>
    <x v="1598"/>
    <n v="2779"/>
    <n v="22232"/>
  </r>
  <r>
    <x v="2506"/>
    <s v="India"/>
    <s v="Tamilnadu"/>
    <s v="Chennai"/>
    <n v="2966"/>
    <x v="1569"/>
    <n v="2773"/>
    <n v="22184"/>
  </r>
  <r>
    <x v="2507"/>
    <s v="India"/>
    <s v="Tamilnadu"/>
    <s v="Chennai"/>
    <n v="2963"/>
    <x v="1599"/>
    <n v="2770"/>
    <n v="22160"/>
  </r>
  <r>
    <x v="2508"/>
    <s v="India"/>
    <s v="Tamilnadu"/>
    <s v="Chennai"/>
    <n v="2965"/>
    <x v="1596"/>
    <n v="2772"/>
    <n v="22176"/>
  </r>
  <r>
    <x v="2509"/>
    <s v="India"/>
    <s v="Tamilnadu"/>
    <s v="Chennai"/>
    <n v="2971"/>
    <x v="1597"/>
    <n v="2778"/>
    <n v="22224"/>
  </r>
  <r>
    <x v="2510"/>
    <s v="India"/>
    <s v="Tamilnadu"/>
    <s v="Chennai"/>
    <n v="2975"/>
    <x v="1594"/>
    <n v="2782"/>
    <n v="22256"/>
  </r>
  <r>
    <x v="2511"/>
    <s v="India"/>
    <s v="Tamilnadu"/>
    <s v="Chennai"/>
    <n v="2957.5"/>
    <x v="1302"/>
    <n v="2765"/>
    <n v="22120"/>
  </r>
  <r>
    <x v="2512"/>
    <s v="India"/>
    <s v="Tamilnadu"/>
    <s v="Chennai"/>
    <n v="2946.5"/>
    <x v="1600"/>
    <n v="2755"/>
    <n v="22040"/>
  </r>
  <r>
    <x v="2513"/>
    <s v="India"/>
    <s v="Tamilnadu"/>
    <s v="Chennai"/>
    <n v="2972"/>
    <x v="1598"/>
    <n v="2779"/>
    <n v="22232"/>
  </r>
  <r>
    <x v="2514"/>
    <s v="India"/>
    <s v="Tamilnadu"/>
    <s v="Chennai"/>
    <n v="2972"/>
    <x v="1598"/>
    <n v="2779"/>
    <n v="22232"/>
  </r>
  <r>
    <x v="2515"/>
    <s v="India"/>
    <s v="Tamilnadu"/>
    <s v="Chennai"/>
    <n v="2990"/>
    <x v="1453"/>
    <n v="2796"/>
    <n v="22368"/>
  </r>
  <r>
    <x v="2516"/>
    <s v="India"/>
    <s v="Tamilnadu"/>
    <s v="Chennai"/>
    <n v="2998"/>
    <x v="1562"/>
    <n v="2803"/>
    <n v="22424"/>
  </r>
  <r>
    <x v="2517"/>
    <s v="India"/>
    <s v="Tamilnadu"/>
    <s v="Chennai"/>
    <n v="2997"/>
    <x v="1283"/>
    <n v="2802"/>
    <n v="22416"/>
  </r>
  <r>
    <x v="2518"/>
    <s v="India"/>
    <s v="Tamilnadu"/>
    <s v="Chennai"/>
    <n v="2993"/>
    <x v="1601"/>
    <n v="2798"/>
    <n v="22384"/>
  </r>
  <r>
    <x v="2519"/>
    <s v="India"/>
    <s v="Tamilnadu"/>
    <s v="Chennai"/>
    <n v="2987"/>
    <x v="1589"/>
    <n v="2793"/>
    <n v="22344"/>
  </r>
  <r>
    <x v="2520"/>
    <s v="India"/>
    <s v="Tamilnadu"/>
    <s v="Chennai"/>
    <n v="2995"/>
    <x v="1292"/>
    <n v="2800"/>
    <n v="22400"/>
  </r>
  <r>
    <x v="2521"/>
    <s v="India"/>
    <s v="Tamilnadu"/>
    <s v="Chennai"/>
    <n v="3008"/>
    <x v="1602"/>
    <n v="2812"/>
    <n v="22496"/>
  </r>
  <r>
    <x v="2522"/>
    <s v="India"/>
    <s v="Tamilnadu"/>
    <s v="Chennai"/>
    <n v="3013"/>
    <x v="1603"/>
    <n v="2817"/>
    <n v="22536"/>
  </r>
  <r>
    <x v="2523"/>
    <s v="India"/>
    <s v="Tamilnadu"/>
    <s v="Chennai"/>
    <n v="2998"/>
    <x v="1562"/>
    <n v="2803"/>
    <n v="22424"/>
  </r>
  <r>
    <x v="2524"/>
    <s v="India"/>
    <s v="Tamilnadu"/>
    <s v="Chennai"/>
    <n v="2993"/>
    <x v="1601"/>
    <n v="2798"/>
    <n v="22384"/>
  </r>
  <r>
    <x v="2525"/>
    <s v="India"/>
    <s v="Tamilnadu"/>
    <s v="Chennai"/>
    <n v="3000"/>
    <x v="1308"/>
    <n v="2805"/>
    <n v="22440"/>
  </r>
  <r>
    <x v="2526"/>
    <s v="India"/>
    <s v="Tamilnadu"/>
    <s v="Chennai"/>
    <n v="2990"/>
    <x v="1453"/>
    <n v="2796"/>
    <n v="22368"/>
  </r>
  <r>
    <x v="2527"/>
    <s v="India"/>
    <s v="Tamilnadu"/>
    <s v="Chennai"/>
    <n v="2995"/>
    <x v="1292"/>
    <n v="2800"/>
    <n v="22400"/>
  </r>
  <r>
    <x v="2528"/>
    <s v="India"/>
    <s v="Tamilnadu"/>
    <s v="Chennai"/>
    <n v="2997"/>
    <x v="1283"/>
    <n v="2802"/>
    <n v="22416"/>
  </r>
  <r>
    <x v="2529"/>
    <s v="India"/>
    <s v="Tamilnadu"/>
    <s v="Chennai"/>
    <n v="3000"/>
    <x v="1308"/>
    <n v="2805"/>
    <n v="22440"/>
  </r>
  <r>
    <x v="2530"/>
    <s v="India"/>
    <s v="Tamilnadu"/>
    <s v="Chennai"/>
    <n v="3002"/>
    <x v="1604"/>
    <n v="2807"/>
    <n v="22456"/>
  </r>
  <r>
    <x v="2531"/>
    <s v="India"/>
    <s v="Tamilnadu"/>
    <s v="Chennai"/>
    <n v="3005"/>
    <x v="1303"/>
    <n v="2810"/>
    <n v="22480"/>
  </r>
  <r>
    <x v="2532"/>
    <s v="India"/>
    <s v="Tamilnadu"/>
    <s v="Chennai"/>
    <n v="3010"/>
    <x v="1605"/>
    <n v="2814"/>
    <n v="22512"/>
  </r>
  <r>
    <x v="2533"/>
    <s v="India"/>
    <s v="Tamilnadu"/>
    <s v="Chennai"/>
    <n v="3015"/>
    <x v="1606"/>
    <n v="2819"/>
    <n v="22552"/>
  </r>
  <r>
    <x v="2534"/>
    <s v="India"/>
    <s v="Tamilnadu"/>
    <s v="Chennai"/>
    <n v="3017"/>
    <x v="1555"/>
    <n v="2821"/>
    <n v="22568"/>
  </r>
  <r>
    <x v="2535"/>
    <s v="India"/>
    <s v="Tamilnadu"/>
    <s v="Chennai"/>
    <n v="3023"/>
    <x v="1565"/>
    <n v="2826"/>
    <n v="22608"/>
  </r>
  <r>
    <x v="2536"/>
    <s v="India"/>
    <s v="Tamilnadu"/>
    <s v="Chennai"/>
    <n v="3027"/>
    <x v="1607"/>
    <n v="2830"/>
    <n v="22640"/>
  </r>
  <r>
    <x v="2537"/>
    <s v="India"/>
    <s v="Tamilnadu"/>
    <s v="Chennai"/>
    <n v="3036"/>
    <x v="1608"/>
    <n v="2839"/>
    <n v="22712"/>
  </r>
  <r>
    <x v="2538"/>
    <s v="India"/>
    <s v="Tamilnadu"/>
    <s v="Chennai"/>
    <n v="3059"/>
    <x v="1376"/>
    <n v="2860"/>
    <n v="22880"/>
  </r>
  <r>
    <x v="2539"/>
    <s v="India"/>
    <s v="Tamilnadu"/>
    <s v="Chennai"/>
    <n v="3062"/>
    <x v="1423"/>
    <n v="2862"/>
    <n v="22896"/>
  </r>
  <r>
    <x v="2540"/>
    <s v="India"/>
    <s v="Tamilnadu"/>
    <s v="Chennai"/>
    <n v="3085"/>
    <x v="1609"/>
    <n v="2885"/>
    <n v="23080"/>
  </r>
  <r>
    <x v="2541"/>
    <s v="India"/>
    <s v="Tamilnadu"/>
    <s v="Chennai"/>
    <n v="3085"/>
    <x v="1609"/>
    <n v="2884"/>
    <n v="23072"/>
  </r>
  <r>
    <x v="2542"/>
    <s v="India"/>
    <s v="Tamilnadu"/>
    <s v="Chennai"/>
    <n v="3078"/>
    <x v="1425"/>
    <n v="2877"/>
    <n v="23016"/>
  </r>
  <r>
    <x v="2543"/>
    <s v="India"/>
    <s v="Tamilnadu"/>
    <s v="Chennai"/>
    <n v="3087"/>
    <x v="1610"/>
    <n v="2886"/>
    <n v="23088"/>
  </r>
  <r>
    <x v="2544"/>
    <s v="India"/>
    <s v="Tamilnadu"/>
    <s v="Chennai"/>
    <n v="3071"/>
    <x v="1611"/>
    <n v="2871"/>
    <n v="22968"/>
  </r>
  <r>
    <x v="2545"/>
    <s v="India"/>
    <s v="Tamilnadu"/>
    <s v="Chennai"/>
    <n v="3070"/>
    <x v="1410"/>
    <n v="2870"/>
    <n v="22960"/>
  </r>
  <r>
    <x v="2546"/>
    <s v="India"/>
    <s v="Tamilnadu"/>
    <s v="Chennai"/>
    <n v="3075"/>
    <x v="1612"/>
    <n v="2875"/>
    <n v="23000"/>
  </r>
  <r>
    <x v="2547"/>
    <s v="India"/>
    <s v="Tamilnadu"/>
    <s v="Chennai"/>
    <n v="3077"/>
    <x v="1405"/>
    <n v="2876"/>
    <n v="23008"/>
  </r>
  <r>
    <x v="2548"/>
    <s v="India"/>
    <s v="Tamilnadu"/>
    <s v="Chennai"/>
    <n v="3078"/>
    <x v="1425"/>
    <n v="2877"/>
    <n v="23016"/>
  </r>
  <r>
    <x v="2549"/>
    <s v="India"/>
    <s v="Tamilnadu"/>
    <s v="Chennai"/>
    <n v="3065"/>
    <x v="1613"/>
    <n v="2865"/>
    <n v="22920"/>
  </r>
  <r>
    <x v="2550"/>
    <s v="India"/>
    <s v="Tamilnadu"/>
    <s v="Chennai"/>
    <n v="3080"/>
    <x v="1614"/>
    <n v="2880"/>
    <n v="23040"/>
  </r>
  <r>
    <x v="2551"/>
    <s v="India"/>
    <s v="Tamilnadu"/>
    <s v="Chennai"/>
    <n v="3068"/>
    <x v="1615"/>
    <n v="2868"/>
    <n v="22944"/>
  </r>
  <r>
    <x v="2552"/>
    <s v="India"/>
    <s v="Tamilnadu"/>
    <s v="Chennai"/>
    <n v="3084"/>
    <x v="1616"/>
    <n v="2884"/>
    <n v="23072"/>
  </r>
  <r>
    <x v="2553"/>
    <s v="India"/>
    <s v="Tamilnadu"/>
    <s v="Chennai"/>
    <n v="3074"/>
    <x v="1279"/>
    <n v="2874"/>
    <n v="22992"/>
  </r>
  <r>
    <x v="2554"/>
    <s v="India"/>
    <s v="Tamilnadu"/>
    <s v="Chennai"/>
    <n v="3068"/>
    <x v="1615"/>
    <n v="2868"/>
    <n v="22944"/>
  </r>
  <r>
    <x v="2555"/>
    <s v="India"/>
    <s v="Tamilnadu"/>
    <s v="Chennai"/>
    <n v="3040"/>
    <x v="1276"/>
    <n v="2842"/>
    <n v="22736"/>
  </r>
  <r>
    <x v="2556"/>
    <s v="India"/>
    <s v="Tamilnadu"/>
    <s v="Chennai"/>
    <n v="3046"/>
    <x v="1617"/>
    <n v="2847"/>
    <n v="22776"/>
  </r>
  <r>
    <x v="2557"/>
    <s v="India"/>
    <s v="Tamilnadu"/>
    <s v="Chennai"/>
    <n v="3045"/>
    <x v="1284"/>
    <n v="2847"/>
    <n v="22776"/>
  </r>
  <r>
    <x v="2558"/>
    <s v="India"/>
    <s v="Tamilnadu"/>
    <s v="Chennai"/>
    <n v="3034.5"/>
    <x v="1268"/>
    <n v="2837"/>
    <n v="22696"/>
  </r>
  <r>
    <x v="2559"/>
    <s v="India"/>
    <s v="Tamilnadu"/>
    <s v="Chennai"/>
    <n v="3032"/>
    <x v="1557"/>
    <n v="2835"/>
    <n v="22680"/>
  </r>
  <r>
    <x v="2560"/>
    <s v="India"/>
    <s v="Tamilnadu"/>
    <s v="Chennai"/>
    <n v="3040"/>
    <x v="1276"/>
    <n v="2842"/>
    <n v="22736"/>
  </r>
  <r>
    <x v="2561"/>
    <s v="India"/>
    <s v="Tamilnadu"/>
    <s v="Chennai"/>
    <n v="3037"/>
    <x v="1618"/>
    <n v="2840"/>
    <n v="22720"/>
  </r>
  <r>
    <x v="2562"/>
    <s v="India"/>
    <s v="Tamilnadu"/>
    <s v="Chennai"/>
    <n v="3037"/>
    <x v="1618"/>
    <n v="2840"/>
    <n v="22720"/>
  </r>
  <r>
    <x v="2563"/>
    <s v="India"/>
    <s v="Tamilnadu"/>
    <s v="Chennai"/>
    <n v="3037"/>
    <x v="1618"/>
    <n v="2840"/>
    <n v="22720"/>
  </r>
  <r>
    <x v="2564"/>
    <s v="India"/>
    <s v="Tamilnadu"/>
    <s v="Chennai"/>
    <n v="3047"/>
    <x v="1619"/>
    <n v="2848"/>
    <n v="22784"/>
  </r>
  <r>
    <x v="2565"/>
    <s v="India"/>
    <s v="Tamilnadu"/>
    <s v="Chennai"/>
    <n v="3029"/>
    <x v="1319"/>
    <n v="2836"/>
    <n v="22688"/>
  </r>
  <r>
    <x v="2566"/>
    <s v="India"/>
    <s v="Tamilnadu"/>
    <s v="Chennai"/>
    <n v="3024"/>
    <x v="1274"/>
    <n v="2827"/>
    <n v="22616"/>
  </r>
  <r>
    <x v="2567"/>
    <s v="India"/>
    <s v="Tamilnadu"/>
    <s v="Chennai"/>
    <n v="2997"/>
    <x v="1283"/>
    <n v="2802"/>
    <n v="22416"/>
  </r>
  <r>
    <x v="2568"/>
    <s v="India"/>
    <s v="Tamilnadu"/>
    <s v="Chennai"/>
    <n v="2997"/>
    <x v="1283"/>
    <n v="2802"/>
    <n v="22416"/>
  </r>
  <r>
    <x v="2569"/>
    <s v="India"/>
    <s v="Tamilnadu"/>
    <s v="Chennai"/>
    <n v="2996"/>
    <x v="1590"/>
    <n v="2801"/>
    <n v="22408"/>
  </r>
  <r>
    <x v="2570"/>
    <s v="India"/>
    <s v="Tamilnadu"/>
    <s v="Chennai"/>
    <n v="2975"/>
    <x v="1594"/>
    <n v="2782"/>
    <n v="22256"/>
  </r>
  <r>
    <x v="2571"/>
    <s v="India"/>
    <s v="Tamilnadu"/>
    <s v="Chennai"/>
    <n v="2940"/>
    <x v="1262"/>
    <n v="2749"/>
    <n v="21992"/>
  </r>
  <r>
    <x v="2572"/>
    <s v="India"/>
    <s v="Tamilnadu"/>
    <s v="Chennai"/>
    <n v="2926"/>
    <x v="1152"/>
    <n v="2736"/>
    <n v="21888"/>
  </r>
  <r>
    <x v="2573"/>
    <s v="India"/>
    <s v="Tamilnadu"/>
    <s v="Chennai"/>
    <n v="2881"/>
    <x v="1620"/>
    <n v="2694"/>
    <n v="21552"/>
  </r>
  <r>
    <x v="2574"/>
    <s v="India"/>
    <s v="Tamilnadu"/>
    <s v="Chennai"/>
    <n v="2885"/>
    <x v="1149"/>
    <n v="2698"/>
    <n v="21584"/>
  </r>
  <r>
    <x v="2575"/>
    <s v="India"/>
    <s v="Tamilnadu"/>
    <s v="Chennai"/>
    <n v="2887"/>
    <x v="1621"/>
    <n v="2700"/>
    <n v="21600"/>
  </r>
  <r>
    <x v="2576"/>
    <s v="India"/>
    <s v="Tamilnadu"/>
    <s v="Chennai"/>
    <n v="2889"/>
    <x v="1163"/>
    <n v="2702"/>
    <n v="21616"/>
  </r>
  <r>
    <x v="2577"/>
    <s v="India"/>
    <s v="Tamilnadu"/>
    <s v="Chennai"/>
    <n v="2884"/>
    <x v="1622"/>
    <n v="2697"/>
    <n v="21576"/>
  </r>
  <r>
    <x v="2578"/>
    <s v="India"/>
    <s v="Tamilnadu"/>
    <s v="Chennai"/>
    <n v="2875"/>
    <x v="1148"/>
    <n v="2688"/>
    <n v="21504"/>
  </r>
  <r>
    <x v="2579"/>
    <s v="India"/>
    <s v="Tamilnadu"/>
    <s v="Chennai"/>
    <n v="2904"/>
    <x v="1242"/>
    <n v="2715"/>
    <n v="21720"/>
  </r>
  <r>
    <x v="2580"/>
    <s v="India"/>
    <s v="Tamilnadu"/>
    <s v="Chennai"/>
    <n v="2915"/>
    <x v="1623"/>
    <n v="2725"/>
    <n v="21800"/>
  </r>
  <r>
    <x v="2581"/>
    <s v="India"/>
    <s v="Tamilnadu"/>
    <s v="Chennai"/>
    <n v="2929"/>
    <x v="1624"/>
    <n v="2738"/>
    <n v="21904"/>
  </r>
  <r>
    <x v="2582"/>
    <s v="India"/>
    <s v="Tamilnadu"/>
    <s v="Chennai"/>
    <n v="2929"/>
    <x v="1624"/>
    <n v="2738"/>
    <n v="21904"/>
  </r>
  <r>
    <x v="2583"/>
    <s v="India"/>
    <s v="Tamilnadu"/>
    <s v="Chennai"/>
    <n v="2940"/>
    <x v="1262"/>
    <n v="2749"/>
    <n v="21992"/>
  </r>
  <r>
    <x v="2584"/>
    <s v="India"/>
    <s v="Tamilnadu"/>
    <s v="Chennai"/>
    <n v="2952"/>
    <x v="1465"/>
    <n v="2760"/>
    <n v="22080"/>
  </r>
  <r>
    <x v="2585"/>
    <s v="India"/>
    <s v="Tamilnadu"/>
    <s v="Chennai"/>
    <n v="2969"/>
    <x v="1459"/>
    <n v="2775"/>
    <n v="22200"/>
  </r>
  <r>
    <x v="2586"/>
    <s v="India"/>
    <s v="Tamilnadu"/>
    <s v="Chennai"/>
    <n v="2971"/>
    <x v="1597"/>
    <n v="2778"/>
    <n v="22224"/>
  </r>
  <r>
    <x v="2587"/>
    <s v="India"/>
    <s v="Tamilnadu"/>
    <s v="Chennai"/>
    <n v="2980"/>
    <x v="1457"/>
    <n v="2787"/>
    <n v="22296"/>
  </r>
  <r>
    <x v="2588"/>
    <s v="India"/>
    <s v="Tamilnadu"/>
    <s v="Chennai"/>
    <n v="3005"/>
    <x v="1303"/>
    <n v="2810"/>
    <n v="22480"/>
  </r>
  <r>
    <x v="2589"/>
    <s v="India"/>
    <s v="Tamilnadu"/>
    <s v="Chennai"/>
    <n v="2994"/>
    <x v="1625"/>
    <n v="2799"/>
    <n v="22392"/>
  </r>
  <r>
    <x v="2590"/>
    <s v="India"/>
    <s v="Tamilnadu"/>
    <s v="Chennai"/>
    <n v="2986"/>
    <x v="1442"/>
    <n v="2792"/>
    <n v="22336"/>
  </r>
  <r>
    <x v="2591"/>
    <s v="India"/>
    <s v="Tamilnadu"/>
    <s v="Chennai"/>
    <n v="2996"/>
    <x v="1590"/>
    <n v="2801"/>
    <n v="22408"/>
  </r>
  <r>
    <x v="2592"/>
    <s v="India"/>
    <s v="Tamilnadu"/>
    <s v="Chennai"/>
    <n v="2994"/>
    <x v="1625"/>
    <n v="2799"/>
    <n v="22392"/>
  </r>
  <r>
    <x v="2593"/>
    <s v="India"/>
    <s v="Tamilnadu"/>
    <s v="Chennai"/>
    <n v="2997"/>
    <x v="1283"/>
    <n v="2802"/>
    <n v="22416"/>
  </r>
  <r>
    <x v="2594"/>
    <s v="India"/>
    <s v="Tamilnadu"/>
    <s v="Chennai"/>
    <n v="2993"/>
    <x v="1601"/>
    <n v="2798"/>
    <n v="22384"/>
  </r>
  <r>
    <x v="2595"/>
    <s v="India"/>
    <s v="Tamilnadu"/>
    <s v="Chennai"/>
    <n v="3004"/>
    <x v="1626"/>
    <n v="2809"/>
    <n v="22472"/>
  </r>
  <r>
    <x v="2596"/>
    <s v="India"/>
    <s v="Tamilnadu"/>
    <s v="Chennai"/>
    <n v="3011"/>
    <x v="1570"/>
    <n v="2815"/>
    <n v="22520"/>
  </r>
  <r>
    <x v="2597"/>
    <s v="India"/>
    <s v="Tamilnadu"/>
    <s v="Chennai"/>
    <n v="3011"/>
    <x v="1570"/>
    <n v="2815"/>
    <n v="22520"/>
  </r>
  <r>
    <x v="2598"/>
    <s v="India"/>
    <s v="Tamilnadu"/>
    <s v="Chennai"/>
    <n v="3011.5"/>
    <x v="1588"/>
    <n v="2816"/>
    <n v="22528"/>
  </r>
  <r>
    <x v="2599"/>
    <s v="India"/>
    <s v="Tamilnadu"/>
    <s v="Chennai"/>
    <n v="3019.5"/>
    <x v="1549"/>
    <n v="2823"/>
    <n v="22584"/>
  </r>
  <r>
    <x v="2600"/>
    <s v="India"/>
    <s v="Tamilnadu"/>
    <s v="Chennai"/>
    <n v="3016.5"/>
    <x v="1317"/>
    <n v="2820"/>
    <n v="22560"/>
  </r>
  <r>
    <x v="2601"/>
    <s v="India"/>
    <s v="Tamilnadu"/>
    <s v="Chennai"/>
    <n v="3005"/>
    <x v="1303"/>
    <n v="2810"/>
    <n v="22480"/>
  </r>
  <r>
    <x v="2602"/>
    <s v="India"/>
    <s v="Tamilnadu"/>
    <s v="Chennai"/>
    <n v="3005"/>
    <x v="1303"/>
    <n v="2810"/>
    <n v="22480"/>
  </r>
  <r>
    <x v="2603"/>
    <s v="India"/>
    <s v="Tamilnadu"/>
    <s v="Chennai"/>
    <n v="3010"/>
    <x v="1605"/>
    <n v="2814"/>
    <n v="22512"/>
  </r>
  <r>
    <x v="2604"/>
    <s v="India"/>
    <s v="Tamilnadu"/>
    <s v="Chennai"/>
    <n v="2995"/>
    <x v="1292"/>
    <n v="2800"/>
    <n v="22400"/>
  </r>
  <r>
    <x v="2605"/>
    <s v="India"/>
    <s v="Tamilnadu"/>
    <s v="Chennai"/>
    <n v="3014.5"/>
    <x v="1627"/>
    <n v="2819"/>
    <n v="22552"/>
  </r>
  <r>
    <x v="2606"/>
    <s v="India"/>
    <s v="Tamilnadu"/>
    <s v="Chennai"/>
    <n v="3019.5"/>
    <x v="1549"/>
    <n v="2823"/>
    <n v="22584"/>
  </r>
  <r>
    <x v="2607"/>
    <s v="India"/>
    <s v="Tamilnadu"/>
    <s v="Chennai"/>
    <n v="3017.5"/>
    <x v="1552"/>
    <n v="2821"/>
    <n v="22568"/>
  </r>
  <r>
    <x v="2608"/>
    <s v="India"/>
    <s v="Tamilnadu"/>
    <s v="Chennai"/>
    <n v="3019.5"/>
    <x v="1549"/>
    <n v="2823"/>
    <n v="22584"/>
  </r>
  <r>
    <x v="2609"/>
    <s v="India"/>
    <s v="Tamilnadu"/>
    <s v="Chennai"/>
    <n v="2995"/>
    <x v="1292"/>
    <n v="2800"/>
    <n v="22400"/>
  </r>
  <r>
    <x v="2610"/>
    <s v="India"/>
    <s v="Tamilnadu"/>
    <s v="Chennai"/>
    <n v="2998"/>
    <x v="1562"/>
    <n v="2803"/>
    <n v="22424"/>
  </r>
  <r>
    <x v="2611"/>
    <s v="India"/>
    <s v="Tamilnadu"/>
    <s v="Chennai"/>
    <n v="2996"/>
    <x v="1590"/>
    <n v="2801"/>
    <n v="22408"/>
  </r>
  <r>
    <x v="2612"/>
    <s v="India"/>
    <s v="Tamilnadu"/>
    <s v="Chennai"/>
    <n v="2985"/>
    <x v="1628"/>
    <n v="2791"/>
    <n v="22328"/>
  </r>
  <r>
    <x v="2613"/>
    <s v="India"/>
    <s v="Tamilnadu"/>
    <s v="Chennai"/>
    <n v="2990"/>
    <x v="1453"/>
    <n v="2796"/>
    <n v="22368"/>
  </r>
  <r>
    <x v="2614"/>
    <s v="India"/>
    <s v="Tamilnadu"/>
    <s v="Chennai"/>
    <n v="2985"/>
    <x v="1628"/>
    <n v="2791"/>
    <n v="22328"/>
  </r>
  <r>
    <x v="2615"/>
    <s v="India"/>
    <s v="Tamilnadu"/>
    <s v="Chennai"/>
    <n v="2988"/>
    <x v="1593"/>
    <n v="2794"/>
    <n v="22352"/>
  </r>
  <r>
    <x v="2616"/>
    <s v="India"/>
    <s v="Tamilnadu"/>
    <s v="Chennai"/>
    <n v="2950.5"/>
    <x v="1629"/>
    <n v="2759"/>
    <n v="22072"/>
  </r>
  <r>
    <x v="2617"/>
    <s v="India"/>
    <s v="Tamilnadu"/>
    <s v="Chennai"/>
    <n v="2935.5"/>
    <x v="1630"/>
    <n v="2745"/>
    <n v="21960"/>
  </r>
  <r>
    <x v="2618"/>
    <s v="India"/>
    <s v="Tamilnadu"/>
    <s v="Chennai"/>
    <n v="2930.5"/>
    <x v="1631"/>
    <n v="2740"/>
    <n v="21920"/>
  </r>
  <r>
    <x v="2619"/>
    <s v="India"/>
    <s v="Tamilnadu"/>
    <s v="Chennai"/>
    <n v="2915.5"/>
    <x v="1632"/>
    <n v="2726"/>
    <n v="21808"/>
  </r>
  <r>
    <x v="2620"/>
    <s v="India"/>
    <s v="Tamilnadu"/>
    <s v="Chennai"/>
    <n v="2911"/>
    <x v="1633"/>
    <n v="2722"/>
    <n v="21776"/>
  </r>
  <r>
    <x v="2621"/>
    <s v="India"/>
    <s v="Tamilnadu"/>
    <s v="Chennai"/>
    <n v="2831"/>
    <x v="1634"/>
    <n v="2647"/>
    <n v="21176"/>
  </r>
  <r>
    <x v="2622"/>
    <s v="India"/>
    <s v="Tamilnadu"/>
    <s v="Chennai"/>
    <n v="2826"/>
    <x v="1205"/>
    <n v="2642"/>
    <n v="21136"/>
  </r>
  <r>
    <x v="2623"/>
    <s v="India"/>
    <s v="Tamilnadu"/>
    <s v="Chennai"/>
    <n v="2828.5"/>
    <x v="1210"/>
    <n v="2645"/>
    <n v="21160"/>
  </r>
  <r>
    <x v="2624"/>
    <s v="India"/>
    <s v="Tamilnadu"/>
    <s v="Chennai"/>
    <n v="2830"/>
    <x v="1094"/>
    <n v="2646"/>
    <n v="21168"/>
  </r>
  <r>
    <x v="2625"/>
    <s v="India"/>
    <s v="Tamilnadu"/>
    <s v="Chennai"/>
    <n v="2832"/>
    <x v="1208"/>
    <n v="2648"/>
    <n v="21184"/>
  </r>
  <r>
    <x v="2626"/>
    <s v="India"/>
    <s v="Tamilnadu"/>
    <s v="Chennai"/>
    <n v="2790"/>
    <x v="1635"/>
    <n v="2609"/>
    <n v="20872"/>
  </r>
  <r>
    <x v="2627"/>
    <s v="India"/>
    <s v="Tamilnadu"/>
    <s v="Chennai"/>
    <n v="2768"/>
    <x v="1636"/>
    <n v="2588"/>
    <n v="20704"/>
  </r>
  <r>
    <x v="2628"/>
    <s v="India"/>
    <s v="Tamilnadu"/>
    <s v="Chennai"/>
    <n v="2760"/>
    <x v="1141"/>
    <n v="2581"/>
    <n v="20648"/>
  </r>
  <r>
    <x v="2629"/>
    <s v="India"/>
    <s v="Tamilnadu"/>
    <s v="Chennai"/>
    <n v="2758"/>
    <x v="1637"/>
    <n v="2579"/>
    <n v="20632"/>
  </r>
  <r>
    <x v="2630"/>
    <s v="India"/>
    <s v="Tamilnadu"/>
    <s v="Chennai"/>
    <n v="2755"/>
    <x v="1110"/>
    <n v="2576"/>
    <n v="20608"/>
  </r>
  <r>
    <x v="2631"/>
    <s v="India"/>
    <s v="Tamilnadu"/>
    <s v="Chennai"/>
    <n v="2741"/>
    <x v="1481"/>
    <n v="2563"/>
    <n v="20504"/>
  </r>
  <r>
    <x v="2632"/>
    <s v="India"/>
    <s v="Tamilnadu"/>
    <s v="Chennai"/>
    <n v="2733"/>
    <x v="1638"/>
    <n v="2555"/>
    <n v="20440"/>
  </r>
  <r>
    <x v="2633"/>
    <s v="India"/>
    <s v="Tamilnadu"/>
    <s v="Chennai"/>
    <n v="2715"/>
    <x v="1639"/>
    <n v="2539"/>
    <n v="20312"/>
  </r>
  <r>
    <x v="2634"/>
    <s v="India"/>
    <s v="Tamilnadu"/>
    <s v="Chennai"/>
    <n v="2725"/>
    <x v="1640"/>
    <n v="2548"/>
    <n v="20384"/>
  </r>
  <r>
    <x v="2635"/>
    <s v="India"/>
    <s v="Tamilnadu"/>
    <s v="Chennai"/>
    <n v="2715"/>
    <x v="1639"/>
    <n v="2539"/>
    <n v="20312"/>
  </r>
  <r>
    <x v="2636"/>
    <s v="India"/>
    <s v="Tamilnadu"/>
    <s v="Chennai"/>
    <n v="2712"/>
    <x v="1496"/>
    <n v="2536"/>
    <n v="20288"/>
  </r>
  <r>
    <x v="2637"/>
    <s v="India"/>
    <s v="Tamilnadu"/>
    <s v="Chennai"/>
    <n v="2714"/>
    <x v="1641"/>
    <n v="2538"/>
    <n v="20304"/>
  </r>
  <r>
    <x v="2638"/>
    <s v="India"/>
    <s v="Tamilnadu"/>
    <s v="Chennai"/>
    <n v="2723"/>
    <x v="1642"/>
    <n v="2546"/>
    <n v="20368"/>
  </r>
  <r>
    <x v="2639"/>
    <s v="India"/>
    <s v="Tamilnadu"/>
    <s v="Chennai"/>
    <n v="2722"/>
    <x v="1643"/>
    <n v="2545"/>
    <n v="20360"/>
  </r>
  <r>
    <x v="2640"/>
    <s v="India"/>
    <s v="Tamilnadu"/>
    <s v="Chennai"/>
    <n v="2761"/>
    <x v="1644"/>
    <n v="2582"/>
    <n v="20656"/>
  </r>
  <r>
    <x v="2641"/>
    <s v="India"/>
    <s v="Tamilnadu"/>
    <s v="Chennai"/>
    <n v="2774"/>
    <x v="1105"/>
    <n v="2594"/>
    <n v="20752"/>
  </r>
  <r>
    <x v="2642"/>
    <s v="India"/>
    <s v="Tamilnadu"/>
    <s v="Chennai"/>
    <n v="2810"/>
    <x v="1204"/>
    <n v="2627"/>
    <n v="21016"/>
  </r>
  <r>
    <x v="2643"/>
    <s v="India"/>
    <s v="Tamilnadu"/>
    <s v="Chennai"/>
    <n v="2776"/>
    <x v="1209"/>
    <n v="2596"/>
    <n v="20768"/>
  </r>
  <r>
    <x v="2644"/>
    <s v="India"/>
    <s v="Tamilnadu"/>
    <s v="Chennai"/>
    <n v="2791"/>
    <x v="1178"/>
    <n v="2610"/>
    <n v="20880"/>
  </r>
  <r>
    <x v="2645"/>
    <s v="India"/>
    <s v="Tamilnadu"/>
    <s v="Chennai"/>
    <n v="2798"/>
    <x v="1093"/>
    <n v="2616"/>
    <n v="20928"/>
  </r>
  <r>
    <x v="2646"/>
    <s v="India"/>
    <s v="Tamilnadu"/>
    <s v="Chennai"/>
    <n v="2853"/>
    <x v="1106"/>
    <n v="2668"/>
    <n v="21344"/>
  </r>
  <r>
    <x v="2647"/>
    <s v="India"/>
    <s v="Tamilnadu"/>
    <s v="Chennai"/>
    <n v="2867"/>
    <x v="1227"/>
    <n v="2686"/>
    <n v="21488"/>
  </r>
  <r>
    <x v="2648"/>
    <s v="India"/>
    <s v="Tamilnadu"/>
    <s v="Chennai"/>
    <n v="2867"/>
    <x v="1227"/>
    <n v="2681"/>
    <n v="21448"/>
  </r>
  <r>
    <x v="2649"/>
    <s v="India"/>
    <s v="Tamilnadu"/>
    <s v="Chennai"/>
    <n v="2876"/>
    <x v="1158"/>
    <n v="2689"/>
    <n v="21512"/>
  </r>
  <r>
    <x v="2650"/>
    <s v="India"/>
    <s v="Tamilnadu"/>
    <s v="Chennai"/>
    <n v="2854"/>
    <x v="1229"/>
    <n v="2668"/>
    <n v="21344"/>
  </r>
  <r>
    <x v="2651"/>
    <s v="India"/>
    <s v="Tamilnadu"/>
    <s v="Chennai"/>
    <n v="2854"/>
    <x v="1229"/>
    <n v="2668"/>
    <n v="21344"/>
  </r>
  <r>
    <x v="2652"/>
    <s v="India"/>
    <s v="Tamilnadu"/>
    <s v="Chennai"/>
    <n v="2854"/>
    <x v="1229"/>
    <n v="2668"/>
    <n v="21344"/>
  </r>
  <r>
    <x v="2653"/>
    <s v="India"/>
    <s v="Tamilnadu"/>
    <s v="Chennai"/>
    <n v="2855"/>
    <x v="1103"/>
    <n v="2669"/>
    <n v="21352"/>
  </r>
  <r>
    <x v="2654"/>
    <s v="India"/>
    <s v="Tamilnadu"/>
    <s v="Chennai"/>
    <n v="2845"/>
    <x v="1536"/>
    <n v="2660"/>
    <n v="21280"/>
  </r>
  <r>
    <x v="2655"/>
    <s v="India"/>
    <s v="Tamilnadu"/>
    <s v="Chennai"/>
    <n v="2875"/>
    <x v="1148"/>
    <n v="2688"/>
    <n v="21504"/>
  </r>
  <r>
    <x v="2656"/>
    <s v="India"/>
    <s v="Tamilnadu"/>
    <s v="Chennai"/>
    <n v="2851"/>
    <x v="1645"/>
    <n v="2666"/>
    <n v="21328"/>
  </r>
  <r>
    <x v="2657"/>
    <s v="India"/>
    <s v="Tamilnadu"/>
    <s v="Chennai"/>
    <n v="2837"/>
    <x v="1646"/>
    <n v="2653"/>
    <n v="21224"/>
  </r>
  <r>
    <x v="2658"/>
    <s v="India"/>
    <s v="Tamilnadu"/>
    <s v="Chennai"/>
    <n v="2840"/>
    <x v="1230"/>
    <n v="2655"/>
    <n v="21240"/>
  </r>
  <r>
    <x v="2659"/>
    <s v="India"/>
    <s v="Tamilnadu"/>
    <s v="Chennai"/>
    <n v="2843"/>
    <x v="1647"/>
    <n v="2658"/>
    <n v="21264"/>
  </r>
  <r>
    <x v="2660"/>
    <s v="India"/>
    <s v="Tamilnadu"/>
    <s v="Chennai"/>
    <n v="2826"/>
    <x v="1205"/>
    <n v="2642"/>
    <n v="21136"/>
  </r>
  <r>
    <x v="2661"/>
    <s v="India"/>
    <s v="Tamilnadu"/>
    <s v="Chennai"/>
    <n v="2830"/>
    <x v="1094"/>
    <n v="2646"/>
    <n v="21168"/>
  </r>
  <r>
    <x v="2662"/>
    <s v="India"/>
    <s v="Tamilnadu"/>
    <s v="Chennai"/>
    <n v="2845"/>
    <x v="1536"/>
    <n v="2660"/>
    <n v="21280"/>
  </r>
  <r>
    <x v="2663"/>
    <s v="India"/>
    <s v="Tamilnadu"/>
    <s v="Chennai"/>
    <n v="2904"/>
    <x v="1242"/>
    <n v="2715"/>
    <n v="21720"/>
  </r>
  <r>
    <x v="2664"/>
    <s v="India"/>
    <s v="Tamilnadu"/>
    <s v="Chennai"/>
    <n v="2900"/>
    <x v="1648"/>
    <n v="2712"/>
    <n v="21696"/>
  </r>
  <r>
    <x v="2665"/>
    <s v="India"/>
    <s v="Tamilnadu"/>
    <s v="Chennai"/>
    <n v="2902"/>
    <x v="1243"/>
    <n v="2713"/>
    <n v="21704"/>
  </r>
  <r>
    <x v="2666"/>
    <s v="India"/>
    <s v="Tamilnadu"/>
    <s v="Chennai"/>
    <n v="2877"/>
    <x v="1240"/>
    <n v="2690"/>
    <n v="21520"/>
  </r>
  <r>
    <x v="2667"/>
    <s v="India"/>
    <s v="Tamilnadu"/>
    <s v="Chennai"/>
    <n v="2856"/>
    <x v="1649"/>
    <n v="2670"/>
    <n v="21360"/>
  </r>
  <r>
    <x v="2668"/>
    <s v="India"/>
    <s v="Tamilnadu"/>
    <s v="Chennai"/>
    <n v="2824"/>
    <x v="1145"/>
    <n v="2640"/>
    <n v="21120"/>
  </r>
  <r>
    <x v="2669"/>
    <s v="India"/>
    <s v="Tamilnadu"/>
    <s v="Chennai"/>
    <n v="2836"/>
    <x v="1650"/>
    <n v="2652"/>
    <n v="21216"/>
  </r>
  <r>
    <x v="2670"/>
    <s v="India"/>
    <s v="Tamilnadu"/>
    <s v="Chennai"/>
    <n v="2855"/>
    <x v="1103"/>
    <n v="2669"/>
    <n v="21352"/>
  </r>
  <r>
    <x v="2671"/>
    <s v="India"/>
    <s v="Tamilnadu"/>
    <s v="Chennai"/>
    <n v="2855"/>
    <x v="1103"/>
    <n v="2669"/>
    <n v="21352"/>
  </r>
  <r>
    <x v="2672"/>
    <s v="India"/>
    <s v="Tamilnadu"/>
    <s v="Chennai"/>
    <n v="2856"/>
    <x v="1649"/>
    <n v="2670"/>
    <n v="21360"/>
  </r>
  <r>
    <x v="2673"/>
    <s v="India"/>
    <s v="Tamilnadu"/>
    <s v="Chennai"/>
    <n v="2840"/>
    <x v="1230"/>
    <n v="2655"/>
    <n v="21240"/>
  </r>
  <r>
    <x v="2674"/>
    <s v="India"/>
    <s v="Tamilnadu"/>
    <s v="Chennai"/>
    <n v="2843"/>
    <x v="1647"/>
    <n v="2658"/>
    <n v="21264"/>
  </r>
  <r>
    <x v="2675"/>
    <s v="India"/>
    <s v="Tamilnadu"/>
    <s v="Chennai"/>
    <n v="2825"/>
    <x v="1651"/>
    <n v="2641"/>
    <n v="21128"/>
  </r>
  <r>
    <x v="2676"/>
    <s v="India"/>
    <s v="Tamilnadu"/>
    <s v="Chennai"/>
    <n v="2814"/>
    <x v="1652"/>
    <n v="2631"/>
    <n v="21048"/>
  </r>
  <r>
    <x v="2677"/>
    <s v="India"/>
    <s v="Tamilnadu"/>
    <s v="Chennai"/>
    <n v="2835"/>
    <x v="1653"/>
    <n v="2651"/>
    <n v="21208"/>
  </r>
  <r>
    <x v="2678"/>
    <s v="India"/>
    <s v="Tamilnadu"/>
    <s v="Chennai"/>
    <n v="2833"/>
    <x v="1654"/>
    <n v="2649"/>
    <n v="21192"/>
  </r>
  <r>
    <x v="2679"/>
    <s v="India"/>
    <s v="Tamilnadu"/>
    <s v="Chennai"/>
    <n v="2838"/>
    <x v="1107"/>
    <n v="2654"/>
    <n v="21232"/>
  </r>
  <r>
    <x v="2680"/>
    <s v="India"/>
    <s v="Tamilnadu"/>
    <s v="Chennai"/>
    <n v="2827"/>
    <x v="1537"/>
    <n v="2643"/>
    <n v="21144"/>
  </r>
  <r>
    <x v="2681"/>
    <s v="India"/>
    <s v="Tamilnadu"/>
    <s v="Chennai"/>
    <n v="2834"/>
    <x v="1655"/>
    <n v="2650"/>
    <n v="21200"/>
  </r>
  <r>
    <x v="2682"/>
    <s v="India"/>
    <s v="Tamilnadu"/>
    <s v="Chennai"/>
    <n v="2841"/>
    <x v="1656"/>
    <n v="2656"/>
    <n v="21248"/>
  </r>
  <r>
    <x v="2683"/>
    <s v="India"/>
    <s v="Tamilnadu"/>
    <s v="Chennai"/>
    <n v="2853"/>
    <x v="1106"/>
    <n v="2668"/>
    <n v="21344"/>
  </r>
  <r>
    <x v="2684"/>
    <s v="India"/>
    <s v="Tamilnadu"/>
    <s v="Chennai"/>
    <n v="2855"/>
    <x v="1103"/>
    <n v="2669"/>
    <n v="21352"/>
  </r>
  <r>
    <x v="2685"/>
    <s v="India"/>
    <s v="Tamilnadu"/>
    <s v="Chennai"/>
    <n v="2840"/>
    <x v="1230"/>
    <n v="2655"/>
    <n v="21240"/>
  </r>
  <r>
    <x v="2686"/>
    <s v="India"/>
    <s v="Tamilnadu"/>
    <s v="Chennai"/>
    <n v="2861"/>
    <x v="1228"/>
    <n v="2675"/>
    <n v="21400"/>
  </r>
  <r>
    <x v="2687"/>
    <s v="India"/>
    <s v="Tamilnadu"/>
    <s v="Chennai"/>
    <n v="2887"/>
    <x v="1621"/>
    <n v="2699"/>
    <n v="21592"/>
  </r>
  <r>
    <x v="2688"/>
    <s v="India"/>
    <s v="Tamilnadu"/>
    <s v="Chennai"/>
    <n v="2917"/>
    <x v="1657"/>
    <n v="2727"/>
    <n v="21816"/>
  </r>
  <r>
    <x v="2689"/>
    <s v="India"/>
    <s v="Tamilnadu"/>
    <s v="Chennai"/>
    <n v="2892"/>
    <x v="1658"/>
    <n v="2704"/>
    <n v="21632"/>
  </r>
  <r>
    <x v="2690"/>
    <s v="India"/>
    <s v="Tamilnadu"/>
    <s v="Chennai"/>
    <n v="2893"/>
    <x v="1153"/>
    <n v="2705"/>
    <n v="21640"/>
  </r>
  <r>
    <x v="2691"/>
    <s v="India"/>
    <s v="Tamilnadu"/>
    <s v="Chennai"/>
    <n v="2899"/>
    <x v="1659"/>
    <n v="2711"/>
    <n v="21688"/>
  </r>
  <r>
    <x v="2692"/>
    <s v="India"/>
    <s v="Tamilnadu"/>
    <s v="Chennai"/>
    <n v="2901"/>
    <x v="1162"/>
    <n v="2712"/>
    <n v="21696"/>
  </r>
  <r>
    <x v="2693"/>
    <s v="India"/>
    <s v="Tamilnadu"/>
    <s v="Chennai"/>
    <n v="2895"/>
    <x v="1256"/>
    <n v="2707"/>
    <n v="21656"/>
  </r>
  <r>
    <x v="2694"/>
    <s v="India"/>
    <s v="Tamilnadu"/>
    <s v="Chennai"/>
    <n v="2880"/>
    <x v="1660"/>
    <n v="2693"/>
    <n v="21544"/>
  </r>
  <r>
    <x v="2695"/>
    <s v="India"/>
    <s v="Tamilnadu"/>
    <s v="Chennai"/>
    <n v="2871"/>
    <x v="1661"/>
    <n v="2684"/>
    <n v="21472"/>
  </r>
  <r>
    <x v="2696"/>
    <s v="India"/>
    <s v="Tamilnadu"/>
    <s v="Chennai"/>
    <n v="2862"/>
    <x v="1237"/>
    <n v="2676"/>
    <n v="21408"/>
  </r>
  <r>
    <x v="2697"/>
    <s v="India"/>
    <s v="Tamilnadu"/>
    <s v="Chennai"/>
    <n v="2851"/>
    <x v="1645"/>
    <n v="2666"/>
    <n v="21328"/>
  </r>
  <r>
    <x v="2698"/>
    <s v="India"/>
    <s v="Tamilnadu"/>
    <s v="Chennai"/>
    <n v="2827"/>
    <x v="1537"/>
    <n v="2643"/>
    <n v="21144"/>
  </r>
  <r>
    <x v="2699"/>
    <s v="India"/>
    <s v="Tamilnadu"/>
    <s v="Chennai"/>
    <n v="2811"/>
    <x v="1215"/>
    <n v="2628"/>
    <n v="21024"/>
  </r>
  <r>
    <x v="2700"/>
    <s v="India"/>
    <s v="Tamilnadu"/>
    <s v="Chennai"/>
    <n v="2809"/>
    <x v="1506"/>
    <n v="2626"/>
    <n v="21008"/>
  </r>
  <r>
    <x v="2701"/>
    <s v="India"/>
    <s v="Tamilnadu"/>
    <s v="Chennai"/>
    <n v="2803"/>
    <x v="1144"/>
    <n v="2621"/>
    <n v="20968"/>
  </r>
  <r>
    <x v="2702"/>
    <s v="India"/>
    <s v="Tamilnadu"/>
    <s v="Chennai"/>
    <n v="2823"/>
    <x v="1662"/>
    <n v="2640"/>
    <n v="21120"/>
  </r>
  <r>
    <x v="2703"/>
    <s v="India"/>
    <s v="Tamilnadu"/>
    <s v="Chennai"/>
    <n v="2815"/>
    <x v="1146"/>
    <n v="2632"/>
    <n v="21056"/>
  </r>
  <r>
    <x v="2704"/>
    <s v="India"/>
    <s v="Tamilnadu"/>
    <s v="Chennai"/>
    <n v="2827"/>
    <x v="1537"/>
    <n v="2643"/>
    <n v="21144"/>
  </r>
  <r>
    <x v="2705"/>
    <s v="India"/>
    <s v="Tamilnadu"/>
    <s v="Chennai"/>
    <n v="2835"/>
    <x v="1653"/>
    <n v="2651"/>
    <n v="21208"/>
  </r>
  <r>
    <x v="2706"/>
    <s v="India"/>
    <s v="Tamilnadu"/>
    <s v="Chennai"/>
    <n v="2829"/>
    <x v="1109"/>
    <n v="2645"/>
    <n v="21160"/>
  </r>
  <r>
    <x v="2707"/>
    <s v="India"/>
    <s v="Tamilnadu"/>
    <s v="Chennai"/>
    <n v="2821"/>
    <x v="1663"/>
    <n v="2638"/>
    <n v="21104"/>
  </r>
  <r>
    <x v="2708"/>
    <s v="India"/>
    <s v="Tamilnadu"/>
    <s v="Chennai"/>
    <n v="2804"/>
    <x v="1214"/>
    <n v="2622"/>
    <n v="20976"/>
  </r>
  <r>
    <x v="2709"/>
    <s v="India"/>
    <s v="Tamilnadu"/>
    <s v="Chennai"/>
    <n v="2777"/>
    <x v="1183"/>
    <n v="2596"/>
    <n v="20768"/>
  </r>
  <r>
    <x v="2710"/>
    <s v="India"/>
    <s v="Tamilnadu"/>
    <s v="Chennai"/>
    <n v="2785"/>
    <x v="1664"/>
    <n v="2604"/>
    <n v="20832"/>
  </r>
  <r>
    <x v="2711"/>
    <s v="India"/>
    <s v="Tamilnadu"/>
    <s v="Chennai"/>
    <n v="2771"/>
    <x v="1202"/>
    <n v="2591"/>
    <n v="20728"/>
  </r>
  <r>
    <x v="2712"/>
    <s v="India"/>
    <s v="Tamilnadu"/>
    <s v="Chennai"/>
    <n v="2771"/>
    <x v="1202"/>
    <n v="2591"/>
    <n v="20728"/>
  </r>
  <r>
    <x v="2713"/>
    <s v="India"/>
    <s v="Tamilnadu"/>
    <s v="Chennai"/>
    <n v="2770"/>
    <x v="1665"/>
    <n v="2590"/>
    <n v="20720"/>
  </r>
  <r>
    <x v="2714"/>
    <s v="India"/>
    <s v="Tamilnadu"/>
    <s v="Chennai"/>
    <n v="2761"/>
    <x v="1644"/>
    <n v="2582"/>
    <n v="20656"/>
  </r>
  <r>
    <x v="2715"/>
    <s v="India"/>
    <s v="Tamilnadu"/>
    <s v="Chennai"/>
    <n v="2769"/>
    <x v="1199"/>
    <n v="2589"/>
    <n v="20712"/>
  </r>
  <r>
    <x v="2716"/>
    <s v="India"/>
    <s v="Tamilnadu"/>
    <s v="Chennai"/>
    <n v="2749"/>
    <x v="1666"/>
    <n v="2570"/>
    <n v="20560"/>
  </r>
  <r>
    <x v="2717"/>
    <s v="India"/>
    <s v="Tamilnadu"/>
    <s v="Chennai"/>
    <n v="2730"/>
    <x v="1477"/>
    <n v="2553"/>
    <n v="20424"/>
  </r>
  <r>
    <x v="2718"/>
    <s v="India"/>
    <s v="Tamilnadu"/>
    <s v="Chennai"/>
    <n v="2729"/>
    <x v="1100"/>
    <n v="2552"/>
    <n v="20416"/>
  </r>
  <r>
    <x v="2719"/>
    <s v="India"/>
    <s v="Tamilnadu"/>
    <s v="Chennai"/>
    <n v="2737"/>
    <x v="1116"/>
    <n v="2559"/>
    <n v="20472"/>
  </r>
  <r>
    <x v="2720"/>
    <s v="India"/>
    <s v="Tamilnadu"/>
    <s v="Chennai"/>
    <n v="2743"/>
    <x v="1667"/>
    <n v="2565"/>
    <n v="20520"/>
  </r>
  <r>
    <x v="2721"/>
    <s v="India"/>
    <s v="Tamilnadu"/>
    <s v="Chennai"/>
    <n v="2728"/>
    <x v="1668"/>
    <n v="2551"/>
    <n v="20408"/>
  </r>
  <r>
    <x v="2722"/>
    <s v="India"/>
    <s v="Tamilnadu"/>
    <s v="Chennai"/>
    <n v="2700"/>
    <x v="1099"/>
    <n v="2525"/>
    <n v="20200"/>
  </r>
  <r>
    <x v="2723"/>
    <s v="India"/>
    <s v="Tamilnadu"/>
    <s v="Chennai"/>
    <n v="2693"/>
    <x v="1669"/>
    <n v="2518"/>
    <n v="20144"/>
  </r>
  <r>
    <x v="2724"/>
    <s v="India"/>
    <s v="Tamilnadu"/>
    <s v="Chennai"/>
    <n v="2686"/>
    <x v="1670"/>
    <n v="2511"/>
    <n v="20088"/>
  </r>
  <r>
    <x v="2725"/>
    <s v="India"/>
    <s v="Tamilnadu"/>
    <s v="Chennai"/>
    <n v="2679"/>
    <x v="1671"/>
    <n v="2505"/>
    <n v="20040"/>
  </r>
  <r>
    <x v="2726"/>
    <s v="India"/>
    <s v="Tamilnadu"/>
    <s v="Chennai"/>
    <n v="2703"/>
    <x v="1672"/>
    <n v="2527"/>
    <n v="20216"/>
  </r>
  <r>
    <x v="2727"/>
    <s v="India"/>
    <s v="Tamilnadu"/>
    <s v="Chennai"/>
    <n v="2702"/>
    <x v="1509"/>
    <n v="2526"/>
    <n v="20208"/>
  </r>
  <r>
    <x v="2728"/>
    <s v="India"/>
    <s v="Tamilnadu"/>
    <s v="Chennai"/>
    <n v="2692"/>
    <x v="1673"/>
    <n v="2517"/>
    <n v="20136"/>
  </r>
  <r>
    <x v="2729"/>
    <s v="India"/>
    <s v="Tamilnadu"/>
    <s v="Chennai"/>
    <n v="2719"/>
    <x v="1674"/>
    <n v="2542"/>
    <n v="20336"/>
  </r>
  <r>
    <x v="2730"/>
    <s v="India"/>
    <s v="Tamilnadu"/>
    <s v="Chennai"/>
    <n v="2717"/>
    <x v="1486"/>
    <n v="2540"/>
    <n v="20320"/>
  </r>
  <r>
    <x v="2731"/>
    <s v="India"/>
    <s v="Tamilnadu"/>
    <s v="Chennai"/>
    <n v="2728"/>
    <x v="1668"/>
    <n v="2551"/>
    <n v="20408"/>
  </r>
  <r>
    <x v="2732"/>
    <s v="India"/>
    <s v="Tamilnadu"/>
    <s v="Chennai"/>
    <n v="2719"/>
    <x v="1674"/>
    <n v="2542"/>
    <n v="20336"/>
  </r>
  <r>
    <x v="2733"/>
    <s v="India"/>
    <s v="Tamilnadu"/>
    <s v="Chennai"/>
    <n v="2722"/>
    <x v="1643"/>
    <n v="2545"/>
    <n v="20360"/>
  </r>
  <r>
    <x v="2734"/>
    <s v="India"/>
    <s v="Tamilnadu"/>
    <s v="Chennai"/>
    <n v="2738"/>
    <x v="1190"/>
    <n v="2560"/>
    <n v="20480"/>
  </r>
  <r>
    <x v="2735"/>
    <s v="India"/>
    <s v="Tamilnadu"/>
    <s v="Chennai"/>
    <n v="2727"/>
    <x v="1500"/>
    <n v="2550"/>
    <n v="20400"/>
  </r>
  <r>
    <x v="2736"/>
    <s v="India"/>
    <s v="Tamilnadu"/>
    <s v="Chennai"/>
    <n v="2692"/>
    <x v="1673"/>
    <n v="2517"/>
    <n v="20136"/>
  </r>
  <r>
    <x v="2737"/>
    <s v="India"/>
    <s v="Tamilnadu"/>
    <s v="Chennai"/>
    <n v="2696"/>
    <x v="1128"/>
    <n v="2521"/>
    <n v="20168"/>
  </r>
  <r>
    <x v="2738"/>
    <s v="India"/>
    <s v="Tamilnadu"/>
    <s v="Chennai"/>
    <n v="2713"/>
    <x v="1675"/>
    <n v="2537"/>
    <n v="20296"/>
  </r>
  <r>
    <x v="2739"/>
    <s v="India"/>
    <s v="Tamilnadu"/>
    <s v="Chennai"/>
    <n v="2732"/>
    <x v="1676"/>
    <n v="2554"/>
    <n v="20432"/>
  </r>
  <r>
    <x v="2740"/>
    <s v="India"/>
    <s v="Tamilnadu"/>
    <s v="Chennai"/>
    <n v="2727"/>
    <x v="1500"/>
    <n v="2550"/>
    <n v="20400"/>
  </r>
  <r>
    <x v="2741"/>
    <s v="India"/>
    <s v="Tamilnadu"/>
    <s v="Chennai"/>
    <n v="2729"/>
    <x v="1100"/>
    <n v="2552"/>
    <n v="20416"/>
  </r>
  <r>
    <x v="2742"/>
    <s v="India"/>
    <s v="Tamilnadu"/>
    <s v="Chennai"/>
    <n v="2733"/>
    <x v="1638"/>
    <n v="2555"/>
    <n v="20440"/>
  </r>
  <r>
    <x v="2743"/>
    <s v="India"/>
    <s v="Tamilnadu"/>
    <s v="Chennai"/>
    <n v="2741"/>
    <x v="1481"/>
    <n v="2563"/>
    <n v="20504"/>
  </r>
  <r>
    <x v="2744"/>
    <s v="India"/>
    <s v="Tamilnadu"/>
    <s v="Chennai"/>
    <n v="2748"/>
    <x v="1142"/>
    <n v="2569"/>
    <n v="20552"/>
  </r>
  <r>
    <x v="2745"/>
    <s v="India"/>
    <s v="Tamilnadu"/>
    <s v="Chennai"/>
    <n v="2744"/>
    <x v="1677"/>
    <n v="2566"/>
    <n v="20528"/>
  </r>
  <r>
    <x v="2746"/>
    <s v="India"/>
    <s v="Tamilnadu"/>
    <s v="Chennai"/>
    <n v="2778"/>
    <x v="1184"/>
    <n v="2597"/>
    <n v="20776"/>
  </r>
  <r>
    <x v="2747"/>
    <s v="India"/>
    <s v="Tamilnadu"/>
    <s v="Chennai"/>
    <n v="2769"/>
    <x v="1199"/>
    <n v="2589"/>
    <n v="20712"/>
  </r>
  <r>
    <x v="2748"/>
    <s v="India"/>
    <s v="Tamilnadu"/>
    <s v="Chennai"/>
    <n v="2757"/>
    <x v="1480"/>
    <n v="2578"/>
    <n v="20624"/>
  </r>
  <r>
    <x v="2749"/>
    <s v="India"/>
    <s v="Tamilnadu"/>
    <s v="Chennai"/>
    <n v="2763"/>
    <x v="1179"/>
    <n v="2583"/>
    <n v="20664"/>
  </r>
  <r>
    <x v="2750"/>
    <s v="India"/>
    <s v="Tamilnadu"/>
    <s v="Chennai"/>
    <n v="2784"/>
    <x v="1143"/>
    <n v="2603"/>
    <n v="20824"/>
  </r>
  <r>
    <x v="2751"/>
    <s v="India"/>
    <s v="Tamilnadu"/>
    <s v="Chennai"/>
    <n v="2771"/>
    <x v="1202"/>
    <n v="2591"/>
    <n v="20728"/>
  </r>
  <r>
    <x v="2752"/>
    <s v="India"/>
    <s v="Tamilnadu"/>
    <s v="Chennai"/>
    <n v="2767"/>
    <x v="1140"/>
    <n v="2587"/>
    <n v="20696"/>
  </r>
  <r>
    <x v="2753"/>
    <s v="India"/>
    <s v="Tamilnadu"/>
    <s v="Chennai"/>
    <n v="2746"/>
    <x v="1678"/>
    <n v="2568"/>
    <n v="20544"/>
  </r>
  <r>
    <x v="2754"/>
    <s v="India"/>
    <s v="Tamilnadu"/>
    <s v="Chennai"/>
    <n v="2747"/>
    <x v="1679"/>
    <n v="2568"/>
    <n v="20544"/>
  </r>
  <r>
    <x v="2755"/>
    <s v="India"/>
    <s v="Tamilnadu"/>
    <s v="Chennai"/>
    <n v="2742"/>
    <x v="1507"/>
    <n v="2564"/>
    <n v="20512"/>
  </r>
  <r>
    <x v="2756"/>
    <s v="India"/>
    <s v="Tamilnadu"/>
    <s v="Chennai"/>
    <n v="2740"/>
    <x v="1098"/>
    <n v="2562"/>
    <n v="20496"/>
  </r>
  <r>
    <x v="2757"/>
    <s v="India"/>
    <s v="Tamilnadu"/>
    <s v="Chennai"/>
    <n v="2739"/>
    <x v="1680"/>
    <n v="2561"/>
    <n v="20488"/>
  </r>
  <r>
    <x v="2758"/>
    <s v="India"/>
    <s v="Tamilnadu"/>
    <s v="Chennai"/>
    <n v="2697"/>
    <x v="1131"/>
    <n v="2522"/>
    <n v="20176"/>
  </r>
  <r>
    <x v="2759"/>
    <s v="India"/>
    <s v="Tamilnadu"/>
    <s v="Chennai"/>
    <n v="2634"/>
    <x v="1681"/>
    <n v="2463"/>
    <n v="19704"/>
  </r>
  <r>
    <x v="2760"/>
    <s v="India"/>
    <s v="Tamilnadu"/>
    <s v="Chennai"/>
    <n v="2642"/>
    <x v="1511"/>
    <n v="2470"/>
    <n v="19760"/>
  </r>
  <r>
    <x v="2761"/>
    <s v="India"/>
    <s v="Tamilnadu"/>
    <s v="Chennai"/>
    <n v="2630"/>
    <x v="1682"/>
    <n v="2459"/>
    <n v="19672"/>
  </r>
  <r>
    <x v="2762"/>
    <s v="India"/>
    <s v="Tamilnadu"/>
    <s v="Chennai"/>
    <n v="2628"/>
    <x v="1510"/>
    <n v="2457"/>
    <n v="19656"/>
  </r>
  <r>
    <x v="2763"/>
    <s v="India"/>
    <s v="Tamilnadu"/>
    <s v="Chennai"/>
    <n v="2590"/>
    <x v="1683"/>
    <n v="2422"/>
    <n v="19376"/>
  </r>
  <r>
    <x v="2764"/>
    <s v="India"/>
    <s v="Tamilnadu"/>
    <s v="Chennai"/>
    <n v="2591"/>
    <x v="1684"/>
    <n v="2423"/>
    <n v="19384"/>
  </r>
  <r>
    <x v="2765"/>
    <s v="India"/>
    <s v="Tamilnadu"/>
    <s v="Chennai"/>
    <n v="2592"/>
    <x v="1685"/>
    <n v="2424"/>
    <n v="19392"/>
  </r>
  <r>
    <x v="2766"/>
    <s v="India"/>
    <s v="Tamilnadu"/>
    <s v="Chennai"/>
    <n v="2640"/>
    <x v="1686"/>
    <n v="2468"/>
    <n v="19744"/>
  </r>
  <r>
    <x v="2767"/>
    <s v="India"/>
    <s v="Tamilnadu"/>
    <s v="Chennai"/>
    <n v="2640"/>
    <x v="1686"/>
    <n v="2468"/>
    <n v="19744"/>
  </r>
  <r>
    <x v="2768"/>
    <s v="India"/>
    <s v="Tamilnadu"/>
    <s v="Chennai"/>
    <n v="2636"/>
    <x v="1126"/>
    <n v="2465"/>
    <n v="19720"/>
  </r>
  <r>
    <x v="2769"/>
    <s v="India"/>
    <s v="Tamilnadu"/>
    <s v="Chennai"/>
    <n v="2602"/>
    <x v="1687"/>
    <n v="2433"/>
    <n v="19464"/>
  </r>
  <r>
    <x v="2770"/>
    <s v="India"/>
    <s v="Tamilnadu"/>
    <s v="Chennai"/>
    <n v="2622"/>
    <x v="1688"/>
    <n v="2452"/>
    <n v="19616"/>
  </r>
  <r>
    <x v="2771"/>
    <s v="India"/>
    <s v="Tamilnadu"/>
    <s v="Chennai"/>
    <n v="2617"/>
    <x v="1689"/>
    <n v="2447"/>
    <n v="19576"/>
  </r>
  <r>
    <x v="2772"/>
    <s v="India"/>
    <s v="Tamilnadu"/>
    <s v="Chennai"/>
    <n v="2608"/>
    <x v="1690"/>
    <n v="2438"/>
    <n v="19504"/>
  </r>
  <r>
    <x v="2773"/>
    <s v="India"/>
    <s v="Tamilnadu"/>
    <s v="Chennai"/>
    <n v="2683"/>
    <x v="1467"/>
    <n v="2509"/>
    <n v="20072"/>
  </r>
  <r>
    <x v="2774"/>
    <s v="India"/>
    <s v="Tamilnadu"/>
    <s v="Chennai"/>
    <n v="2665"/>
    <x v="1691"/>
    <n v="2492"/>
    <n v="19936"/>
  </r>
  <r>
    <x v="2775"/>
    <s v="India"/>
    <s v="Tamilnadu"/>
    <s v="Chennai"/>
    <n v="2690"/>
    <x v="1137"/>
    <n v="2515"/>
    <n v="20120"/>
  </r>
  <r>
    <x v="2776"/>
    <s v="India"/>
    <s v="Tamilnadu"/>
    <s v="Chennai"/>
    <n v="2698"/>
    <x v="1692"/>
    <n v="2523"/>
    <n v="20184"/>
  </r>
  <r>
    <x v="2777"/>
    <s v="India"/>
    <s v="Tamilnadu"/>
    <s v="Chennai"/>
    <n v="2676"/>
    <x v="1693"/>
    <n v="2502"/>
    <n v="20016"/>
  </r>
  <r>
    <x v="2778"/>
    <s v="India"/>
    <s v="Tamilnadu"/>
    <s v="Chennai"/>
    <n v="2670"/>
    <x v="1132"/>
    <n v="2496"/>
    <n v="19968"/>
  </r>
  <r>
    <x v="2779"/>
    <s v="India"/>
    <s v="Tamilnadu"/>
    <s v="Chennai"/>
    <n v="2678"/>
    <x v="1092"/>
    <n v="2504"/>
    <n v="20032"/>
  </r>
  <r>
    <x v="2780"/>
    <s v="India"/>
    <s v="Tamilnadu"/>
    <s v="Chennai"/>
    <n v="2686"/>
    <x v="1670"/>
    <n v="2511"/>
    <n v="20088"/>
  </r>
  <r>
    <x v="2781"/>
    <s v="India"/>
    <s v="Tamilnadu"/>
    <s v="Chennai"/>
    <n v="2682"/>
    <x v="1526"/>
    <n v="2508"/>
    <n v="20064"/>
  </r>
  <r>
    <x v="2782"/>
    <s v="India"/>
    <s v="Tamilnadu"/>
    <s v="Chennai"/>
    <n v="2672"/>
    <x v="1694"/>
    <n v="2498"/>
    <n v="19984"/>
  </r>
  <r>
    <x v="2783"/>
    <s v="India"/>
    <s v="Tamilnadu"/>
    <s v="Chennai"/>
    <n v="2669"/>
    <x v="1695"/>
    <n v="2496"/>
    <n v="19968"/>
  </r>
  <r>
    <x v="2784"/>
    <s v="India"/>
    <s v="Tamilnadu"/>
    <s v="Chennai"/>
    <n v="2652"/>
    <x v="1119"/>
    <n v="2457"/>
    <n v="19656"/>
  </r>
  <r>
    <x v="2785"/>
    <s v="India"/>
    <s v="Tamilnadu"/>
    <s v="Chennai"/>
    <n v="2635"/>
    <x v="1696"/>
    <n v="2419"/>
    <n v="19352"/>
  </r>
  <r>
    <x v="2786"/>
    <s v="India"/>
    <s v="Tamilnadu"/>
    <s v="Chennai"/>
    <n v="2656"/>
    <x v="1125"/>
    <n v="2436"/>
    <n v="19488"/>
  </r>
  <r>
    <x v="2787"/>
    <s v="India"/>
    <s v="Tamilnadu"/>
    <s v="Chennai"/>
    <n v="2678"/>
    <x v="1092"/>
    <n v="2456"/>
    <n v="19648"/>
  </r>
  <r>
    <x v="2788"/>
    <s v="India"/>
    <s v="Tamilnadu"/>
    <s v="Chennai"/>
    <n v="2694"/>
    <x v="1697"/>
    <n v="2470"/>
    <n v="19760"/>
  </r>
  <r>
    <x v="2789"/>
    <s v="India"/>
    <s v="Tamilnadu"/>
    <s v="Chennai"/>
    <n v="2681"/>
    <x v="1698"/>
    <n v="2458"/>
    <n v="19664"/>
  </r>
  <r>
    <x v="2790"/>
    <s v="India"/>
    <s v="Tamilnadu"/>
    <s v="Chennai"/>
    <n v="2678"/>
    <x v="1092"/>
    <n v="2456"/>
    <n v="19648"/>
  </r>
  <r>
    <x v="2791"/>
    <s v="India"/>
    <s v="Tamilnadu"/>
    <s v="Chennai"/>
    <n v="2664"/>
    <x v="1091"/>
    <n v="2443"/>
    <n v="19544"/>
  </r>
  <r>
    <x v="2792"/>
    <s v="India"/>
    <s v="Tamilnadu"/>
    <s v="Chennai"/>
    <n v="2664"/>
    <x v="1091"/>
    <n v="2443"/>
    <n v="19544"/>
  </r>
  <r>
    <x v="2793"/>
    <s v="India"/>
    <s v="Tamilnadu"/>
    <s v="Chennai"/>
    <n v="2686"/>
    <x v="1670"/>
    <n v="2463"/>
    <n v="19704"/>
  </r>
  <r>
    <x v="2794"/>
    <s v="India"/>
    <s v="Tamilnadu"/>
    <s v="Chennai"/>
    <n v="2739"/>
    <x v="1680"/>
    <n v="2512"/>
    <n v="20096"/>
  </r>
  <r>
    <x v="2795"/>
    <s v="India"/>
    <s v="Tamilnadu"/>
    <s v="Chennai"/>
    <n v="2724"/>
    <x v="1188"/>
    <n v="2498"/>
    <n v="19984"/>
  </r>
  <r>
    <x v="2796"/>
    <s v="India"/>
    <s v="Tamilnadu"/>
    <s v="Chennai"/>
    <n v="2735"/>
    <x v="1530"/>
    <n v="2508"/>
    <n v="20064"/>
  </r>
  <r>
    <x v="2797"/>
    <s v="India"/>
    <s v="Tamilnadu"/>
    <s v="Chennai"/>
    <n v="2735"/>
    <x v="1530"/>
    <n v="2508"/>
    <n v="20064"/>
  </r>
  <r>
    <x v="2798"/>
    <s v="India"/>
    <s v="Tamilnadu"/>
    <s v="Chennai"/>
    <n v="2729"/>
    <x v="1100"/>
    <n v="2552"/>
    <n v="20416"/>
  </r>
  <r>
    <x v="2799"/>
    <s v="India"/>
    <s v="Tamilnadu"/>
    <s v="Chennai"/>
    <n v="2726"/>
    <x v="1699"/>
    <n v="2549"/>
    <n v="20392"/>
  </r>
  <r>
    <x v="2800"/>
    <s v="India"/>
    <s v="Tamilnadu"/>
    <s v="Chennai"/>
    <n v="2731"/>
    <x v="1700"/>
    <n v="2553"/>
    <n v="20424"/>
  </r>
  <r>
    <x v="2801"/>
    <s v="India"/>
    <s v="Tamilnadu"/>
    <s v="Chennai"/>
    <n v="2720"/>
    <x v="1097"/>
    <n v="2543"/>
    <n v="20344"/>
  </r>
  <r>
    <x v="2802"/>
    <s v="India"/>
    <s v="Tamilnadu"/>
    <s v="Chennai"/>
    <n v="2715"/>
    <x v="1639"/>
    <n v="2539"/>
    <n v="20312"/>
  </r>
  <r>
    <x v="2803"/>
    <s v="India"/>
    <s v="Tamilnadu"/>
    <s v="Chennai"/>
    <n v="2725"/>
    <x v="1640"/>
    <n v="2548"/>
    <n v="20384"/>
  </r>
  <r>
    <x v="2804"/>
    <s v="India"/>
    <s v="Tamilnadu"/>
    <s v="Chennai"/>
    <n v="2725"/>
    <x v="1640"/>
    <n v="2548"/>
    <n v="20384"/>
  </r>
  <r>
    <x v="2805"/>
    <s v="India"/>
    <s v="Tamilnadu"/>
    <s v="Chennai"/>
    <n v="2720"/>
    <x v="1097"/>
    <n v="2543"/>
    <n v="20344"/>
  </r>
  <r>
    <x v="2806"/>
    <s v="India"/>
    <s v="Tamilnadu"/>
    <s v="Chennai"/>
    <n v="2693"/>
    <x v="1669"/>
    <n v="2518"/>
    <n v="20144"/>
  </r>
  <r>
    <x v="2807"/>
    <s v="India"/>
    <s v="Tamilnadu"/>
    <s v="Chennai"/>
    <n v="2689"/>
    <x v="1701"/>
    <n v="2514"/>
    <n v="20112"/>
  </r>
  <r>
    <x v="2808"/>
    <s v="India"/>
    <s v="Tamilnadu"/>
    <s v="Chennai"/>
    <n v="2689"/>
    <x v="1701"/>
    <n v="2514"/>
    <n v="20112"/>
  </r>
  <r>
    <x v="2809"/>
    <s v="India"/>
    <s v="Tamilnadu"/>
    <s v="Chennai"/>
    <n v="2711"/>
    <x v="1702"/>
    <n v="2535"/>
    <n v="20280"/>
  </r>
  <r>
    <x v="2810"/>
    <s v="India"/>
    <s v="Tamilnadu"/>
    <s v="Chennai"/>
    <n v="2732"/>
    <x v="1676"/>
    <n v="2554"/>
    <n v="20432"/>
  </r>
  <r>
    <x v="2811"/>
    <s v="India"/>
    <s v="Tamilnadu"/>
    <s v="Chennai"/>
    <n v="2732"/>
    <x v="1676"/>
    <n v="2554"/>
    <n v="20432"/>
  </r>
  <r>
    <x v="2812"/>
    <s v="India"/>
    <s v="Tamilnadu"/>
    <s v="Chennai"/>
    <n v="2718"/>
    <x v="1703"/>
    <n v="2541"/>
    <n v="20328"/>
  </r>
  <r>
    <x v="2813"/>
    <s v="India"/>
    <s v="Tamilnadu"/>
    <s v="Chennai"/>
    <n v="2718"/>
    <x v="1703"/>
    <n v="2541"/>
    <n v="20328"/>
  </r>
  <r>
    <x v="2814"/>
    <s v="India"/>
    <s v="Tamilnadu"/>
    <s v="Chennai"/>
    <n v="2699"/>
    <x v="1101"/>
    <n v="2524"/>
    <n v="20192"/>
  </r>
  <r>
    <x v="2815"/>
    <s v="India"/>
    <s v="Tamilnadu"/>
    <s v="Chennai"/>
    <n v="2698"/>
    <x v="1692"/>
    <n v="2523"/>
    <n v="20184"/>
  </r>
  <r>
    <x v="2816"/>
    <s v="India"/>
    <s v="Tamilnadu"/>
    <s v="Chennai"/>
    <n v="2714"/>
    <x v="1641"/>
    <n v="2538"/>
    <n v="20304"/>
  </r>
  <r>
    <x v="2817"/>
    <s v="India"/>
    <s v="Tamilnadu"/>
    <s v="Chennai"/>
    <n v="2721"/>
    <x v="1704"/>
    <n v="2544"/>
    <n v="20352"/>
  </r>
  <r>
    <x v="2818"/>
    <s v="India"/>
    <s v="Tamilnadu"/>
    <s v="Chennai"/>
    <n v="2764"/>
    <x v="1186"/>
    <n v="2584"/>
    <n v="20672"/>
  </r>
  <r>
    <x v="2819"/>
    <s v="India"/>
    <s v="Tamilnadu"/>
    <s v="Chennai"/>
    <n v="2769"/>
    <x v="1199"/>
    <n v="2589"/>
    <n v="20712"/>
  </r>
  <r>
    <x v="2820"/>
    <s v="India"/>
    <s v="Tamilnadu"/>
    <s v="Chennai"/>
    <n v="2724"/>
    <x v="1188"/>
    <n v="2547"/>
    <n v="20376"/>
  </r>
  <r>
    <x v="2821"/>
    <s v="India"/>
    <s v="Tamilnadu"/>
    <s v="Chennai"/>
    <n v="2714"/>
    <x v="1641"/>
    <n v="2538"/>
    <n v="20304"/>
  </r>
  <r>
    <x v="2822"/>
    <s v="India"/>
    <s v="Tamilnadu"/>
    <s v="Chennai"/>
    <n v="2732"/>
    <x v="1676"/>
    <n v="2554"/>
    <n v="20432"/>
  </r>
  <r>
    <x v="2823"/>
    <s v="India"/>
    <s v="Tamilnadu"/>
    <s v="Chennai"/>
    <n v="2740"/>
    <x v="1098"/>
    <n v="2562"/>
    <n v="20496"/>
  </r>
  <r>
    <x v="2824"/>
    <s v="India"/>
    <s v="Tamilnadu"/>
    <s v="Chennai"/>
    <n v="2762"/>
    <x v="1180"/>
    <n v="2582"/>
    <n v="20656"/>
  </r>
  <r>
    <x v="2825"/>
    <s v="India"/>
    <s v="Tamilnadu"/>
    <s v="Chennai"/>
    <n v="2742"/>
    <x v="1507"/>
    <n v="2564"/>
    <n v="20512"/>
  </r>
  <r>
    <x v="2826"/>
    <s v="India"/>
    <s v="Tamilnadu"/>
    <s v="Chennai"/>
    <n v="2742"/>
    <x v="1507"/>
    <n v="2564"/>
    <n v="20512"/>
  </r>
  <r>
    <x v="2827"/>
    <s v="India"/>
    <s v="Tamilnadu"/>
    <s v="Chennai"/>
    <n v="2795"/>
    <x v="1219"/>
    <n v="2613"/>
    <n v="20904"/>
  </r>
  <r>
    <x v="2828"/>
    <s v="India"/>
    <s v="Tamilnadu"/>
    <s v="Chennai"/>
    <n v="2806"/>
    <x v="1705"/>
    <n v="2624"/>
    <n v="20992"/>
  </r>
  <r>
    <x v="2829"/>
    <s v="India"/>
    <s v="Tamilnadu"/>
    <s v="Chennai"/>
    <n v="2815"/>
    <x v="1146"/>
    <n v="2632"/>
    <n v="21056"/>
  </r>
  <r>
    <x v="2830"/>
    <s v="India"/>
    <s v="Tamilnadu"/>
    <s v="Chennai"/>
    <n v="2848"/>
    <x v="1539"/>
    <n v="2663"/>
    <n v="21304"/>
  </r>
  <r>
    <x v="2831"/>
    <s v="India"/>
    <s v="Tamilnadu"/>
    <s v="Chennai"/>
    <n v="2864"/>
    <x v="1253"/>
    <n v="2678"/>
    <n v="21424"/>
  </r>
  <r>
    <x v="2832"/>
    <s v="India"/>
    <s v="Tamilnadu"/>
    <s v="Chennai"/>
    <n v="2848"/>
    <x v="1539"/>
    <n v="2663"/>
    <n v="21304"/>
  </r>
  <r>
    <x v="2833"/>
    <s v="India"/>
    <s v="Tamilnadu"/>
    <s v="Chennai"/>
    <n v="2851"/>
    <x v="1645"/>
    <n v="2666"/>
    <n v="21328"/>
  </r>
  <r>
    <x v="2834"/>
    <s v="India"/>
    <s v="Tamilnadu"/>
    <s v="Chennai"/>
    <n v="2845"/>
    <x v="1536"/>
    <n v="2660"/>
    <n v="21280"/>
  </r>
  <r>
    <x v="2835"/>
    <s v="India"/>
    <s v="Tamilnadu"/>
    <s v="Chennai"/>
    <n v="2845"/>
    <x v="1536"/>
    <n v="2660"/>
    <n v="21280"/>
  </r>
  <r>
    <x v="2836"/>
    <s v="India"/>
    <s v="Tamilnadu"/>
    <s v="Chennai"/>
    <n v="2824"/>
    <x v="1145"/>
    <n v="2640"/>
    <n v="21120"/>
  </r>
  <r>
    <x v="2837"/>
    <s v="India"/>
    <s v="Tamilnadu"/>
    <s v="Chennai"/>
    <n v="2845"/>
    <x v="1536"/>
    <n v="2660"/>
    <n v="21280"/>
  </r>
  <r>
    <x v="2838"/>
    <s v="India"/>
    <s v="Tamilnadu"/>
    <s v="Chennai"/>
    <n v="2822"/>
    <x v="1211"/>
    <n v="2639"/>
    <n v="21112"/>
  </r>
  <r>
    <x v="2839"/>
    <s v="India"/>
    <s v="Tamilnadu"/>
    <s v="Chennai"/>
    <n v="2816"/>
    <x v="1706"/>
    <n v="2633"/>
    <n v="21064"/>
  </r>
  <r>
    <x v="2840"/>
    <s v="India"/>
    <s v="Tamilnadu"/>
    <s v="Chennai"/>
    <n v="2850"/>
    <x v="1254"/>
    <n v="2665"/>
    <n v="21320"/>
  </r>
  <r>
    <x v="2841"/>
    <s v="India"/>
    <s v="Tamilnadu"/>
    <s v="Chennai"/>
    <n v="2836"/>
    <x v="1650"/>
    <n v="2652"/>
    <n v="21216"/>
  </r>
  <r>
    <x v="2842"/>
    <s v="India"/>
    <s v="Tamilnadu"/>
    <s v="Chennai"/>
    <n v="2840"/>
    <x v="1230"/>
    <n v="2655"/>
    <n v="21240"/>
  </r>
  <r>
    <x v="2843"/>
    <s v="India"/>
    <s v="Tamilnadu"/>
    <s v="Chennai"/>
    <n v="2801"/>
    <x v="1221"/>
    <n v="2619"/>
    <n v="20952"/>
  </r>
  <r>
    <x v="2844"/>
    <s v="India"/>
    <s v="Tamilnadu"/>
    <s v="Chennai"/>
    <n v="2814"/>
    <x v="1652"/>
    <n v="2631"/>
    <n v="21048"/>
  </r>
  <r>
    <x v="2845"/>
    <s v="India"/>
    <s v="Tamilnadu"/>
    <s v="Chennai"/>
    <n v="2816"/>
    <x v="1706"/>
    <n v="2633"/>
    <n v="21064"/>
  </r>
  <r>
    <x v="2846"/>
    <s v="India"/>
    <s v="Tamilnadu"/>
    <s v="Chennai"/>
    <n v="2764"/>
    <x v="1186"/>
    <n v="2584"/>
    <n v="20672"/>
  </r>
  <r>
    <x v="2847"/>
    <s v="India"/>
    <s v="Tamilnadu"/>
    <s v="Chennai"/>
    <n v="2773"/>
    <x v="1478"/>
    <n v="2593"/>
    <n v="20744"/>
  </r>
  <r>
    <x v="2848"/>
    <s v="India"/>
    <s v="Tamilnadu"/>
    <s v="Chennai"/>
    <n v="2772"/>
    <x v="1707"/>
    <n v="2592"/>
    <n v="20736"/>
  </r>
  <r>
    <x v="2849"/>
    <s v="India"/>
    <s v="Tamilnadu"/>
    <s v="Chennai"/>
    <n v="2771"/>
    <x v="1202"/>
    <n v="2591"/>
    <n v="20728"/>
  </r>
  <r>
    <x v="2850"/>
    <s v="India"/>
    <s v="Tamilnadu"/>
    <s v="Chennai"/>
    <n v="2757"/>
    <x v="1480"/>
    <n v="2578"/>
    <n v="20624"/>
  </r>
  <r>
    <x v="2851"/>
    <s v="India"/>
    <s v="Tamilnadu"/>
    <s v="Chennai"/>
    <n v="2758"/>
    <x v="1637"/>
    <n v="2579"/>
    <n v="20632"/>
  </r>
  <r>
    <x v="2852"/>
    <s v="India"/>
    <s v="Tamilnadu"/>
    <s v="Chennai"/>
    <n v="2760"/>
    <x v="1141"/>
    <n v="2581"/>
    <n v="20648"/>
  </r>
  <r>
    <x v="2853"/>
    <s v="India"/>
    <s v="Tamilnadu"/>
    <s v="Chennai"/>
    <n v="2762"/>
    <x v="1180"/>
    <n v="2582"/>
    <n v="20656"/>
  </r>
  <r>
    <x v="2854"/>
    <s v="India"/>
    <s v="Tamilnadu"/>
    <s v="Chennai"/>
    <n v="2754"/>
    <x v="1138"/>
    <n v="2575"/>
    <n v="20600"/>
  </r>
  <r>
    <x v="2855"/>
    <s v="India"/>
    <s v="Tamilnadu"/>
    <s v="Chennai"/>
    <n v="2714"/>
    <x v="1641"/>
    <n v="2538"/>
    <n v="20304"/>
  </r>
  <r>
    <x v="2856"/>
    <s v="India"/>
    <s v="Tamilnadu"/>
    <s v="Chennai"/>
    <n v="2720"/>
    <x v="1097"/>
    <n v="2543"/>
    <n v="20344"/>
  </r>
  <r>
    <x v="2857"/>
    <s v="India"/>
    <s v="Tamilnadu"/>
    <s v="Chennai"/>
    <n v="2702"/>
    <x v="1509"/>
    <n v="2526"/>
    <n v="20208"/>
  </r>
  <r>
    <x v="2858"/>
    <s v="India"/>
    <s v="Tamilnadu"/>
    <s v="Chennai"/>
    <n v="2711"/>
    <x v="1702"/>
    <n v="2535"/>
    <n v="20280"/>
  </r>
  <r>
    <x v="2859"/>
    <s v="India"/>
    <s v="Tamilnadu"/>
    <s v="Chennai"/>
    <n v="2684"/>
    <x v="1135"/>
    <n v="2510"/>
    <n v="20080"/>
  </r>
  <r>
    <x v="2860"/>
    <s v="India"/>
    <s v="Tamilnadu"/>
    <s v="Chennai"/>
    <n v="2692"/>
    <x v="1673"/>
    <n v="2517"/>
    <n v="20136"/>
  </r>
  <r>
    <x v="2861"/>
    <s v="India"/>
    <s v="Tamilnadu"/>
    <s v="Chennai"/>
    <n v="2707"/>
    <x v="1708"/>
    <n v="2531"/>
    <n v="20248"/>
  </r>
  <r>
    <x v="2862"/>
    <s v="India"/>
    <s v="Tamilnadu"/>
    <s v="Chennai"/>
    <n v="2712"/>
    <x v="1496"/>
    <n v="2536"/>
    <n v="20288"/>
  </r>
  <r>
    <x v="2863"/>
    <s v="India"/>
    <s v="Tamilnadu"/>
    <s v="Chennai"/>
    <n v="2691"/>
    <x v="1129"/>
    <n v="2516"/>
    <n v="20128"/>
  </r>
  <r>
    <x v="2864"/>
    <s v="India"/>
    <s v="Tamilnadu"/>
    <s v="Chennai"/>
    <n v="2708"/>
    <x v="1709"/>
    <n v="2532"/>
    <n v="20256"/>
  </r>
  <r>
    <x v="2865"/>
    <s v="India"/>
    <s v="Tamilnadu"/>
    <s v="Chennai"/>
    <n v="2715"/>
    <x v="1639"/>
    <n v="2539"/>
    <n v="20312"/>
  </r>
  <r>
    <x v="2866"/>
    <s v="India"/>
    <s v="Tamilnadu"/>
    <s v="Chennai"/>
    <n v="2694"/>
    <x v="1697"/>
    <n v="2519"/>
    <n v="20152"/>
  </r>
  <r>
    <x v="2867"/>
    <s v="India"/>
    <s v="Tamilnadu"/>
    <s v="Chennai"/>
    <n v="2691"/>
    <x v="1129"/>
    <n v="2516"/>
    <n v="20128"/>
  </r>
  <r>
    <x v="2868"/>
    <s v="India"/>
    <s v="Tamilnadu"/>
    <s v="Chennai"/>
    <n v="2695"/>
    <x v="1136"/>
    <n v="2520"/>
    <n v="20160"/>
  </r>
  <r>
    <x v="2869"/>
    <s v="India"/>
    <s v="Tamilnadu"/>
    <s v="Chennai"/>
    <n v="2695"/>
    <x v="1136"/>
    <n v="2520"/>
    <n v="20160"/>
  </r>
  <r>
    <x v="2870"/>
    <s v="India"/>
    <s v="Tamilnadu"/>
    <s v="Chennai"/>
    <n v="2655"/>
    <x v="1124"/>
    <n v="2492"/>
    <n v="19936"/>
  </r>
  <r>
    <x v="2871"/>
    <s v="India"/>
    <s v="Tamilnadu"/>
    <s v="Chennai"/>
    <n v="2651"/>
    <x v="1710"/>
    <n v="2479"/>
    <n v="19832"/>
  </r>
  <r>
    <x v="2872"/>
    <s v="India"/>
    <s v="Tamilnadu"/>
    <s v="Chennai"/>
    <n v="2627"/>
    <x v="1711"/>
    <n v="2456"/>
    <n v="19648"/>
  </r>
  <r>
    <x v="2873"/>
    <s v="India"/>
    <s v="Tamilnadu"/>
    <s v="Chennai"/>
    <n v="2636"/>
    <x v="1126"/>
    <n v="2465"/>
    <n v="19720"/>
  </r>
  <r>
    <x v="2874"/>
    <s v="India"/>
    <s v="Tamilnadu"/>
    <s v="Chennai"/>
    <n v="2620"/>
    <x v="1712"/>
    <n v="2450"/>
    <n v="19600"/>
  </r>
  <r>
    <x v="2875"/>
    <s v="India"/>
    <s v="Tamilnadu"/>
    <s v="Chennai"/>
    <n v="2625"/>
    <x v="1713"/>
    <n v="2464"/>
    <n v="19712"/>
  </r>
  <r>
    <x v="2876"/>
    <s v="India"/>
    <s v="Tamilnadu"/>
    <s v="Chennai"/>
    <n v="2631"/>
    <x v="1714"/>
    <n v="2470"/>
    <n v="19760"/>
  </r>
  <r>
    <x v="2877"/>
    <s v="India"/>
    <s v="Tamilnadu"/>
    <s v="Chennai"/>
    <n v="2624"/>
    <x v="1133"/>
    <n v="2463"/>
    <n v="19704"/>
  </r>
  <r>
    <x v="2878"/>
    <s v="India"/>
    <s v="Tamilnadu"/>
    <s v="Chennai"/>
    <n v="2610"/>
    <x v="1715"/>
    <n v="2450"/>
    <n v="19600"/>
  </r>
  <r>
    <x v="2879"/>
    <s v="India"/>
    <s v="Tamilnadu"/>
    <s v="Chennai"/>
    <n v="2594"/>
    <x v="1716"/>
    <n v="2435"/>
    <n v="19480"/>
  </r>
  <r>
    <x v="2880"/>
    <s v="India"/>
    <s v="Tamilnadu"/>
    <s v="Chennai"/>
    <n v="2627"/>
    <x v="1711"/>
    <n v="2466"/>
    <n v="19728"/>
  </r>
  <r>
    <x v="2881"/>
    <s v="India"/>
    <s v="Tamilnadu"/>
    <s v="Chennai"/>
    <n v="2633"/>
    <x v="1717"/>
    <n v="2472"/>
    <n v="19776"/>
  </r>
  <r>
    <x v="2882"/>
    <s v="India"/>
    <s v="Tamilnadu"/>
    <s v="Chennai"/>
    <n v="2653"/>
    <x v="1134"/>
    <n v="2491"/>
    <n v="19928"/>
  </r>
  <r>
    <x v="2883"/>
    <s v="India"/>
    <s v="Tamilnadu"/>
    <s v="Chennai"/>
    <n v="2646"/>
    <x v="1718"/>
    <n v="2484"/>
    <n v="19872"/>
  </r>
  <r>
    <x v="2884"/>
    <s v="India"/>
    <s v="Tamilnadu"/>
    <s v="Chennai"/>
    <n v="2658"/>
    <x v="1488"/>
    <n v="2485"/>
    <n v="19880"/>
  </r>
  <r>
    <x v="2885"/>
    <s v="India"/>
    <s v="Tamilnadu"/>
    <s v="Chennai"/>
    <n v="2665"/>
    <x v="1691"/>
    <n v="2492"/>
    <n v="19936"/>
  </r>
  <r>
    <x v="2886"/>
    <s v="India"/>
    <s v="Tamilnadu"/>
    <s v="Chennai"/>
    <n v="2719"/>
    <x v="1674"/>
    <n v="2542"/>
    <n v="20336"/>
  </r>
  <r>
    <x v="2887"/>
    <s v="India"/>
    <s v="Tamilnadu"/>
    <s v="Chennai"/>
    <n v="2691"/>
    <x v="1129"/>
    <n v="2516"/>
    <n v="20128"/>
  </r>
  <r>
    <x v="2888"/>
    <s v="India"/>
    <s v="Tamilnadu"/>
    <s v="Chennai"/>
    <n v="2689"/>
    <x v="1701"/>
    <n v="2514"/>
    <n v="20112"/>
  </r>
  <r>
    <x v="2889"/>
    <s v="India"/>
    <s v="Tamilnadu"/>
    <s v="Chennai"/>
    <n v="2668"/>
    <x v="1719"/>
    <n v="2495"/>
    <n v="19960"/>
  </r>
  <r>
    <x v="2890"/>
    <s v="India"/>
    <s v="Tamilnadu"/>
    <s v="Chennai"/>
    <n v="2654"/>
    <x v="1720"/>
    <n v="2481"/>
    <n v="19848"/>
  </r>
  <r>
    <x v="2891"/>
    <s v="India"/>
    <s v="Tamilnadu"/>
    <s v="Chennai"/>
    <n v="2654"/>
    <x v="1720"/>
    <n v="2481"/>
    <n v="19848"/>
  </r>
  <r>
    <x v="2892"/>
    <s v="India"/>
    <s v="Tamilnadu"/>
    <s v="Chennai"/>
    <n v="2694"/>
    <x v="1697"/>
    <n v="2519"/>
    <n v="20152"/>
  </r>
  <r>
    <x v="2893"/>
    <s v="India"/>
    <s v="Tamilnadu"/>
    <s v="Chennai"/>
    <n v="2685"/>
    <x v="1118"/>
    <n v="2510"/>
    <n v="20080"/>
  </r>
  <r>
    <x v="2894"/>
    <s v="India"/>
    <s v="Tamilnadu"/>
    <s v="Chennai"/>
    <n v="2688"/>
    <x v="1721"/>
    <n v="2513"/>
    <n v="20104"/>
  </r>
  <r>
    <x v="2895"/>
    <s v="India"/>
    <s v="Tamilnadu"/>
    <s v="Chennai"/>
    <n v="2728"/>
    <x v="1668"/>
    <n v="2551"/>
    <n v="20408"/>
  </r>
  <r>
    <x v="2896"/>
    <s v="India"/>
    <s v="Tamilnadu"/>
    <s v="Chennai"/>
    <n v="2712"/>
    <x v="1496"/>
    <n v="2536"/>
    <n v="20288"/>
  </r>
  <r>
    <x v="2897"/>
    <s v="India"/>
    <s v="Tamilnadu"/>
    <s v="Chennai"/>
    <n v="2708"/>
    <x v="1709"/>
    <n v="2532"/>
    <n v="20256"/>
  </r>
  <r>
    <x v="2898"/>
    <s v="India"/>
    <s v="Tamilnadu"/>
    <s v="Chennai"/>
    <n v="2681"/>
    <x v="1698"/>
    <n v="2507"/>
    <n v="20056"/>
  </r>
  <r>
    <x v="2899"/>
    <s v="India"/>
    <s v="Tamilnadu"/>
    <s v="Chennai"/>
    <n v="2692"/>
    <x v="1673"/>
    <n v="2517"/>
    <n v="20136"/>
  </r>
  <r>
    <x v="2900"/>
    <s v="India"/>
    <s v="Tamilnadu"/>
    <s v="Chennai"/>
    <n v="2706"/>
    <x v="1722"/>
    <n v="2530"/>
    <n v="20240"/>
  </r>
  <r>
    <x v="2901"/>
    <s v="India"/>
    <s v="Tamilnadu"/>
    <s v="Chennai"/>
    <n v="2694"/>
    <x v="1697"/>
    <n v="2519"/>
    <n v="20152"/>
  </r>
  <r>
    <x v="2902"/>
    <s v="India"/>
    <s v="Tamilnadu"/>
    <s v="Chennai"/>
    <n v="2695"/>
    <x v="1136"/>
    <n v="2520"/>
    <n v="20160"/>
  </r>
  <r>
    <x v="2903"/>
    <s v="India"/>
    <s v="Tamilnadu"/>
    <s v="Chennai"/>
    <n v="2682"/>
    <x v="1526"/>
    <n v="2508"/>
    <n v="20064"/>
  </r>
  <r>
    <x v="2904"/>
    <s v="India"/>
    <s v="Tamilnadu"/>
    <s v="Chennai"/>
    <n v="2700"/>
    <x v="1099"/>
    <n v="2525"/>
    <n v="20200"/>
  </r>
  <r>
    <x v="2905"/>
    <s v="India"/>
    <s v="Tamilnadu"/>
    <s v="Chennai"/>
    <n v="2699"/>
    <x v="1101"/>
    <n v="2524"/>
    <n v="20192"/>
  </r>
  <r>
    <x v="2906"/>
    <s v="India"/>
    <s v="Tamilnadu"/>
    <s v="Chennai"/>
    <n v="2704"/>
    <x v="1723"/>
    <n v="2528"/>
    <n v="20224"/>
  </r>
  <r>
    <x v="2907"/>
    <s v="India"/>
    <s v="Tamilnadu"/>
    <s v="Chennai"/>
    <n v="2704"/>
    <x v="1723"/>
    <n v="2528"/>
    <n v="20224"/>
  </r>
  <r>
    <x v="2908"/>
    <s v="India"/>
    <s v="Tamilnadu"/>
    <s v="Chennai"/>
    <n v="2720"/>
    <x v="1097"/>
    <n v="2543"/>
    <n v="20344"/>
  </r>
  <r>
    <x v="2909"/>
    <s v="India"/>
    <s v="Tamilnadu"/>
    <s v="Chennai"/>
    <n v="2702"/>
    <x v="1509"/>
    <n v="2526"/>
    <n v="20208"/>
  </r>
  <r>
    <x v="2910"/>
    <s v="India"/>
    <s v="Tamilnadu"/>
    <s v="Chennai"/>
    <n v="2719"/>
    <x v="1674"/>
    <n v="2542"/>
    <n v="20336"/>
  </r>
  <r>
    <x v="2911"/>
    <s v="India"/>
    <s v="Tamilnadu"/>
    <s v="Chennai"/>
    <n v="2699"/>
    <x v="1101"/>
    <n v="2524"/>
    <n v="20192"/>
  </r>
  <r>
    <x v="2912"/>
    <s v="India"/>
    <s v="Tamilnadu"/>
    <s v="Chennai"/>
    <n v="2721"/>
    <x v="1704"/>
    <n v="2544"/>
    <n v="20352"/>
  </r>
  <r>
    <x v="2913"/>
    <s v="India"/>
    <s v="Tamilnadu"/>
    <s v="Chennai"/>
    <n v="2698"/>
    <x v="1692"/>
    <n v="2523"/>
    <n v="20184"/>
  </r>
  <r>
    <x v="2914"/>
    <s v="India"/>
    <s v="Tamilnadu"/>
    <s v="Chennai"/>
    <n v="2698"/>
    <x v="1692"/>
    <n v="2523"/>
    <n v="20184"/>
  </r>
  <r>
    <x v="2915"/>
    <s v="India"/>
    <s v="Tamilnadu"/>
    <s v="Chennai"/>
    <n v="2704"/>
    <x v="1723"/>
    <n v="2528"/>
    <n v="20224"/>
  </r>
  <r>
    <x v="2916"/>
    <s v="India"/>
    <s v="Tamilnadu"/>
    <s v="Chennai"/>
    <n v="2731"/>
    <x v="1700"/>
    <n v="2553"/>
    <n v="20424"/>
  </r>
  <r>
    <x v="2917"/>
    <s v="India"/>
    <s v="Tamilnadu"/>
    <s v="Chennai"/>
    <n v="2737"/>
    <x v="1116"/>
    <n v="2559"/>
    <n v="20472"/>
  </r>
  <r>
    <x v="2918"/>
    <s v="India"/>
    <s v="Tamilnadu"/>
    <s v="Chennai"/>
    <n v="2747"/>
    <x v="1679"/>
    <n v="2568"/>
    <n v="20544"/>
  </r>
  <r>
    <x v="2919"/>
    <s v="India"/>
    <s v="Tamilnadu"/>
    <s v="Chennai"/>
    <n v="2700"/>
    <x v="1099"/>
    <n v="2525"/>
    <n v="20200"/>
  </r>
  <r>
    <x v="2920"/>
    <s v="India"/>
    <s v="Tamilnadu"/>
    <s v="Chennai"/>
    <n v="2697"/>
    <x v="1131"/>
    <n v="2522"/>
    <n v="20176"/>
  </r>
  <r>
    <x v="2921"/>
    <s v="India"/>
    <s v="Tamilnadu"/>
    <s v="Chennai"/>
    <n v="2697"/>
    <x v="1131"/>
    <n v="2522"/>
    <n v="20176"/>
  </r>
  <r>
    <x v="2922"/>
    <s v="India"/>
    <s v="Tamilnadu"/>
    <s v="Chennai"/>
    <n v="2709"/>
    <x v="1487"/>
    <n v="2533"/>
    <n v="20264"/>
  </r>
  <r>
    <x v="2923"/>
    <s v="India"/>
    <s v="Tamilnadu"/>
    <s v="Chennai"/>
    <n v="2714"/>
    <x v="1641"/>
    <n v="2538"/>
    <n v="20304"/>
  </r>
  <r>
    <x v="2924"/>
    <s v="India"/>
    <s v="Tamilnadu"/>
    <s v="Chennai"/>
    <n v="2724"/>
    <x v="1188"/>
    <n v="2547"/>
    <n v="20376"/>
  </r>
  <r>
    <x v="2925"/>
    <s v="India"/>
    <s v="Tamilnadu"/>
    <s v="Chennai"/>
    <n v="2724"/>
    <x v="1188"/>
    <n v="2547"/>
    <n v="20376"/>
  </r>
  <r>
    <x v="2926"/>
    <s v="India"/>
    <s v="Tamilnadu"/>
    <s v="Chennai"/>
    <n v="2721"/>
    <x v="1704"/>
    <n v="2544"/>
    <n v="20352"/>
  </r>
  <r>
    <x v="2927"/>
    <s v="India"/>
    <s v="Tamilnadu"/>
    <s v="Chennai"/>
    <n v="2735"/>
    <x v="1530"/>
    <n v="2557"/>
    <n v="20456"/>
  </r>
  <r>
    <x v="2928"/>
    <s v="India"/>
    <s v="Tamilnadu"/>
    <s v="Chennai"/>
    <n v="2735"/>
    <x v="1530"/>
    <n v="2557"/>
    <n v="20456"/>
  </r>
  <r>
    <x v="2929"/>
    <s v="India"/>
    <s v="Tamilnadu"/>
    <s v="Chennai"/>
    <n v="2728"/>
    <x v="1668"/>
    <n v="2551"/>
    <n v="20408"/>
  </r>
  <r>
    <x v="2930"/>
    <s v="India"/>
    <s v="Tamilnadu"/>
    <s v="Chennai"/>
    <n v="2735"/>
    <x v="1530"/>
    <n v="2557"/>
    <n v="20456"/>
  </r>
  <r>
    <x v="2931"/>
    <s v="India"/>
    <s v="Tamilnadu"/>
    <s v="Chennai"/>
    <n v="2751"/>
    <x v="1724"/>
    <n v="2572"/>
    <n v="20576"/>
  </r>
  <r>
    <x v="2932"/>
    <s v="India"/>
    <s v="Tamilnadu"/>
    <s v="Chennai"/>
    <n v="2784"/>
    <x v="1143"/>
    <n v="2603"/>
    <n v="20824"/>
  </r>
  <r>
    <x v="2933"/>
    <s v="India"/>
    <s v="Tamilnadu"/>
    <s v="Chennai"/>
    <n v="2777"/>
    <x v="1183"/>
    <n v="2596"/>
    <n v="20768"/>
  </r>
  <r>
    <x v="2934"/>
    <s v="India"/>
    <s v="Tamilnadu"/>
    <s v="Chennai"/>
    <n v="2781"/>
    <x v="1102"/>
    <n v="2600"/>
    <n v="20800"/>
  </r>
  <r>
    <x v="2935"/>
    <s v="India"/>
    <s v="Tamilnadu"/>
    <s v="Chennai"/>
    <n v="2781"/>
    <x v="1102"/>
    <n v="2600"/>
    <n v="20800"/>
  </r>
  <r>
    <x v="2936"/>
    <s v="India"/>
    <s v="Tamilnadu"/>
    <s v="Chennai"/>
    <n v="2801"/>
    <x v="1221"/>
    <n v="2619"/>
    <n v="20952"/>
  </r>
  <r>
    <x v="2937"/>
    <s v="India"/>
    <s v="Tamilnadu"/>
    <s v="Chennai"/>
    <n v="2782"/>
    <x v="1725"/>
    <n v="2601"/>
    <n v="20808"/>
  </r>
  <r>
    <x v="2938"/>
    <s v="India"/>
    <s v="Tamilnadu"/>
    <s v="Chennai"/>
    <n v="2764"/>
    <x v="1186"/>
    <n v="2584"/>
    <n v="20672"/>
  </r>
  <r>
    <x v="2939"/>
    <s v="India"/>
    <s v="Tamilnadu"/>
    <s v="Chennai"/>
    <n v="2762"/>
    <x v="1180"/>
    <n v="2582"/>
    <n v="20656"/>
  </r>
  <r>
    <x v="2940"/>
    <s v="India"/>
    <s v="Tamilnadu"/>
    <s v="Chennai"/>
    <n v="2764"/>
    <x v="1186"/>
    <n v="2584"/>
    <n v="20672"/>
  </r>
  <r>
    <x v="2941"/>
    <s v="India"/>
    <s v="Tamilnadu"/>
    <s v="Chennai"/>
    <n v="2751"/>
    <x v="1724"/>
    <n v="2572"/>
    <n v="20576"/>
  </r>
  <r>
    <x v="2942"/>
    <s v="India"/>
    <s v="Tamilnadu"/>
    <s v="Chennai"/>
    <n v="2751"/>
    <x v="1724"/>
    <n v="2572"/>
    <n v="20576"/>
  </r>
  <r>
    <x v="2943"/>
    <s v="India"/>
    <s v="Tamilnadu"/>
    <s v="Chennai"/>
    <n v="2752"/>
    <x v="1483"/>
    <n v="2573"/>
    <n v="20584"/>
  </r>
  <r>
    <x v="2944"/>
    <s v="India"/>
    <s v="Tamilnadu"/>
    <s v="Chennai"/>
    <n v="2748"/>
    <x v="1142"/>
    <n v="2569"/>
    <n v="20552"/>
  </r>
  <r>
    <x v="2945"/>
    <s v="India"/>
    <s v="Tamilnadu"/>
    <s v="Chennai"/>
    <n v="2737"/>
    <x v="1116"/>
    <n v="2559"/>
    <n v="20472"/>
  </r>
  <r>
    <x v="2946"/>
    <s v="India"/>
    <s v="Tamilnadu"/>
    <s v="Chennai"/>
    <n v="2728"/>
    <x v="1668"/>
    <n v="2551"/>
    <n v="20408"/>
  </r>
  <r>
    <x v="2947"/>
    <s v="India"/>
    <s v="Tamilnadu"/>
    <s v="Chennai"/>
    <n v="2729"/>
    <x v="1100"/>
    <n v="2552"/>
    <n v="20416"/>
  </r>
  <r>
    <x v="2948"/>
    <s v="India"/>
    <s v="Tamilnadu"/>
    <s v="Chennai"/>
    <n v="2729"/>
    <x v="1100"/>
    <n v="2552"/>
    <n v="20416"/>
  </r>
  <r>
    <x v="2949"/>
    <s v="India"/>
    <s v="Tamilnadu"/>
    <s v="Chennai"/>
    <n v="2729"/>
    <x v="1100"/>
    <n v="2552"/>
    <n v="20416"/>
  </r>
  <r>
    <x v="2950"/>
    <s v="India"/>
    <s v="Tamilnadu"/>
    <s v="Chennai"/>
    <n v="2721"/>
    <x v="1704"/>
    <n v="2544"/>
    <n v="20352"/>
  </r>
  <r>
    <x v="2951"/>
    <s v="India"/>
    <s v="Tamilnadu"/>
    <s v="Chennai"/>
    <n v="2729"/>
    <x v="1100"/>
    <n v="2552"/>
    <n v="20416"/>
  </r>
  <r>
    <x v="2952"/>
    <s v="India"/>
    <s v="Tamilnadu"/>
    <s v="Chennai"/>
    <n v="2737"/>
    <x v="1116"/>
    <n v="2559"/>
    <n v="20472"/>
  </r>
  <r>
    <x v="2953"/>
    <s v="India"/>
    <s v="Tamilnadu"/>
    <s v="Chennai"/>
    <n v="2727"/>
    <x v="1500"/>
    <n v="2550"/>
    <n v="20400"/>
  </r>
  <r>
    <x v="2954"/>
    <s v="India"/>
    <s v="Tamilnadu"/>
    <s v="Chennai"/>
    <n v="2699"/>
    <x v="1101"/>
    <n v="2524"/>
    <n v="20192"/>
  </r>
  <r>
    <x v="2955"/>
    <s v="India"/>
    <s v="Tamilnadu"/>
    <s v="Chennai"/>
    <n v="2696"/>
    <x v="1128"/>
    <n v="2521"/>
    <n v="20168"/>
  </r>
  <r>
    <x v="2956"/>
    <s v="India"/>
    <s v="Tamilnadu"/>
    <s v="Chennai"/>
    <n v="2696"/>
    <x v="1128"/>
    <n v="2521"/>
    <n v="20168"/>
  </r>
  <r>
    <x v="2957"/>
    <s v="India"/>
    <s v="Tamilnadu"/>
    <s v="Chennai"/>
    <n v="2701"/>
    <x v="1726"/>
    <n v="2525"/>
    <n v="20200"/>
  </r>
  <r>
    <x v="2958"/>
    <s v="India"/>
    <s v="Tamilnadu"/>
    <s v="Chennai"/>
    <n v="2710"/>
    <x v="1727"/>
    <n v="2534"/>
    <n v="20272"/>
  </r>
  <r>
    <x v="2959"/>
    <s v="India"/>
    <s v="Tamilnadu"/>
    <s v="Chennai"/>
    <n v="2710"/>
    <x v="1727"/>
    <n v="2534"/>
    <n v="20272"/>
  </r>
  <r>
    <x v="2960"/>
    <s v="India"/>
    <s v="Tamilnadu"/>
    <s v="Chennai"/>
    <n v="2716"/>
    <x v="1728"/>
    <n v="2539"/>
    <n v="20312"/>
  </r>
  <r>
    <x v="2961"/>
    <s v="India"/>
    <s v="Tamilnadu"/>
    <s v="Chennai"/>
    <n v="2715"/>
    <x v="1639"/>
    <n v="2539"/>
    <n v="20312"/>
  </r>
  <r>
    <x v="2962"/>
    <s v="India"/>
    <s v="Tamilnadu"/>
    <s v="Chennai"/>
    <n v="2713"/>
    <x v="1675"/>
    <n v="2537"/>
    <n v="20296"/>
  </r>
  <r>
    <x v="2963"/>
    <s v="India"/>
    <s v="Tamilnadu"/>
    <s v="Chennai"/>
    <n v="2713"/>
    <x v="1675"/>
    <n v="2537"/>
    <n v="20296"/>
  </r>
  <r>
    <x v="2964"/>
    <s v="India"/>
    <s v="Tamilnadu"/>
    <s v="Chennai"/>
    <n v="2707"/>
    <x v="1708"/>
    <n v="2531"/>
    <n v="20248"/>
  </r>
  <r>
    <x v="2965"/>
    <s v="India"/>
    <s v="Tamilnadu"/>
    <s v="Chennai"/>
    <n v="2725"/>
    <x v="1640"/>
    <n v="2548"/>
    <n v="20384"/>
  </r>
  <r>
    <x v="2966"/>
    <s v="India"/>
    <s v="Tamilnadu"/>
    <s v="Chennai"/>
    <n v="2713"/>
    <x v="1675"/>
    <n v="2537"/>
    <n v="20296"/>
  </r>
  <r>
    <x v="2967"/>
    <s v="India"/>
    <s v="Tamilnadu"/>
    <s v="Chennai"/>
    <n v="2733"/>
    <x v="1638"/>
    <n v="2555"/>
    <n v="20440"/>
  </r>
  <r>
    <x v="2968"/>
    <s v="India"/>
    <s v="Tamilnadu"/>
    <s v="Chennai"/>
    <n v="2731"/>
    <x v="1700"/>
    <n v="2554"/>
    <n v="20432"/>
  </r>
  <r>
    <x v="2969"/>
    <s v="India"/>
    <s v="Tamilnadu"/>
    <s v="Chennai"/>
    <n v="2733"/>
    <x v="1638"/>
    <n v="2555"/>
    <n v="20440"/>
  </r>
  <r>
    <x v="2970"/>
    <s v="India"/>
    <s v="Tamilnadu"/>
    <s v="Chennai"/>
    <n v="2733"/>
    <x v="1638"/>
    <n v="2555"/>
    <n v="20440"/>
  </r>
  <r>
    <x v="2971"/>
    <s v="India"/>
    <s v="Tamilnadu"/>
    <s v="Chennai"/>
    <n v="2717"/>
    <x v="1486"/>
    <n v="2540"/>
    <n v="20320"/>
  </r>
  <r>
    <x v="2972"/>
    <s v="India"/>
    <s v="Tamilnadu"/>
    <s v="Chennai"/>
    <n v="2698"/>
    <x v="1692"/>
    <n v="2523"/>
    <n v="20184"/>
  </r>
  <r>
    <x v="2973"/>
    <s v="India"/>
    <s v="Tamilnadu"/>
    <s v="Chennai"/>
    <n v="2678"/>
    <x v="1092"/>
    <n v="2504"/>
    <n v="20032"/>
  </r>
  <r>
    <x v="2974"/>
    <s v="India"/>
    <s v="Tamilnadu"/>
    <s v="Chennai"/>
    <n v="2674"/>
    <x v="1729"/>
    <n v="2500"/>
    <n v="20000"/>
  </r>
  <r>
    <x v="2975"/>
    <s v="India"/>
    <s v="Tamilnadu"/>
    <s v="Chennai"/>
    <n v="2673"/>
    <x v="1730"/>
    <n v="2499"/>
    <n v="19992"/>
  </r>
  <r>
    <x v="2976"/>
    <s v="India"/>
    <s v="Tamilnadu"/>
    <s v="Chennai"/>
    <n v="2675"/>
    <x v="1731"/>
    <n v="2501"/>
    <n v="20008"/>
  </r>
  <r>
    <x v="2977"/>
    <s v="India"/>
    <s v="Tamilnadu"/>
    <s v="Chennai"/>
    <n v="2675"/>
    <x v="1731"/>
    <n v="2501"/>
    <n v="20008"/>
  </r>
  <r>
    <x v="2978"/>
    <s v="India"/>
    <s v="Tamilnadu"/>
    <s v="Chennai"/>
    <n v="2694"/>
    <x v="1697"/>
    <n v="2519"/>
    <n v="20152"/>
  </r>
  <r>
    <x v="2979"/>
    <s v="India"/>
    <s v="Tamilnadu"/>
    <s v="Chennai"/>
    <n v="2683"/>
    <x v="1467"/>
    <n v="2509"/>
    <n v="20072"/>
  </r>
  <r>
    <x v="2980"/>
    <s v="India"/>
    <s v="Tamilnadu"/>
    <s v="Chennai"/>
    <n v="2673"/>
    <x v="1730"/>
    <n v="2499"/>
    <n v="19992"/>
  </r>
  <r>
    <x v="2981"/>
    <s v="India"/>
    <s v="Tamilnadu"/>
    <s v="Chennai"/>
    <n v="2651"/>
    <x v="1710"/>
    <n v="2479"/>
    <n v="19832"/>
  </r>
  <r>
    <x v="2982"/>
    <s v="India"/>
    <s v="Tamilnadu"/>
    <s v="Chennai"/>
    <n v="2655"/>
    <x v="1124"/>
    <n v="2482"/>
    <n v="19856"/>
  </r>
  <r>
    <x v="2983"/>
    <s v="India"/>
    <s v="Tamilnadu"/>
    <s v="Chennai"/>
    <n v="2661"/>
    <x v="1489"/>
    <n v="2488"/>
    <n v="19904"/>
  </r>
  <r>
    <x v="2984"/>
    <s v="India"/>
    <s v="Tamilnadu"/>
    <s v="Chennai"/>
    <n v="2649"/>
    <x v="1732"/>
    <n v="2477"/>
    <n v="19816"/>
  </r>
  <r>
    <x v="2985"/>
    <s v="India"/>
    <s v="Tamilnadu"/>
    <s v="Chennai"/>
    <n v="2649"/>
    <x v="1732"/>
    <n v="2477"/>
    <n v="19816"/>
  </r>
  <r>
    <x v="2986"/>
    <s v="India"/>
    <s v="Tamilnadu"/>
    <s v="Chennai"/>
    <n v="2629"/>
    <x v="1733"/>
    <n v="2458"/>
    <n v="19664"/>
  </r>
  <r>
    <x v="2987"/>
    <s v="India"/>
    <s v="Tamilnadu"/>
    <s v="Chennai"/>
    <n v="2648"/>
    <x v="1117"/>
    <n v="2476"/>
    <n v="19808"/>
  </r>
  <r>
    <x v="2988"/>
    <s v="India"/>
    <s v="Tamilnadu"/>
    <s v="Chennai"/>
    <n v="2638"/>
    <x v="1090"/>
    <n v="2467"/>
    <n v="19736"/>
  </r>
  <r>
    <x v="2989"/>
    <s v="India"/>
    <s v="Tamilnadu"/>
    <s v="Chennai"/>
    <n v="2636"/>
    <x v="1126"/>
    <n v="2465"/>
    <n v="19720"/>
  </r>
  <r>
    <x v="2990"/>
    <s v="India"/>
    <s v="Tamilnadu"/>
    <s v="Chennai"/>
    <n v="2636"/>
    <x v="1126"/>
    <n v="2465"/>
    <n v="19720"/>
  </r>
  <r>
    <x v="2991"/>
    <s v="India"/>
    <s v="Tamilnadu"/>
    <s v="Chennai"/>
    <n v="2631"/>
    <x v="1714"/>
    <n v="2460"/>
    <n v="19680"/>
  </r>
  <r>
    <x v="2992"/>
    <s v="India"/>
    <s v="Tamilnadu"/>
    <s v="Chennai"/>
    <n v="2628"/>
    <x v="1510"/>
    <n v="2457"/>
    <n v="19656"/>
  </r>
  <r>
    <x v="2993"/>
    <s v="India"/>
    <s v="Tamilnadu"/>
    <s v="Chennai"/>
    <n v="2629"/>
    <x v="1733"/>
    <n v="2458"/>
    <n v="19664"/>
  </r>
  <r>
    <x v="2994"/>
    <s v="India"/>
    <s v="Tamilnadu"/>
    <s v="Chennai"/>
    <n v="2620"/>
    <x v="1712"/>
    <n v="2450"/>
    <n v="19600"/>
  </r>
  <r>
    <x v="2995"/>
    <s v="India"/>
    <s v="Tamilnadu"/>
    <s v="Chennai"/>
    <n v="2611"/>
    <x v="1734"/>
    <n v="2441"/>
    <n v="19528"/>
  </r>
  <r>
    <x v="2996"/>
    <s v="India"/>
    <s v="Tamilnadu"/>
    <s v="Chennai"/>
    <n v="2603"/>
    <x v="1088"/>
    <n v="2434"/>
    <n v="19472"/>
  </r>
  <r>
    <x v="2997"/>
    <s v="India"/>
    <s v="Tamilnadu"/>
    <s v="Chennai"/>
    <n v="2603"/>
    <x v="1088"/>
    <n v="2434"/>
    <n v="19472"/>
  </r>
  <r>
    <x v="2998"/>
    <s v="India"/>
    <s v="Tamilnadu"/>
    <s v="Chennai"/>
    <n v="2569"/>
    <x v="1735"/>
    <n v="2402"/>
    <n v="19216"/>
  </r>
  <r>
    <x v="2999"/>
    <s v="India"/>
    <s v="Tamilnadu"/>
    <s v="Chennai"/>
    <n v="2551"/>
    <x v="1736"/>
    <n v="2385"/>
    <n v="19080"/>
  </r>
  <r>
    <x v="3000"/>
    <s v="India"/>
    <s v="Tamilnadu"/>
    <s v="Chennai"/>
    <n v="2522"/>
    <x v="1737"/>
    <n v="2358"/>
    <n v="18864"/>
  </r>
  <r>
    <x v="3001"/>
    <s v="India"/>
    <s v="Tamilnadu"/>
    <s v="Chennai"/>
    <n v="2545"/>
    <x v="1738"/>
    <n v="2380"/>
    <n v="19040"/>
  </r>
  <r>
    <x v="3002"/>
    <s v="India"/>
    <s v="Tamilnadu"/>
    <s v="Chennai"/>
    <n v="2507"/>
    <x v="1739"/>
    <n v="2344"/>
    <n v="18752"/>
  </r>
  <r>
    <x v="3003"/>
    <s v="India"/>
    <s v="Tamilnadu"/>
    <s v="Chennai"/>
    <n v="2542"/>
    <x v="1740"/>
    <n v="2377"/>
    <n v="19016"/>
  </r>
  <r>
    <x v="3004"/>
    <s v="India"/>
    <s v="Tamilnadu"/>
    <s v="Chennai"/>
    <n v="2542"/>
    <x v="1740"/>
    <n v="2377"/>
    <n v="19016"/>
  </r>
  <r>
    <x v="3005"/>
    <s v="India"/>
    <s v="Tamilnadu"/>
    <s v="Chennai"/>
    <n v="2543"/>
    <x v="1741"/>
    <n v="2378"/>
    <n v="19024"/>
  </r>
  <r>
    <x v="3006"/>
    <s v="India"/>
    <s v="Tamilnadu"/>
    <s v="Chennai"/>
    <n v="2524"/>
    <x v="1742"/>
    <n v="2360"/>
    <n v="18880"/>
  </r>
  <r>
    <x v="3007"/>
    <s v="India"/>
    <s v="Tamilnadu"/>
    <s v="Chennai"/>
    <n v="2524"/>
    <x v="1742"/>
    <n v="2360"/>
    <n v="18880"/>
  </r>
  <r>
    <x v="3008"/>
    <s v="India"/>
    <s v="Tamilnadu"/>
    <s v="Chennai"/>
    <n v="2524"/>
    <x v="1742"/>
    <n v="2360"/>
    <n v="18880"/>
  </r>
  <r>
    <x v="3009"/>
    <s v="India"/>
    <s v="Tamilnadu"/>
    <s v="Chennai"/>
    <n v="2506"/>
    <x v="1743"/>
    <n v="2356"/>
    <n v="18848"/>
  </r>
  <r>
    <x v="3010"/>
    <s v="India"/>
    <s v="Tamilnadu"/>
    <s v="Chennai"/>
    <n v="2529"/>
    <x v="1744"/>
    <n v="2377"/>
    <n v="19016"/>
  </r>
  <r>
    <x v="3011"/>
    <s v="India"/>
    <s v="Tamilnadu"/>
    <s v="Chennai"/>
    <n v="2529"/>
    <x v="1744"/>
    <n v="2377"/>
    <n v="19016"/>
  </r>
  <r>
    <x v="3012"/>
    <s v="India"/>
    <s v="Tamilnadu"/>
    <s v="Chennai"/>
    <n v="2518"/>
    <x v="1745"/>
    <n v="2367"/>
    <n v="18936"/>
  </r>
  <r>
    <x v="3013"/>
    <s v="India"/>
    <s v="Tamilnadu"/>
    <s v="Chennai"/>
    <n v="2506"/>
    <x v="1743"/>
    <n v="2356"/>
    <n v="18848"/>
  </r>
  <r>
    <x v="3014"/>
    <s v="India"/>
    <s v="Tamilnadu"/>
    <s v="Chennai"/>
    <n v="2499"/>
    <x v="1746"/>
    <n v="2349"/>
    <n v="18792"/>
  </r>
  <r>
    <x v="3015"/>
    <s v="India"/>
    <s v="Tamilnadu"/>
    <s v="Chennai"/>
    <n v="2494"/>
    <x v="1747"/>
    <n v="2344"/>
    <n v="18752"/>
  </r>
  <r>
    <x v="3016"/>
    <s v="India"/>
    <s v="Tamilnadu"/>
    <s v="Chennai"/>
    <n v="2511"/>
    <x v="1748"/>
    <n v="2360"/>
    <n v="18880"/>
  </r>
  <r>
    <x v="3017"/>
    <s v="India"/>
    <s v="Tamilnadu"/>
    <s v="Chennai"/>
    <n v="2515"/>
    <x v="1085"/>
    <n v="2364"/>
    <n v="18912"/>
  </r>
  <r>
    <x v="3018"/>
    <s v="India"/>
    <s v="Tamilnadu"/>
    <s v="Chennai"/>
    <n v="2515"/>
    <x v="1085"/>
    <n v="2364"/>
    <n v="18912"/>
  </r>
  <r>
    <x v="3019"/>
    <s v="India"/>
    <s v="Tamilnadu"/>
    <s v="Chennai"/>
    <n v="2515"/>
    <x v="1085"/>
    <n v="2364"/>
    <n v="18912"/>
  </r>
  <r>
    <x v="3020"/>
    <s v="India"/>
    <s v="Tamilnadu"/>
    <s v="Chennai"/>
    <n v="2568"/>
    <x v="1749"/>
    <n v="2414"/>
    <n v="19312"/>
  </r>
  <r>
    <x v="3021"/>
    <s v="India"/>
    <s v="Tamilnadu"/>
    <s v="Chennai"/>
    <n v="2603"/>
    <x v="1088"/>
    <n v="2447"/>
    <n v="19576"/>
  </r>
  <r>
    <x v="3022"/>
    <s v="India"/>
    <s v="Tamilnadu"/>
    <s v="Chennai"/>
    <n v="2607"/>
    <x v="1750"/>
    <n v="2451"/>
    <n v="19608"/>
  </r>
  <r>
    <x v="3023"/>
    <s v="India"/>
    <s v="Tamilnadu"/>
    <s v="Chennai"/>
    <n v="2604"/>
    <x v="1751"/>
    <n v="2448"/>
    <n v="19584"/>
  </r>
  <r>
    <x v="3024"/>
    <s v="India"/>
    <s v="Tamilnadu"/>
    <s v="Chennai"/>
    <n v="2604"/>
    <x v="1751"/>
    <n v="2448"/>
    <n v="19584"/>
  </r>
  <r>
    <x v="3025"/>
    <s v="India"/>
    <s v="Tamilnadu"/>
    <s v="Chennai"/>
    <n v="2604"/>
    <x v="1751"/>
    <n v="2448"/>
    <n v="19584"/>
  </r>
  <r>
    <x v="3026"/>
    <s v="India"/>
    <s v="Tamilnadu"/>
    <s v="Chennai"/>
    <n v="2618"/>
    <x v="1752"/>
    <n v="2461"/>
    <n v="19688"/>
  </r>
  <r>
    <x v="3027"/>
    <s v="India"/>
    <s v="Tamilnadu"/>
    <s v="Chennai"/>
    <n v="2629"/>
    <x v="1733"/>
    <n v="2471"/>
    <n v="19768"/>
  </r>
  <r>
    <x v="3028"/>
    <s v="India"/>
    <s v="Tamilnadu"/>
    <s v="Chennai"/>
    <n v="2626"/>
    <x v="1753"/>
    <n v="2468"/>
    <n v="19744"/>
  </r>
  <r>
    <x v="3029"/>
    <s v="India"/>
    <s v="Tamilnadu"/>
    <s v="Chennai"/>
    <n v="2668"/>
    <x v="1719"/>
    <n v="2508"/>
    <n v="20064"/>
  </r>
  <r>
    <x v="3030"/>
    <s v="India"/>
    <s v="Tamilnadu"/>
    <s v="Chennai"/>
    <n v="2707"/>
    <x v="1708"/>
    <n v="2545"/>
    <n v="20360"/>
  </r>
  <r>
    <x v="3031"/>
    <s v="India"/>
    <s v="Tamilnadu"/>
    <s v="Chennai"/>
    <n v="2744"/>
    <x v="1677"/>
    <n v="2566"/>
    <n v="20528"/>
  </r>
  <r>
    <x v="3032"/>
    <s v="India"/>
    <s v="Tamilnadu"/>
    <s v="Chennai"/>
    <n v="2744"/>
    <x v="1677"/>
    <n v="2566"/>
    <n v="20528"/>
  </r>
  <r>
    <x v="3033"/>
    <s v="India"/>
    <s v="Tamilnadu"/>
    <s v="Chennai"/>
    <n v="2756"/>
    <x v="1754"/>
    <n v="2577"/>
    <n v="20616"/>
  </r>
  <r>
    <x v="3034"/>
    <s v="India"/>
    <s v="Tamilnadu"/>
    <s v="Chennai"/>
    <n v="2719"/>
    <x v="1674"/>
    <n v="2542"/>
    <n v="20336"/>
  </r>
  <r>
    <x v="3035"/>
    <s v="India"/>
    <s v="Tamilnadu"/>
    <s v="Chennai"/>
    <n v="2694"/>
    <x v="1697"/>
    <n v="2519"/>
    <n v="20152"/>
  </r>
  <r>
    <x v="3036"/>
    <s v="India"/>
    <s v="Tamilnadu"/>
    <s v="Chennai"/>
    <n v="2655"/>
    <x v="1124"/>
    <n v="2482"/>
    <n v="19856"/>
  </r>
  <r>
    <x v="3037"/>
    <s v="India"/>
    <s v="Tamilnadu"/>
    <s v="Chennai"/>
    <n v="2668"/>
    <x v="1719"/>
    <n v="2495"/>
    <n v="19960"/>
  </r>
  <r>
    <x v="3038"/>
    <s v="India"/>
    <s v="Tamilnadu"/>
    <s v="Chennai"/>
    <n v="2685"/>
    <x v="1118"/>
    <n v="2510"/>
    <n v="20080"/>
  </r>
  <r>
    <x v="3039"/>
    <s v="India"/>
    <s v="Tamilnadu"/>
    <s v="Chennai"/>
    <n v="2688"/>
    <x v="1721"/>
    <n v="2513"/>
    <n v="20104"/>
  </r>
  <r>
    <x v="3040"/>
    <s v="India"/>
    <s v="Tamilnadu"/>
    <s v="Chennai"/>
    <n v="2711"/>
    <x v="1702"/>
    <n v="2535"/>
    <n v="20280"/>
  </r>
  <r>
    <x v="3041"/>
    <s v="India"/>
    <s v="Tamilnadu"/>
    <s v="Chennai"/>
    <n v="2703"/>
    <x v="1672"/>
    <n v="2527"/>
    <n v="20216"/>
  </r>
  <r>
    <x v="3042"/>
    <s v="India"/>
    <s v="Tamilnadu"/>
    <s v="Chennai"/>
    <n v="2679"/>
    <x v="1671"/>
    <n v="2505"/>
    <n v="20040"/>
  </r>
  <r>
    <x v="3043"/>
    <s v="India"/>
    <s v="Tamilnadu"/>
    <s v="Chennai"/>
    <n v="2676"/>
    <x v="1693"/>
    <n v="2503"/>
    <n v="20024"/>
  </r>
  <r>
    <x v="3044"/>
    <s v="India"/>
    <s v="Tamilnadu"/>
    <s v="Chennai"/>
    <n v="2678"/>
    <x v="1092"/>
    <n v="2504"/>
    <n v="20032"/>
  </r>
  <r>
    <x v="3045"/>
    <s v="India"/>
    <s v="Tamilnadu"/>
    <s v="Chennai"/>
    <n v="2682"/>
    <x v="1526"/>
    <n v="2508"/>
    <n v="20064"/>
  </r>
  <r>
    <x v="3046"/>
    <s v="India"/>
    <s v="Tamilnadu"/>
    <s v="Chennai"/>
    <n v="2671"/>
    <x v="1755"/>
    <n v="2497"/>
    <n v="19976"/>
  </r>
  <r>
    <x v="3047"/>
    <s v="India"/>
    <s v="Tamilnadu"/>
    <s v="Chennai"/>
    <n v="2663"/>
    <x v="1127"/>
    <n v="2490"/>
    <n v="19920"/>
  </r>
  <r>
    <x v="3048"/>
    <s v="India"/>
    <s v="Tamilnadu"/>
    <s v="Chennai"/>
    <n v="2636"/>
    <x v="1126"/>
    <n v="2465"/>
    <n v="19720"/>
  </r>
  <r>
    <x v="3049"/>
    <s v="India"/>
    <s v="Tamilnadu"/>
    <s v="Chennai"/>
    <n v="2639"/>
    <x v="1756"/>
    <n v="2467"/>
    <n v="19736"/>
  </r>
  <r>
    <x v="3050"/>
    <s v="India"/>
    <s v="Tamilnadu"/>
    <s v="Chennai"/>
    <n v="2627"/>
    <x v="1711"/>
    <n v="2456"/>
    <n v="19648"/>
  </r>
  <r>
    <x v="3051"/>
    <s v="India"/>
    <s v="Tamilnadu"/>
    <s v="Chennai"/>
    <n v="2627"/>
    <x v="1711"/>
    <n v="2456"/>
    <n v="19648"/>
  </r>
  <r>
    <x v="3052"/>
    <s v="India"/>
    <s v="Tamilnadu"/>
    <s v="Chennai"/>
    <n v="2633"/>
    <x v="1717"/>
    <n v="2462"/>
    <n v="19696"/>
  </r>
  <r>
    <x v="3053"/>
    <s v="India"/>
    <s v="Tamilnadu"/>
    <s v="Chennai"/>
    <n v="2629"/>
    <x v="1733"/>
    <n v="2458"/>
    <n v="19664"/>
  </r>
  <r>
    <x v="3054"/>
    <s v="India"/>
    <s v="Tamilnadu"/>
    <s v="Chennai"/>
    <n v="2632"/>
    <x v="1757"/>
    <n v="2461"/>
    <n v="19688"/>
  </r>
  <r>
    <x v="3055"/>
    <s v="India"/>
    <s v="Tamilnadu"/>
    <s v="Chennai"/>
    <n v="2658"/>
    <x v="1488"/>
    <n v="2485"/>
    <n v="19880"/>
  </r>
  <r>
    <x v="3056"/>
    <s v="India"/>
    <s v="Tamilnadu"/>
    <s v="Chennai"/>
    <n v="2670"/>
    <x v="1132"/>
    <n v="2496"/>
    <n v="19968"/>
  </r>
  <r>
    <x v="3057"/>
    <s v="India"/>
    <s v="Tamilnadu"/>
    <s v="Chennai"/>
    <n v="2672"/>
    <x v="1694"/>
    <n v="2498"/>
    <n v="19984"/>
  </r>
  <r>
    <x v="3058"/>
    <s v="India"/>
    <s v="Tamilnadu"/>
    <s v="Chennai"/>
    <n v="2672"/>
    <x v="1694"/>
    <n v="2498"/>
    <n v="19984"/>
  </r>
  <r>
    <x v="3059"/>
    <s v="India"/>
    <s v="Tamilnadu"/>
    <s v="Chennai"/>
    <n v="2672"/>
    <x v="1694"/>
    <n v="2498"/>
    <n v="19984"/>
  </r>
  <r>
    <x v="3060"/>
    <s v="India"/>
    <s v="Tamilnadu"/>
    <s v="Chennai"/>
    <n v="2665"/>
    <x v="1691"/>
    <n v="2492"/>
    <n v="19936"/>
  </r>
  <r>
    <x v="3061"/>
    <s v="India"/>
    <s v="Tamilnadu"/>
    <s v="Chennai"/>
    <n v="2652"/>
    <x v="1119"/>
    <n v="2480"/>
    <n v="19840"/>
  </r>
  <r>
    <x v="3062"/>
    <s v="India"/>
    <s v="Tamilnadu"/>
    <s v="Chennai"/>
    <n v="2675"/>
    <x v="1731"/>
    <n v="2501"/>
    <n v="20008"/>
  </r>
  <r>
    <x v="3063"/>
    <s v="India"/>
    <s v="Tamilnadu"/>
    <s v="Chennai"/>
    <n v="2708"/>
    <x v="1709"/>
    <n v="2532"/>
    <n v="20256"/>
  </r>
  <r>
    <x v="3064"/>
    <s v="India"/>
    <s v="Tamilnadu"/>
    <s v="Chennai"/>
    <n v="2702"/>
    <x v="1509"/>
    <n v="2526"/>
    <n v="20208"/>
  </r>
  <r>
    <x v="3065"/>
    <s v="India"/>
    <s v="Tamilnadu"/>
    <s v="Chennai"/>
    <n v="2702"/>
    <x v="1509"/>
    <n v="2526"/>
    <n v="20208"/>
  </r>
  <r>
    <x v="3066"/>
    <s v="India"/>
    <s v="Tamilnadu"/>
    <s v="Chennai"/>
    <n v="2685"/>
    <x v="1118"/>
    <n v="2510"/>
    <n v="20080"/>
  </r>
  <r>
    <x v="3067"/>
    <s v="India"/>
    <s v="Tamilnadu"/>
    <s v="Chennai"/>
    <n v="2652"/>
    <x v="1119"/>
    <n v="2480"/>
    <n v="19840"/>
  </r>
  <r>
    <x v="3068"/>
    <s v="India"/>
    <s v="Tamilnadu"/>
    <s v="Chennai"/>
    <n v="2640"/>
    <x v="1686"/>
    <n v="2468"/>
    <n v="19744"/>
  </r>
  <r>
    <x v="3069"/>
    <s v="India"/>
    <s v="Tamilnadu"/>
    <s v="Chennai"/>
    <n v="2622"/>
    <x v="1688"/>
    <n v="2452"/>
    <n v="19616"/>
  </r>
  <r>
    <x v="3070"/>
    <s v="India"/>
    <s v="Tamilnadu"/>
    <s v="Chennai"/>
    <n v="2624"/>
    <x v="1133"/>
    <n v="2453"/>
    <n v="19624"/>
  </r>
  <r>
    <x v="3071"/>
    <s v="India"/>
    <s v="Tamilnadu"/>
    <s v="Chennai"/>
    <n v="2666"/>
    <x v="1758"/>
    <n v="2493"/>
    <n v="19944"/>
  </r>
  <r>
    <x v="3072"/>
    <s v="India"/>
    <s v="Tamilnadu"/>
    <s v="Chennai"/>
    <n v="2666"/>
    <x v="1758"/>
    <n v="2493"/>
    <n v="19944"/>
  </r>
  <r>
    <x v="3073"/>
    <s v="India"/>
    <s v="Tamilnadu"/>
    <s v="Chennai"/>
    <n v="2657"/>
    <x v="1759"/>
    <n v="2484"/>
    <n v="19872"/>
  </r>
  <r>
    <x v="3074"/>
    <s v="India"/>
    <s v="Tamilnadu"/>
    <s v="Chennai"/>
    <n v="2662"/>
    <x v="1760"/>
    <n v="2489"/>
    <n v="19912"/>
  </r>
  <r>
    <x v="3075"/>
    <s v="India"/>
    <s v="Tamilnadu"/>
    <s v="Chennai"/>
    <n v="2676"/>
    <x v="1693"/>
    <n v="2502"/>
    <n v="20016"/>
  </r>
  <r>
    <x v="3076"/>
    <s v="India"/>
    <s v="Tamilnadu"/>
    <s v="Chennai"/>
    <n v="2663"/>
    <x v="1127"/>
    <n v="2490"/>
    <n v="19920"/>
  </r>
  <r>
    <x v="3077"/>
    <s v="India"/>
    <s v="Tamilnadu"/>
    <s v="Chennai"/>
    <n v="2673"/>
    <x v="1730"/>
    <n v="2499"/>
    <n v="19992"/>
  </r>
  <r>
    <x v="3078"/>
    <s v="India"/>
    <s v="Tamilnadu"/>
    <s v="Chennai"/>
    <n v="2675"/>
    <x v="1731"/>
    <n v="2501"/>
    <n v="20008"/>
  </r>
  <r>
    <x v="3079"/>
    <s v="India"/>
    <s v="Tamilnadu"/>
    <s v="Chennai"/>
    <n v="2675"/>
    <x v="1731"/>
    <n v="2501"/>
    <n v="20008"/>
  </r>
  <r>
    <x v="3080"/>
    <s v="India"/>
    <s v="Tamilnadu"/>
    <s v="Chennai"/>
    <n v="2702"/>
    <x v="1509"/>
    <n v="2526"/>
    <n v="20208"/>
  </r>
  <r>
    <x v="3081"/>
    <s v="India"/>
    <s v="Tamilnadu"/>
    <s v="Chennai"/>
    <n v="2686"/>
    <x v="1670"/>
    <n v="2511"/>
    <n v="20088"/>
  </r>
  <r>
    <x v="3082"/>
    <s v="India"/>
    <s v="Tamilnadu"/>
    <s v="Chennai"/>
    <n v="2725"/>
    <x v="1640"/>
    <n v="2548"/>
    <n v="20384"/>
  </r>
  <r>
    <x v="3083"/>
    <s v="India"/>
    <s v="Tamilnadu"/>
    <s v="Chennai"/>
    <n v="2734"/>
    <x v="1761"/>
    <n v="2556"/>
    <n v="20448"/>
  </r>
  <r>
    <x v="3084"/>
    <s v="India"/>
    <s v="Tamilnadu"/>
    <s v="Chennai"/>
    <n v="2724"/>
    <x v="1188"/>
    <n v="2547"/>
    <n v="20376"/>
  </r>
  <r>
    <x v="3085"/>
    <s v="India"/>
    <s v="Tamilnadu"/>
    <s v="Chennai"/>
    <n v="2731"/>
    <x v="1700"/>
    <n v="2553"/>
    <n v="20424"/>
  </r>
  <r>
    <x v="3086"/>
    <s v="India"/>
    <s v="Tamilnadu"/>
    <s v="Chennai"/>
    <n v="2731"/>
    <x v="1700"/>
    <n v="2553"/>
    <n v="20424"/>
  </r>
  <r>
    <x v="3087"/>
    <s v="India"/>
    <s v="Tamilnadu"/>
    <s v="Chennai"/>
    <n v="2713"/>
    <x v="1675"/>
    <n v="2537"/>
    <n v="20296"/>
  </r>
  <r>
    <x v="3088"/>
    <s v="India"/>
    <s v="Tamilnadu"/>
    <s v="Chennai"/>
    <n v="2721"/>
    <x v="1704"/>
    <n v="2544"/>
    <n v="20352"/>
  </r>
  <r>
    <x v="3089"/>
    <s v="India"/>
    <s v="Tamilnadu"/>
    <s v="Chennai"/>
    <n v="2732"/>
    <x v="1676"/>
    <n v="2554"/>
    <n v="20432"/>
  </r>
  <r>
    <x v="3090"/>
    <s v="India"/>
    <s v="Tamilnadu"/>
    <s v="Chennai"/>
    <n v="2711"/>
    <x v="1702"/>
    <n v="2535"/>
    <n v="20280"/>
  </r>
  <r>
    <x v="3091"/>
    <s v="India"/>
    <s v="Tamilnadu"/>
    <s v="Chennai"/>
    <n v="2721"/>
    <x v="1704"/>
    <n v="2544"/>
    <n v="20352"/>
  </r>
  <r>
    <x v="3092"/>
    <s v="India"/>
    <s v="Tamilnadu"/>
    <s v="Chennai"/>
    <n v="2702"/>
    <x v="1509"/>
    <n v="2526"/>
    <n v="20208"/>
  </r>
  <r>
    <x v="3093"/>
    <s v="India"/>
    <s v="Tamilnadu"/>
    <s v="Chennai"/>
    <n v="2702"/>
    <x v="1509"/>
    <n v="2526"/>
    <n v="20208"/>
  </r>
  <r>
    <x v="3094"/>
    <s v="India"/>
    <s v="Tamilnadu"/>
    <s v="Chennai"/>
    <n v="2704"/>
    <x v="1723"/>
    <n v="2528"/>
    <n v="20224"/>
  </r>
  <r>
    <x v="3095"/>
    <s v="India"/>
    <s v="Tamilnadu"/>
    <s v="Chennai"/>
    <n v="2707"/>
    <x v="1708"/>
    <n v="2531"/>
    <n v="20248"/>
  </r>
  <r>
    <x v="3096"/>
    <s v="India"/>
    <s v="Tamilnadu"/>
    <s v="Chennai"/>
    <n v="2724"/>
    <x v="1188"/>
    <n v="2547"/>
    <n v="20376"/>
  </r>
  <r>
    <x v="3097"/>
    <s v="India"/>
    <s v="Tamilnadu"/>
    <s v="Chennai"/>
    <n v="2708"/>
    <x v="1709"/>
    <n v="2532"/>
    <n v="20256"/>
  </r>
  <r>
    <x v="3098"/>
    <s v="India"/>
    <s v="Tamilnadu"/>
    <s v="Chennai"/>
    <n v="2685"/>
    <x v="1118"/>
    <n v="2510"/>
    <n v="20080"/>
  </r>
  <r>
    <x v="3099"/>
    <s v="India"/>
    <s v="Tamilnadu"/>
    <s v="Chennai"/>
    <n v="2676"/>
    <x v="1693"/>
    <n v="2502"/>
    <n v="20016"/>
  </r>
  <r>
    <x v="3100"/>
    <s v="India"/>
    <s v="Tamilnadu"/>
    <s v="Chennai"/>
    <n v="2676"/>
    <x v="1693"/>
    <n v="2502"/>
    <n v="20016"/>
  </r>
  <r>
    <x v="3101"/>
    <s v="India"/>
    <s v="Tamilnadu"/>
    <s v="Chennai"/>
    <n v="2682"/>
    <x v="1526"/>
    <n v="2508"/>
    <n v="20064"/>
  </r>
  <r>
    <x v="3102"/>
    <s v="India"/>
    <s v="Tamilnadu"/>
    <s v="Chennai"/>
    <n v="2661"/>
    <x v="1489"/>
    <n v="2488"/>
    <n v="19904"/>
  </r>
  <r>
    <x v="3103"/>
    <s v="India"/>
    <s v="Tamilnadu"/>
    <s v="Chennai"/>
    <n v="2636"/>
    <x v="1126"/>
    <n v="2465"/>
    <n v="19720"/>
  </r>
  <r>
    <x v="3104"/>
    <s v="India"/>
    <s v="Tamilnadu"/>
    <s v="Chennai"/>
    <n v="2624"/>
    <x v="1133"/>
    <n v="2453"/>
    <n v="19624"/>
  </r>
  <r>
    <x v="3105"/>
    <s v="India"/>
    <s v="Tamilnadu"/>
    <s v="Chennai"/>
    <n v="2626"/>
    <x v="1753"/>
    <n v="2455"/>
    <n v="19640"/>
  </r>
  <r>
    <x v="3106"/>
    <s v="India"/>
    <s v="Tamilnadu"/>
    <s v="Chennai"/>
    <n v="2608"/>
    <x v="1690"/>
    <n v="2438"/>
    <n v="19504"/>
  </r>
  <r>
    <x v="3107"/>
    <s v="India"/>
    <s v="Tamilnadu"/>
    <s v="Chennai"/>
    <n v="2608"/>
    <x v="1690"/>
    <n v="2438"/>
    <n v="19504"/>
  </r>
  <r>
    <x v="3108"/>
    <s v="India"/>
    <s v="Tamilnadu"/>
    <s v="Chennai"/>
    <n v="2626"/>
    <x v="1753"/>
    <n v="2455"/>
    <n v="19640"/>
  </r>
  <r>
    <x v="3109"/>
    <s v="India"/>
    <s v="Tamilnadu"/>
    <s v="Chennai"/>
    <n v="2626"/>
    <x v="1753"/>
    <n v="2455"/>
    <n v="19640"/>
  </r>
  <r>
    <x v="3110"/>
    <s v="India"/>
    <s v="Tamilnadu"/>
    <s v="Chennai"/>
    <n v="2609"/>
    <x v="1120"/>
    <n v="2439"/>
    <n v="19512"/>
  </r>
  <r>
    <x v="3111"/>
    <s v="India"/>
    <s v="Tamilnadu"/>
    <s v="Chennai"/>
    <n v="2595"/>
    <x v="1762"/>
    <n v="2426"/>
    <n v="19408"/>
  </r>
  <r>
    <x v="3112"/>
    <s v="India"/>
    <s v="Tamilnadu"/>
    <s v="Chennai"/>
    <n v="2584"/>
    <x v="1763"/>
    <n v="2416"/>
    <n v="19328"/>
  </r>
  <r>
    <x v="3113"/>
    <s v="India"/>
    <s v="Tamilnadu"/>
    <s v="Chennai"/>
    <n v="2584"/>
    <x v="1763"/>
    <n v="2416"/>
    <n v="19328"/>
  </r>
  <r>
    <x v="3114"/>
    <s v="India"/>
    <s v="Tamilnadu"/>
    <s v="Chennai"/>
    <n v="2584"/>
    <x v="1763"/>
    <n v="2416"/>
    <n v="19328"/>
  </r>
  <r>
    <x v="3115"/>
    <s v="India"/>
    <s v="Tamilnadu"/>
    <s v="Chennai"/>
    <n v="2593"/>
    <x v="1764"/>
    <n v="2424"/>
    <n v="19392"/>
  </r>
  <r>
    <x v="3116"/>
    <s v="India"/>
    <s v="Tamilnadu"/>
    <s v="Chennai"/>
    <n v="2570"/>
    <x v="1765"/>
    <n v="2403"/>
    <n v="19224"/>
  </r>
  <r>
    <x v="3117"/>
    <s v="India"/>
    <s v="Tamilnadu"/>
    <s v="Chennai"/>
    <n v="2557"/>
    <x v="1766"/>
    <n v="2391"/>
    <n v="19128"/>
  </r>
  <r>
    <x v="3118"/>
    <s v="India"/>
    <s v="Tamilnadu"/>
    <s v="Chennai"/>
    <n v="2563"/>
    <x v="1767"/>
    <n v="2396"/>
    <n v="19168"/>
  </r>
  <r>
    <x v="3119"/>
    <s v="India"/>
    <s v="Tamilnadu"/>
    <s v="Chennai"/>
    <n v="2581"/>
    <x v="1768"/>
    <n v="2413"/>
    <n v="19304"/>
  </r>
  <r>
    <x v="3120"/>
    <s v="India"/>
    <s v="Tamilnadu"/>
    <s v="Chennai"/>
    <n v="2571"/>
    <x v="1769"/>
    <n v="2404"/>
    <n v="19232"/>
  </r>
  <r>
    <x v="3121"/>
    <s v="India"/>
    <s v="Tamilnadu"/>
    <s v="Chennai"/>
    <n v="2571"/>
    <x v="1769"/>
    <n v="2404"/>
    <n v="19232"/>
  </r>
  <r>
    <x v="3122"/>
    <s v="India"/>
    <s v="Tamilnadu"/>
    <s v="Chennai"/>
    <n v="2564"/>
    <x v="1770"/>
    <n v="2397"/>
    <n v="19176"/>
  </r>
  <r>
    <x v="3123"/>
    <s v="India"/>
    <s v="Tamilnadu"/>
    <s v="Chennai"/>
    <n v="2572"/>
    <x v="1771"/>
    <n v="2405"/>
    <n v="19240"/>
  </r>
  <r>
    <x v="3124"/>
    <s v="India"/>
    <s v="Tamilnadu"/>
    <s v="Chennai"/>
    <n v="2573"/>
    <x v="1772"/>
    <n v="2406"/>
    <n v="19248"/>
  </r>
  <r>
    <x v="3125"/>
    <s v="India"/>
    <s v="Tamilnadu"/>
    <s v="Chennai"/>
    <n v="2573"/>
    <x v="1772"/>
    <n v="2406"/>
    <n v="19248"/>
  </r>
  <r>
    <x v="3126"/>
    <s v="India"/>
    <s v="Tamilnadu"/>
    <s v="Chennai"/>
    <n v="2569"/>
    <x v="1735"/>
    <n v="2402"/>
    <n v="19216"/>
  </r>
  <r>
    <x v="3127"/>
    <s v="India"/>
    <s v="Tamilnadu"/>
    <s v="Chennai"/>
    <n v="2554"/>
    <x v="1773"/>
    <n v="2388"/>
    <n v="19104"/>
  </r>
  <r>
    <x v="3128"/>
    <s v="India"/>
    <s v="Tamilnadu"/>
    <s v="Chennai"/>
    <n v="2554"/>
    <x v="1773"/>
    <n v="2388"/>
    <n v="19104"/>
  </r>
  <r>
    <x v="3129"/>
    <s v="India"/>
    <s v="Tamilnadu"/>
    <s v="Chennai"/>
    <n v="2544"/>
    <x v="1512"/>
    <n v="2379"/>
    <n v="19032"/>
  </r>
  <r>
    <x v="3130"/>
    <s v="India"/>
    <s v="Tamilnadu"/>
    <s v="Chennai"/>
    <n v="2565"/>
    <x v="1774"/>
    <n v="2398"/>
    <n v="19184"/>
  </r>
  <r>
    <x v="3131"/>
    <s v="India"/>
    <s v="Tamilnadu"/>
    <s v="Chennai"/>
    <n v="2561"/>
    <x v="1775"/>
    <n v="2395"/>
    <n v="19160"/>
  </r>
  <r>
    <x v="3132"/>
    <s v="India"/>
    <s v="Tamilnadu"/>
    <s v="Chennai"/>
    <n v="2521"/>
    <x v="1776"/>
    <n v="2357"/>
    <n v="18856"/>
  </r>
  <r>
    <x v="3133"/>
    <s v="India"/>
    <s v="Tamilnadu"/>
    <s v="Chennai"/>
    <n v="2545"/>
    <x v="1738"/>
    <n v="2380"/>
    <n v="19040"/>
  </r>
  <r>
    <x v="3134"/>
    <s v="India"/>
    <s v="Tamilnadu"/>
    <s v="Chennai"/>
    <n v="2598"/>
    <x v="1096"/>
    <n v="2429"/>
    <n v="19432"/>
  </r>
  <r>
    <x v="3135"/>
    <s v="India"/>
    <s v="Tamilnadu"/>
    <s v="Chennai"/>
    <n v="2598"/>
    <x v="1096"/>
    <n v="2429"/>
    <n v="19432"/>
  </r>
  <r>
    <x v="3136"/>
    <s v="India"/>
    <s v="Tamilnadu"/>
    <s v="Chennai"/>
    <n v="2593"/>
    <x v="1764"/>
    <n v="2424"/>
    <n v="19392"/>
  </r>
  <r>
    <x v="3137"/>
    <s v="India"/>
    <s v="Tamilnadu"/>
    <s v="Chennai"/>
    <n v="2572"/>
    <x v="1771"/>
    <n v="2405"/>
    <n v="19240"/>
  </r>
  <r>
    <x v="3138"/>
    <s v="India"/>
    <s v="Tamilnadu"/>
    <s v="Chennai"/>
    <n v="2581"/>
    <x v="1768"/>
    <n v="2413"/>
    <n v="19304"/>
  </r>
  <r>
    <x v="3139"/>
    <s v="India"/>
    <s v="Tamilnadu"/>
    <s v="Chennai"/>
    <n v="2573"/>
    <x v="1772"/>
    <n v="2406"/>
    <n v="19248"/>
  </r>
  <r>
    <x v="3140"/>
    <s v="India"/>
    <s v="Tamilnadu"/>
    <s v="Chennai"/>
    <n v="2562"/>
    <x v="1777"/>
    <n v="2395"/>
    <n v="19160"/>
  </r>
  <r>
    <x v="3141"/>
    <s v="India"/>
    <s v="Tamilnadu"/>
    <s v="Chennai"/>
    <n v="2593"/>
    <x v="1764"/>
    <n v="2424"/>
    <n v="19392"/>
  </r>
  <r>
    <x v="3142"/>
    <s v="India"/>
    <s v="Tamilnadu"/>
    <s v="Chennai"/>
    <n v="2593"/>
    <x v="1764"/>
    <n v="2424"/>
    <n v="19392"/>
  </r>
  <r>
    <x v="3143"/>
    <s v="India"/>
    <s v="Tamilnadu"/>
    <s v="Chennai"/>
    <n v="2570"/>
    <x v="1765"/>
    <n v="2403"/>
    <n v="19224"/>
  </r>
  <r>
    <x v="3144"/>
    <s v="India"/>
    <s v="Tamilnadu"/>
    <s v="Chennai"/>
    <n v="2559"/>
    <x v="1778"/>
    <n v="2393"/>
    <n v="19144"/>
  </r>
  <r>
    <x v="3145"/>
    <s v="India"/>
    <s v="Tamilnadu"/>
    <s v="Chennai"/>
    <n v="2558"/>
    <x v="1779"/>
    <n v="2392"/>
    <n v="19136"/>
  </r>
  <r>
    <x v="3146"/>
    <s v="India"/>
    <s v="Tamilnadu"/>
    <s v="Chennai"/>
    <n v="2555"/>
    <x v="1780"/>
    <n v="2389"/>
    <n v="19112"/>
  </r>
  <r>
    <x v="3147"/>
    <s v="India"/>
    <s v="Tamilnadu"/>
    <s v="Chennai"/>
    <n v="2526"/>
    <x v="1781"/>
    <n v="2362"/>
    <n v="18896"/>
  </r>
  <r>
    <x v="3148"/>
    <s v="India"/>
    <s v="Tamilnadu"/>
    <s v="Chennai"/>
    <n v="2548"/>
    <x v="1782"/>
    <n v="2382"/>
    <n v="19056"/>
  </r>
  <r>
    <x v="3149"/>
    <s v="India"/>
    <s v="Tamilnadu"/>
    <s v="Chennai"/>
    <n v="2548"/>
    <x v="1782"/>
    <n v="2382"/>
    <n v="19056"/>
  </r>
  <r>
    <x v="3150"/>
    <s v="India"/>
    <s v="Tamilnadu"/>
    <s v="Chennai"/>
    <n v="2559"/>
    <x v="1778"/>
    <n v="2393"/>
    <n v="19144"/>
  </r>
  <r>
    <x v="3151"/>
    <s v="India"/>
    <s v="Tamilnadu"/>
    <s v="Chennai"/>
    <n v="2573"/>
    <x v="1772"/>
    <n v="2406"/>
    <n v="19248"/>
  </r>
  <r>
    <x v="3152"/>
    <s v="India"/>
    <s v="Tamilnadu"/>
    <s v="Chennai"/>
    <n v="2553"/>
    <x v="1783"/>
    <n v="2387"/>
    <n v="19096"/>
  </r>
  <r>
    <x v="3153"/>
    <s v="India"/>
    <s v="Tamilnadu"/>
    <s v="Chennai"/>
    <n v="2553"/>
    <x v="1783"/>
    <n v="2387"/>
    <n v="19096"/>
  </r>
  <r>
    <x v="3154"/>
    <s v="India"/>
    <s v="Tamilnadu"/>
    <s v="Chennai"/>
    <n v="2565"/>
    <x v="1774"/>
    <n v="2398"/>
    <n v="19184"/>
  </r>
  <r>
    <x v="3155"/>
    <s v="India"/>
    <s v="Tamilnadu"/>
    <s v="Chennai"/>
    <n v="2565"/>
    <x v="1774"/>
    <n v="2398"/>
    <n v="19184"/>
  </r>
  <r>
    <x v="3156"/>
    <s v="India"/>
    <s v="Tamilnadu"/>
    <s v="Chennai"/>
    <n v="2565"/>
    <x v="1774"/>
    <n v="2398"/>
    <n v="19184"/>
  </r>
  <r>
    <x v="3157"/>
    <s v="India"/>
    <s v="Tamilnadu"/>
    <s v="Chennai"/>
    <n v="2556"/>
    <x v="1784"/>
    <n v="2390"/>
    <n v="19120"/>
  </r>
  <r>
    <x v="3158"/>
    <s v="India"/>
    <s v="Tamilnadu"/>
    <s v="Chennai"/>
    <n v="2560"/>
    <x v="1785"/>
    <n v="2394"/>
    <n v="19152"/>
  </r>
  <r>
    <x v="3159"/>
    <s v="India"/>
    <s v="Tamilnadu"/>
    <s v="Chennai"/>
    <n v="2554"/>
    <x v="1773"/>
    <n v="2388"/>
    <n v="19104"/>
  </r>
  <r>
    <x v="3160"/>
    <s v="India"/>
    <s v="Tamilnadu"/>
    <s v="Chennai"/>
    <n v="2534"/>
    <x v="1786"/>
    <n v="2369"/>
    <n v="18952"/>
  </r>
  <r>
    <x v="3161"/>
    <s v="India"/>
    <s v="Tamilnadu"/>
    <s v="Chennai"/>
    <n v="2538"/>
    <x v="1787"/>
    <n v="2373"/>
    <n v="18984"/>
  </r>
  <r>
    <x v="3162"/>
    <s v="India"/>
    <s v="Tamilnadu"/>
    <s v="Chennai"/>
    <n v="2538"/>
    <x v="1787"/>
    <n v="2373"/>
    <n v="18984"/>
  </r>
  <r>
    <x v="3163"/>
    <s v="India"/>
    <s v="Tamilnadu"/>
    <s v="Chennai"/>
    <n v="2538"/>
    <x v="1787"/>
    <n v="2373"/>
    <n v="18984"/>
  </r>
  <r>
    <x v="3164"/>
    <s v="India"/>
    <s v="Tamilnadu"/>
    <s v="Chennai"/>
    <n v="2569"/>
    <x v="1735"/>
    <n v="2402"/>
    <n v="19216"/>
  </r>
  <r>
    <x v="3165"/>
    <s v="India"/>
    <s v="Tamilnadu"/>
    <s v="Chennai"/>
    <n v="2586"/>
    <x v="1788"/>
    <n v="2418"/>
    <n v="19344"/>
  </r>
  <r>
    <x v="3166"/>
    <s v="India"/>
    <s v="Tamilnadu"/>
    <s v="Chennai"/>
    <n v="2601"/>
    <x v="1789"/>
    <n v="2432"/>
    <n v="19456"/>
  </r>
  <r>
    <x v="3167"/>
    <s v="India"/>
    <s v="Tamilnadu"/>
    <s v="Chennai"/>
    <n v="2629"/>
    <x v="1733"/>
    <n v="2458"/>
    <n v="19664"/>
  </r>
  <r>
    <x v="3168"/>
    <s v="India"/>
    <s v="Tamilnadu"/>
    <s v="Chennai"/>
    <n v="2626"/>
    <x v="1753"/>
    <n v="2455"/>
    <n v="19640"/>
  </r>
  <r>
    <x v="3169"/>
    <s v="India"/>
    <s v="Tamilnadu"/>
    <s v="Chennai"/>
    <n v="2635"/>
    <x v="1696"/>
    <n v="2464"/>
    <n v="19712"/>
  </r>
  <r>
    <x v="3170"/>
    <s v="India"/>
    <s v="Tamilnadu"/>
    <s v="Chennai"/>
    <n v="2635"/>
    <x v="1696"/>
    <n v="2464"/>
    <n v="19712"/>
  </r>
  <r>
    <x v="3171"/>
    <s v="India"/>
    <s v="Tamilnadu"/>
    <s v="Chennai"/>
    <n v="2632"/>
    <x v="1757"/>
    <n v="2461"/>
    <n v="19688"/>
  </r>
  <r>
    <x v="3172"/>
    <s v="India"/>
    <s v="Tamilnadu"/>
    <s v="Chennai"/>
    <n v="2630"/>
    <x v="1682"/>
    <n v="2459"/>
    <n v="19672"/>
  </r>
  <r>
    <x v="3173"/>
    <s v="India"/>
    <s v="Tamilnadu"/>
    <s v="Chennai"/>
    <n v="2593"/>
    <x v="1764"/>
    <n v="2424"/>
    <n v="19392"/>
  </r>
  <r>
    <x v="3174"/>
    <s v="India"/>
    <s v="Tamilnadu"/>
    <s v="Chennai"/>
    <n v="2631"/>
    <x v="1714"/>
    <n v="2460"/>
    <n v="19680"/>
  </r>
  <r>
    <x v="3175"/>
    <s v="India"/>
    <s v="Tamilnadu"/>
    <s v="Chennai"/>
    <n v="2630"/>
    <x v="1682"/>
    <n v="2459"/>
    <n v="19672"/>
  </r>
  <r>
    <x v="3176"/>
    <s v="India"/>
    <s v="Tamilnadu"/>
    <s v="Chennai"/>
    <n v="2654"/>
    <x v="1720"/>
    <n v="2481"/>
    <n v="19848"/>
  </r>
  <r>
    <x v="3177"/>
    <s v="India"/>
    <s v="Tamilnadu"/>
    <s v="Chennai"/>
    <n v="2654"/>
    <x v="1720"/>
    <n v="2481"/>
    <n v="19848"/>
  </r>
  <r>
    <x v="3178"/>
    <s v="India"/>
    <s v="Tamilnadu"/>
    <s v="Chennai"/>
    <n v="2642"/>
    <x v="1511"/>
    <n v="2470"/>
    <n v="19760"/>
  </r>
  <r>
    <x v="3179"/>
    <s v="India"/>
    <s v="Tamilnadu"/>
    <s v="Chennai"/>
    <n v="2643"/>
    <x v="1790"/>
    <n v="2471"/>
    <n v="19768"/>
  </r>
  <r>
    <x v="3180"/>
    <s v="India"/>
    <s v="Tamilnadu"/>
    <s v="Chennai"/>
    <n v="2655"/>
    <x v="1124"/>
    <n v="2482"/>
    <n v="19856"/>
  </r>
  <r>
    <x v="3181"/>
    <s v="India"/>
    <s v="Tamilnadu"/>
    <s v="Chennai"/>
    <n v="2676"/>
    <x v="1693"/>
    <n v="2502"/>
    <n v="20016"/>
  </r>
  <r>
    <x v="3182"/>
    <s v="India"/>
    <s v="Tamilnadu"/>
    <s v="Chennai"/>
    <n v="2658"/>
    <x v="1488"/>
    <n v="2485"/>
    <n v="19880"/>
  </r>
  <r>
    <x v="3183"/>
    <s v="India"/>
    <s v="Tamilnadu"/>
    <s v="Chennai"/>
    <n v="2660"/>
    <x v="1791"/>
    <n v="2487"/>
    <n v="19896"/>
  </r>
  <r>
    <x v="3184"/>
    <s v="India"/>
    <s v="Tamilnadu"/>
    <s v="Chennai"/>
    <n v="2660"/>
    <x v="1791"/>
    <n v="2487"/>
    <n v="19896"/>
  </r>
  <r>
    <x v="3185"/>
    <s v="India"/>
    <s v="Tamilnadu"/>
    <s v="Chennai"/>
    <n v="2678"/>
    <x v="1092"/>
    <n v="2504"/>
    <n v="20032"/>
  </r>
  <r>
    <x v="3186"/>
    <s v="India"/>
    <s v="Tamilnadu"/>
    <s v="Chennai"/>
    <n v="2708"/>
    <x v="1709"/>
    <n v="2532"/>
    <n v="20256"/>
  </r>
  <r>
    <x v="3187"/>
    <s v="India"/>
    <s v="Tamilnadu"/>
    <s v="Chennai"/>
    <n v="2716"/>
    <x v="1728"/>
    <n v="2539"/>
    <n v="20312"/>
  </r>
  <r>
    <x v="3188"/>
    <s v="India"/>
    <s v="Tamilnadu"/>
    <s v="Chennai"/>
    <n v="2719"/>
    <x v="1674"/>
    <n v="2542"/>
    <n v="20336"/>
  </r>
  <r>
    <x v="3189"/>
    <s v="India"/>
    <s v="Tamilnadu"/>
    <s v="Chennai"/>
    <n v="2698"/>
    <x v="1692"/>
    <n v="2523"/>
    <n v="20184"/>
  </r>
  <r>
    <x v="3190"/>
    <s v="India"/>
    <s v="Tamilnadu"/>
    <s v="Chennai"/>
    <n v="2710"/>
    <x v="1727"/>
    <n v="2534"/>
    <n v="20272"/>
  </r>
  <r>
    <x v="3191"/>
    <s v="India"/>
    <s v="Tamilnadu"/>
    <s v="Chennai"/>
    <n v="2710"/>
    <x v="1727"/>
    <n v="2534"/>
    <n v="20272"/>
  </r>
  <r>
    <x v="3192"/>
    <s v="India"/>
    <s v="Tamilnadu"/>
    <s v="Chennai"/>
    <n v="2720"/>
    <x v="1097"/>
    <n v="2543"/>
    <n v="20344"/>
  </r>
  <r>
    <x v="3193"/>
    <s v="India"/>
    <s v="Tamilnadu"/>
    <s v="Chennai"/>
    <n v="2735"/>
    <x v="1530"/>
    <n v="2557"/>
    <n v="20456"/>
  </r>
  <r>
    <x v="3194"/>
    <s v="India"/>
    <s v="Tamilnadu"/>
    <s v="Chennai"/>
    <n v="2740"/>
    <x v="1098"/>
    <n v="2562"/>
    <n v="20496"/>
  </r>
  <r>
    <x v="3195"/>
    <s v="India"/>
    <s v="Tamilnadu"/>
    <s v="Chennai"/>
    <n v="2769"/>
    <x v="1199"/>
    <n v="2589"/>
    <n v="20712"/>
  </r>
  <r>
    <x v="3196"/>
    <s v="India"/>
    <s v="Tamilnadu"/>
    <s v="Chennai"/>
    <n v="2783.5"/>
    <x v="1792"/>
    <n v="2603"/>
    <n v="20824"/>
  </r>
  <r>
    <x v="3197"/>
    <s v="India"/>
    <s v="Tamilnadu"/>
    <s v="Chennai"/>
    <n v="2813"/>
    <x v="1113"/>
    <n v="2630"/>
    <n v="21040"/>
  </r>
  <r>
    <x v="3198"/>
    <s v="India"/>
    <s v="Tamilnadu"/>
    <s v="Chennai"/>
    <n v="2813"/>
    <x v="1113"/>
    <n v="2630"/>
    <n v="21040"/>
  </r>
  <r>
    <x v="3199"/>
    <s v="India"/>
    <s v="Tamilnadu"/>
    <s v="Chennai"/>
    <n v="2814.5"/>
    <x v="1232"/>
    <n v="2632"/>
    <n v="21056"/>
  </r>
  <r>
    <x v="3200"/>
    <s v="India"/>
    <s v="Tamilnadu"/>
    <s v="Chennai"/>
    <n v="2853"/>
    <x v="1106"/>
    <n v="2668"/>
    <n v="21344"/>
  </r>
  <r>
    <x v="3201"/>
    <s v="India"/>
    <s v="Tamilnadu"/>
    <s v="Chennai"/>
    <n v="2837.5"/>
    <x v="1793"/>
    <n v="2653"/>
    <n v="21224"/>
  </r>
  <r>
    <x v="3202"/>
    <s v="India"/>
    <s v="Tamilnadu"/>
    <s v="Chennai"/>
    <n v="2837.5"/>
    <x v="1793"/>
    <n v="2653"/>
    <n v="21224"/>
  </r>
  <r>
    <x v="3203"/>
    <s v="India"/>
    <s v="Tamilnadu"/>
    <s v="Chennai"/>
    <n v="2960.5"/>
    <x v="1263"/>
    <n v="2768"/>
    <n v="22144"/>
  </r>
  <r>
    <x v="3204"/>
    <s v="India"/>
    <s v="Tamilnadu"/>
    <s v="Chennai"/>
    <n v="2936"/>
    <x v="1297"/>
    <n v="2745"/>
    <n v="21960"/>
  </r>
  <r>
    <x v="3205"/>
    <s v="India"/>
    <s v="Tamilnadu"/>
    <s v="Chennai"/>
    <n v="2936"/>
    <x v="1297"/>
    <n v="2745"/>
    <n v="21960"/>
  </r>
  <r>
    <x v="3206"/>
    <s v="India"/>
    <s v="Tamilnadu"/>
    <s v="Chennai"/>
    <n v="2888.5"/>
    <x v="1794"/>
    <n v="2701"/>
    <n v="21608"/>
  </r>
  <r>
    <x v="3207"/>
    <s v="India"/>
    <s v="Tamilnadu"/>
    <s v="Chennai"/>
    <n v="2896.5"/>
    <x v="1795"/>
    <n v="2708"/>
    <n v="21664"/>
  </r>
  <r>
    <x v="3208"/>
    <s v="India"/>
    <s v="Tamilnadu"/>
    <s v="Chennai"/>
    <n v="2885"/>
    <x v="1149"/>
    <n v="2697"/>
    <n v="21576"/>
  </r>
  <r>
    <x v="3209"/>
    <s v="India"/>
    <s v="Tamilnadu"/>
    <s v="Chennai"/>
    <n v="2918"/>
    <x v="1796"/>
    <n v="2728"/>
    <n v="21824"/>
  </r>
  <r>
    <x v="3210"/>
    <s v="India"/>
    <s v="Tamilnadu"/>
    <s v="Chennai"/>
    <n v="2963"/>
    <x v="1599"/>
    <n v="2770"/>
    <n v="22160"/>
  </r>
  <r>
    <x v="3211"/>
    <s v="India"/>
    <s v="Tamilnadu"/>
    <s v="Chennai"/>
    <n v="2973"/>
    <x v="1463"/>
    <n v="2780"/>
    <n v="22240"/>
  </r>
  <r>
    <x v="3212"/>
    <s v="India"/>
    <s v="Tamilnadu"/>
    <s v="Chennai"/>
    <n v="2973"/>
    <x v="1463"/>
    <n v="2780"/>
    <n v="22240"/>
  </r>
  <r>
    <x v="3213"/>
    <s v="India"/>
    <s v="Tamilnadu"/>
    <s v="Chennai"/>
    <n v="2928"/>
    <x v="1258"/>
    <n v="2738"/>
    <n v="21904"/>
  </r>
  <r>
    <x v="3214"/>
    <s v="India"/>
    <s v="Tamilnadu"/>
    <s v="Chennai"/>
    <n v="2946"/>
    <x v="1447"/>
    <n v="2730"/>
    <n v="21840"/>
  </r>
  <r>
    <x v="3215"/>
    <s v="India"/>
    <s v="Tamilnadu"/>
    <s v="Chennai"/>
    <n v="2960"/>
    <x v="1247"/>
    <n v="2743"/>
    <n v="21944"/>
  </r>
  <r>
    <x v="3216"/>
    <s v="India"/>
    <s v="Tamilnadu"/>
    <s v="Chennai"/>
    <n v="2984"/>
    <x v="1438"/>
    <n v="2765"/>
    <n v="22120"/>
  </r>
  <r>
    <x v="3217"/>
    <s v="India"/>
    <s v="Tamilnadu"/>
    <s v="Chennai"/>
    <n v="2974"/>
    <x v="1293"/>
    <n v="2756"/>
    <n v="22048"/>
  </r>
  <r>
    <x v="3218"/>
    <s v="India"/>
    <s v="Tamilnadu"/>
    <s v="Chennai"/>
    <n v="2960"/>
    <x v="1247"/>
    <n v="2743"/>
    <n v="21944"/>
  </r>
  <r>
    <x v="3219"/>
    <s v="India"/>
    <s v="Tamilnadu"/>
    <s v="Chennai"/>
    <n v="2960"/>
    <x v="1247"/>
    <n v="2743"/>
    <n v="21944"/>
  </r>
  <r>
    <x v="3220"/>
    <s v="India"/>
    <s v="Tamilnadu"/>
    <s v="Chennai"/>
    <n v="2984"/>
    <x v="1438"/>
    <n v="2765"/>
    <n v="22120"/>
  </r>
  <r>
    <x v="3221"/>
    <s v="India"/>
    <s v="Tamilnadu"/>
    <s v="Chennai"/>
    <n v="2976"/>
    <x v="1797"/>
    <n v="2758"/>
    <n v="22064"/>
  </r>
  <r>
    <x v="3222"/>
    <s v="India"/>
    <s v="Tamilnadu"/>
    <s v="Chennai"/>
    <n v="2976"/>
    <x v="1797"/>
    <n v="2758"/>
    <n v="22064"/>
  </r>
  <r>
    <x v="3223"/>
    <s v="India"/>
    <s v="Tamilnadu"/>
    <s v="Chennai"/>
    <n v="2976"/>
    <x v="1797"/>
    <n v="2758"/>
    <n v="22064"/>
  </r>
  <r>
    <x v="3224"/>
    <s v="India"/>
    <s v="Tamilnadu"/>
    <s v="Chennai"/>
    <n v="2976"/>
    <x v="1797"/>
    <n v="2758"/>
    <n v="22064"/>
  </r>
  <r>
    <x v="3225"/>
    <s v="India"/>
    <s v="Tamilnadu"/>
    <s v="Chennai"/>
    <n v="2976"/>
    <x v="1797"/>
    <n v="2758"/>
    <n v="22064"/>
  </r>
  <r>
    <x v="3226"/>
    <s v="India"/>
    <s v="Tamilnadu"/>
    <s v="Chennai"/>
    <n v="2976"/>
    <x v="1797"/>
    <n v="2758"/>
    <n v="22064"/>
  </r>
  <r>
    <x v="3227"/>
    <s v="India"/>
    <s v="Tamilnadu"/>
    <s v="Chennai"/>
    <n v="2970"/>
    <x v="1595"/>
    <n v="2777"/>
    <n v="22216"/>
  </r>
  <r>
    <x v="3228"/>
    <s v="India"/>
    <s v="Tamilnadu"/>
    <s v="Chennai"/>
    <n v="2991"/>
    <x v="1798"/>
    <n v="2797"/>
    <n v="22376"/>
  </r>
  <r>
    <x v="3229"/>
    <s v="India"/>
    <s v="Tamilnadu"/>
    <s v="Chennai"/>
    <n v="2991"/>
    <x v="1798"/>
    <n v="2797"/>
    <n v="22376"/>
  </r>
  <r>
    <x v="3230"/>
    <s v="India"/>
    <s v="Tamilnadu"/>
    <s v="Chennai"/>
    <n v="2991"/>
    <x v="1798"/>
    <n v="2797"/>
    <n v="22376"/>
  </r>
  <r>
    <x v="3231"/>
    <s v="India"/>
    <s v="Tamilnadu"/>
    <s v="Chennai"/>
    <n v="2679"/>
    <x v="1671"/>
    <n v="2505"/>
    <n v="20040"/>
  </r>
  <r>
    <x v="3232"/>
    <s v="India"/>
    <s v="Tamilnadu"/>
    <s v="Chennai"/>
    <n v="2989"/>
    <x v="1799"/>
    <n v="2795"/>
    <n v="22360"/>
  </r>
  <r>
    <x v="3233"/>
    <s v="India"/>
    <s v="Tamilnadu"/>
    <s v="Chennai"/>
    <n v="2989"/>
    <x v="1799"/>
    <n v="2795"/>
    <n v="22360"/>
  </r>
  <r>
    <x v="3234"/>
    <s v="India"/>
    <s v="Tamilnadu"/>
    <s v="Chennai"/>
    <n v="2950"/>
    <x v="1451"/>
    <n v="2702"/>
    <n v="21616"/>
  </r>
  <r>
    <x v="3235"/>
    <s v="India"/>
    <s v="Tamilnadu"/>
    <s v="Chennai"/>
    <n v="2937"/>
    <x v="1800"/>
    <n v="2746"/>
    <n v="21968"/>
  </r>
  <r>
    <x v="3236"/>
    <s v="India"/>
    <s v="Tamilnadu"/>
    <s v="Chennai"/>
    <n v="2926"/>
    <x v="1152"/>
    <n v="2736"/>
    <n v="21888"/>
  </r>
  <r>
    <x v="3237"/>
    <s v="India"/>
    <s v="Tamilnadu"/>
    <s v="Chennai"/>
    <n v="2926"/>
    <x v="1152"/>
    <n v="2736"/>
    <n v="21888"/>
  </r>
  <r>
    <x v="3238"/>
    <s v="India"/>
    <s v="Tamilnadu"/>
    <s v="Chennai"/>
    <n v="2949"/>
    <x v="1801"/>
    <n v="2757"/>
    <n v="22056"/>
  </r>
  <r>
    <x v="3239"/>
    <s v="India"/>
    <s v="Tamilnadu"/>
    <s v="Chennai"/>
    <n v="2940"/>
    <x v="1262"/>
    <n v="2749"/>
    <n v="21992"/>
  </r>
  <r>
    <x v="3240"/>
    <s v="India"/>
    <s v="Tamilnadu"/>
    <s v="Chennai"/>
    <n v="2940"/>
    <x v="1262"/>
    <n v="2749"/>
    <n v="21992"/>
  </r>
  <r>
    <x v="3241"/>
    <s v="India"/>
    <s v="Tamilnadu"/>
    <s v="Chennai"/>
    <n v="2914"/>
    <x v="1802"/>
    <n v="2725"/>
    <n v="21800"/>
  </r>
  <r>
    <x v="3242"/>
    <s v="India"/>
    <s v="Tamilnadu"/>
    <s v="Chennai"/>
    <n v="2943"/>
    <x v="1803"/>
    <n v="2752"/>
    <n v="22016"/>
  </r>
  <r>
    <x v="3243"/>
    <s v="India"/>
    <s v="Tamilnadu"/>
    <s v="Chennai"/>
    <n v="2910"/>
    <x v="1161"/>
    <n v="2721"/>
    <n v="21768"/>
  </r>
  <r>
    <x v="3244"/>
    <s v="India"/>
    <s v="Tamilnadu"/>
    <s v="Chennai"/>
    <n v="2892"/>
    <x v="1658"/>
    <n v="2704"/>
    <n v="21632"/>
  </r>
  <r>
    <x v="3245"/>
    <s v="India"/>
    <s v="Tamilnadu"/>
    <s v="Chennai"/>
    <n v="2896"/>
    <x v="1151"/>
    <n v="2708"/>
    <n v="21664"/>
  </r>
  <r>
    <x v="3246"/>
    <s v="India"/>
    <s v="Tamilnadu"/>
    <s v="Chennai"/>
    <n v="2896"/>
    <x v="1151"/>
    <n v="2708"/>
    <n v="21664"/>
  </r>
  <r>
    <x v="3247"/>
    <s v="India"/>
    <s v="Tamilnadu"/>
    <s v="Chennai"/>
    <n v="2896"/>
    <x v="1151"/>
    <n v="2708"/>
    <n v="21664"/>
  </r>
  <r>
    <x v="3248"/>
    <s v="India"/>
    <s v="Tamilnadu"/>
    <s v="Chennai"/>
    <n v="2874"/>
    <x v="1252"/>
    <n v="2687"/>
    <n v="21496"/>
  </r>
  <r>
    <x v="3249"/>
    <s v="India"/>
    <s v="Tamilnadu"/>
    <s v="Chennai"/>
    <n v="2875"/>
    <x v="1148"/>
    <n v="2688"/>
    <n v="21504"/>
  </r>
  <r>
    <x v="3250"/>
    <s v="India"/>
    <s v="Tamilnadu"/>
    <s v="Chennai"/>
    <n v="2910"/>
    <x v="1161"/>
    <n v="2721"/>
    <n v="21768"/>
  </r>
  <r>
    <x v="3251"/>
    <s v="India"/>
    <s v="Tamilnadu"/>
    <s v="Chennai"/>
    <n v="2891"/>
    <x v="1804"/>
    <n v="2703"/>
    <n v="21624"/>
  </r>
  <r>
    <x v="3252"/>
    <s v="India"/>
    <s v="Tamilnadu"/>
    <s v="Chennai"/>
    <n v="2890"/>
    <x v="1154"/>
    <n v="2702"/>
    <n v="21616"/>
  </r>
  <r>
    <x v="3253"/>
    <s v="India"/>
    <s v="Tamilnadu"/>
    <s v="Chennai"/>
    <n v="2877"/>
    <x v="1240"/>
    <n v="2690"/>
    <n v="21520"/>
  </r>
  <r>
    <x v="3254"/>
    <s v="India"/>
    <s v="Tamilnadu"/>
    <s v="Chennai"/>
    <n v="2877"/>
    <x v="1240"/>
    <n v="2690"/>
    <n v="21520"/>
  </r>
  <r>
    <x v="3255"/>
    <s v="India"/>
    <s v="Tamilnadu"/>
    <s v="Chennai"/>
    <n v="2869"/>
    <x v="1805"/>
    <n v="2683"/>
    <n v="21464"/>
  </r>
  <r>
    <x v="3256"/>
    <s v="India"/>
    <s v="Tamilnadu"/>
    <s v="Chennai"/>
    <n v="2915"/>
    <x v="1623"/>
    <n v="2726"/>
    <n v="21808"/>
  </r>
  <r>
    <x v="3257"/>
    <s v="India"/>
    <s v="Tamilnadu"/>
    <s v="Chennai"/>
    <n v="2910"/>
    <x v="1161"/>
    <n v="2721"/>
    <n v="21768"/>
  </r>
  <r>
    <x v="3258"/>
    <s v="India"/>
    <s v="Tamilnadu"/>
    <s v="Chennai"/>
    <n v="2931"/>
    <x v="1245"/>
    <n v="2740"/>
    <n v="21920"/>
  </r>
  <r>
    <x v="3259"/>
    <s v="India"/>
    <s v="Tamilnadu"/>
    <s v="Chennai"/>
    <n v="2923"/>
    <x v="1460"/>
    <n v="2733"/>
    <n v="21864"/>
  </r>
  <r>
    <x v="3260"/>
    <s v="India"/>
    <s v="Tamilnadu"/>
    <s v="Chennai"/>
    <n v="2944"/>
    <x v="1250"/>
    <n v="2753"/>
    <n v="22024"/>
  </r>
  <r>
    <x v="3261"/>
    <s v="India"/>
    <s v="Tamilnadu"/>
    <s v="Chennai"/>
    <n v="2944"/>
    <x v="1250"/>
    <n v="2753"/>
    <n v="22024"/>
  </r>
  <r>
    <x v="3262"/>
    <s v="India"/>
    <s v="Tamilnadu"/>
    <s v="Chennai"/>
    <n v="2950"/>
    <x v="1451"/>
    <n v="2758"/>
    <n v="22064"/>
  </r>
  <r>
    <x v="3263"/>
    <s v="India"/>
    <s v="Tamilnadu"/>
    <s v="Chennai"/>
    <n v="2975"/>
    <x v="1594"/>
    <n v="2782"/>
    <n v="22256"/>
  </r>
  <r>
    <x v="3264"/>
    <s v="India"/>
    <s v="Tamilnadu"/>
    <s v="Chennai"/>
    <n v="2949"/>
    <x v="1801"/>
    <n v="2757"/>
    <n v="22056"/>
  </r>
  <r>
    <x v="3265"/>
    <s v="India"/>
    <s v="Tamilnadu"/>
    <s v="Chennai"/>
    <n v="2963"/>
    <x v="1599"/>
    <n v="2770"/>
    <n v="22160"/>
  </r>
  <r>
    <x v="3266"/>
    <s v="India"/>
    <s v="Tamilnadu"/>
    <s v="Chennai"/>
    <n v="2937"/>
    <x v="1800"/>
    <n v="2746"/>
    <n v="21968"/>
  </r>
  <r>
    <x v="3267"/>
    <s v="India"/>
    <s v="Tamilnadu"/>
    <s v="Chennai"/>
    <n v="2957"/>
    <x v="1440"/>
    <n v="2765"/>
    <n v="22120"/>
  </r>
  <r>
    <x v="3268"/>
    <s v="India"/>
    <s v="Tamilnadu"/>
    <s v="Chennai"/>
    <n v="2957"/>
    <x v="1440"/>
    <n v="2765"/>
    <n v="22120"/>
  </r>
  <r>
    <x v="3269"/>
    <s v="India"/>
    <s v="Tamilnadu"/>
    <s v="Chennai"/>
    <n v="2960"/>
    <x v="1247"/>
    <n v="2768"/>
    <n v="22144"/>
  </r>
  <r>
    <x v="3270"/>
    <s v="India"/>
    <s v="Tamilnadu"/>
    <s v="Chennai"/>
    <n v="2968"/>
    <x v="1296"/>
    <n v="2775"/>
    <n v="22200"/>
  </r>
  <r>
    <x v="3271"/>
    <s v="India"/>
    <s v="Tamilnadu"/>
    <s v="Chennai"/>
    <n v="2972"/>
    <x v="1598"/>
    <n v="2779"/>
    <n v="22232"/>
  </r>
  <r>
    <x v="3272"/>
    <s v="India"/>
    <s v="Tamilnadu"/>
    <s v="Chennai"/>
    <n v="2998"/>
    <x v="1562"/>
    <n v="2803"/>
    <n v="22424"/>
  </r>
  <r>
    <x v="3273"/>
    <s v="India"/>
    <s v="Tamilnadu"/>
    <s v="Chennai"/>
    <n v="2980"/>
    <x v="1457"/>
    <n v="2786"/>
    <n v="22288"/>
  </r>
  <r>
    <x v="3274"/>
    <s v="India"/>
    <s v="Tamilnadu"/>
    <s v="Chennai"/>
    <n v="2958"/>
    <x v="1450"/>
    <n v="2766"/>
    <n v="22128"/>
  </r>
  <r>
    <x v="3275"/>
    <s v="India"/>
    <s v="Tamilnadu"/>
    <s v="Chennai"/>
    <n v="2958"/>
    <x v="1450"/>
    <n v="2766"/>
    <n v="22128"/>
  </r>
  <r>
    <x v="3276"/>
    <s v="India"/>
    <s v="Tamilnadu"/>
    <s v="Chennai"/>
    <n v="2962"/>
    <x v="1806"/>
    <n v="2769"/>
    <n v="22152"/>
  </r>
  <r>
    <x v="3277"/>
    <s v="India"/>
    <s v="Tamilnadu"/>
    <s v="Chennai"/>
    <n v="2959"/>
    <x v="1807"/>
    <n v="2767"/>
    <n v="22136"/>
  </r>
  <r>
    <x v="3278"/>
    <s v="India"/>
    <s v="Tamilnadu"/>
    <s v="Chennai"/>
    <n v="2977"/>
    <x v="1452"/>
    <n v="2783"/>
    <n v="22264"/>
  </r>
  <r>
    <x v="3279"/>
    <s v="India"/>
    <s v="Tamilnadu"/>
    <s v="Chennai"/>
    <n v="3000"/>
    <x v="1308"/>
    <n v="2805"/>
    <n v="22440"/>
  </r>
  <r>
    <x v="3280"/>
    <s v="India"/>
    <s v="Tamilnadu"/>
    <s v="Chennai"/>
    <n v="3036"/>
    <x v="1608"/>
    <n v="2839"/>
    <n v="22712"/>
  </r>
  <r>
    <x v="3281"/>
    <s v="India"/>
    <s v="Tamilnadu"/>
    <s v="Chennai"/>
    <n v="3069"/>
    <x v="1412"/>
    <n v="2870"/>
    <n v="22960"/>
  </r>
  <r>
    <x v="3282"/>
    <s v="India"/>
    <s v="Tamilnadu"/>
    <s v="Chennai"/>
    <n v="3069"/>
    <x v="1412"/>
    <n v="2870"/>
    <n v="22960"/>
  </r>
  <r>
    <x v="3283"/>
    <s v="India"/>
    <s v="Tamilnadu"/>
    <s v="Chennai"/>
    <n v="3076"/>
    <x v="1403"/>
    <n v="2876"/>
    <n v="23008"/>
  </r>
  <r>
    <x v="3284"/>
    <s v="India"/>
    <s v="Tamilnadu"/>
    <s v="Chennai"/>
    <n v="3075"/>
    <x v="1612"/>
    <n v="2875"/>
    <n v="23000"/>
  </r>
  <r>
    <x v="3285"/>
    <s v="India"/>
    <s v="Tamilnadu"/>
    <s v="Chennai"/>
    <n v="3048"/>
    <x v="1808"/>
    <n v="2850"/>
    <n v="22800"/>
  </r>
  <r>
    <x v="3286"/>
    <s v="India"/>
    <s v="Tamilnadu"/>
    <s v="Chennai"/>
    <n v="3039"/>
    <x v="1560"/>
    <n v="2841"/>
    <n v="22728"/>
  </r>
  <r>
    <x v="3287"/>
    <s v="India"/>
    <s v="Tamilnadu"/>
    <s v="Chennai"/>
    <n v="3050"/>
    <x v="1433"/>
    <n v="2853"/>
    <n v="22824"/>
  </r>
  <r>
    <x v="3288"/>
    <s v="India"/>
    <s v="Tamilnadu"/>
    <s v="Chennai"/>
    <n v="3073"/>
    <x v="1414"/>
    <n v="2873"/>
    <n v="22984"/>
  </r>
  <r>
    <x v="3289"/>
    <s v="India"/>
    <s v="Tamilnadu"/>
    <s v="Chennai"/>
    <n v="3073"/>
    <x v="1414"/>
    <n v="2873"/>
    <n v="22984"/>
  </r>
  <r>
    <x v="3290"/>
    <s v="India"/>
    <s v="Tamilnadu"/>
    <s v="Chennai"/>
    <n v="3041"/>
    <x v="1809"/>
    <n v="2843"/>
    <n v="22744"/>
  </r>
  <r>
    <x v="3291"/>
    <s v="India"/>
    <s v="Tamilnadu"/>
    <s v="Chennai"/>
    <n v="3023"/>
    <x v="1565"/>
    <n v="2827"/>
    <n v="22616"/>
  </r>
  <r>
    <x v="3292"/>
    <s v="India"/>
    <s v="Tamilnadu"/>
    <s v="Chennai"/>
    <n v="3042"/>
    <x v="1810"/>
    <n v="2844"/>
    <n v="22752"/>
  </r>
  <r>
    <x v="3293"/>
    <s v="India"/>
    <s v="Tamilnadu"/>
    <s v="Chennai"/>
    <n v="3025"/>
    <x v="1304"/>
    <n v="2828"/>
    <n v="22624"/>
  </r>
  <r>
    <x v="3294"/>
    <s v="India"/>
    <s v="Tamilnadu"/>
    <s v="Chennai"/>
    <n v="3044"/>
    <x v="1280"/>
    <n v="2846"/>
    <n v="22768"/>
  </r>
  <r>
    <x v="3295"/>
    <s v="India"/>
    <s v="Tamilnadu"/>
    <s v="Chennai"/>
    <n v="3051"/>
    <x v="1811"/>
    <n v="2853"/>
    <n v="22824"/>
  </r>
  <r>
    <x v="3296"/>
    <s v="India"/>
    <s v="Tamilnadu"/>
    <s v="Chennai"/>
    <n v="3051"/>
    <x v="1811"/>
    <n v="2853"/>
    <n v="22824"/>
  </r>
  <r>
    <x v="3297"/>
    <s v="India"/>
    <s v="Tamilnadu"/>
    <s v="Chennai"/>
    <n v="3051"/>
    <x v="1811"/>
    <n v="2853"/>
    <n v="22824"/>
  </r>
  <r>
    <x v="3298"/>
    <s v="India"/>
    <s v="Tamilnadu"/>
    <s v="Chennai"/>
    <n v="3037"/>
    <x v="1618"/>
    <n v="2840"/>
    <n v="22720"/>
  </r>
  <r>
    <x v="3299"/>
    <s v="India"/>
    <s v="Tamilnadu"/>
    <s v="Chennai"/>
    <n v="3041"/>
    <x v="1809"/>
    <n v="2843"/>
    <n v="22744"/>
  </r>
  <r>
    <x v="3300"/>
    <s v="India"/>
    <s v="Tamilnadu"/>
    <s v="Chennai"/>
    <n v="3024"/>
    <x v="1274"/>
    <n v="2827"/>
    <n v="22616"/>
  </r>
  <r>
    <x v="3301"/>
    <s v="India"/>
    <s v="Tamilnadu"/>
    <s v="Chennai"/>
    <n v="3030"/>
    <x v="1812"/>
    <n v="2833"/>
    <n v="22664"/>
  </r>
  <r>
    <x v="3302"/>
    <s v="India"/>
    <s v="Tamilnadu"/>
    <s v="Chennai"/>
    <n v="3015"/>
    <x v="1606"/>
    <n v="2819"/>
    <n v="22552"/>
  </r>
  <r>
    <x v="3303"/>
    <s v="India"/>
    <s v="Tamilnadu"/>
    <s v="Chennai"/>
    <n v="3012"/>
    <x v="1556"/>
    <n v="2816"/>
    <n v="22528"/>
  </r>
  <r>
    <x v="3304"/>
    <s v="India"/>
    <s v="Tamilnadu"/>
    <s v="Chennai"/>
    <n v="3006"/>
    <x v="1436"/>
    <n v="2811"/>
    <n v="22488"/>
  </r>
  <r>
    <x v="3305"/>
    <s v="India"/>
    <s v="Tamilnadu"/>
    <s v="Chennai"/>
    <n v="2946"/>
    <x v="1447"/>
    <n v="2755"/>
    <n v="22040"/>
  </r>
  <r>
    <x v="3306"/>
    <s v="India"/>
    <s v="Tamilnadu"/>
    <s v="Chennai"/>
    <n v="2952"/>
    <x v="1465"/>
    <n v="2760"/>
    <n v="22080"/>
  </r>
  <r>
    <x v="3307"/>
    <s v="India"/>
    <s v="Tamilnadu"/>
    <s v="Chennai"/>
    <n v="2925"/>
    <x v="1261"/>
    <n v="2735"/>
    <n v="21880"/>
  </r>
  <r>
    <x v="3308"/>
    <s v="India"/>
    <s v="Tamilnadu"/>
    <s v="Chennai"/>
    <n v="2916"/>
    <x v="1174"/>
    <n v="2726"/>
    <n v="21808"/>
  </r>
  <r>
    <x v="3309"/>
    <s v="India"/>
    <s v="Tamilnadu"/>
    <s v="Chennai"/>
    <n v="2916"/>
    <x v="1174"/>
    <n v="2726"/>
    <n v="21808"/>
  </r>
  <r>
    <x v="3310"/>
    <s v="India"/>
    <s v="Tamilnadu"/>
    <s v="Chennai"/>
    <n v="2899"/>
    <x v="1659"/>
    <n v="2711"/>
    <n v="21688"/>
  </r>
  <r>
    <x v="3311"/>
    <s v="India"/>
    <s v="Tamilnadu"/>
    <s v="Chennai"/>
    <n v="2914"/>
    <x v="1802"/>
    <n v="2725"/>
    <n v="21800"/>
  </r>
  <r>
    <x v="3312"/>
    <s v="India"/>
    <s v="Tamilnadu"/>
    <s v="Chennai"/>
    <n v="2934"/>
    <x v="1813"/>
    <n v="2743"/>
    <n v="21944"/>
  </r>
  <r>
    <x v="3313"/>
    <s v="India"/>
    <s v="Tamilnadu"/>
    <s v="Chennai"/>
    <n v="2923"/>
    <x v="1460"/>
    <n v="2733"/>
    <n v="21864"/>
  </r>
  <r>
    <x v="3314"/>
    <s v="India"/>
    <s v="Tamilnadu"/>
    <s v="Chennai"/>
    <n v="2916"/>
    <x v="1174"/>
    <n v="2726"/>
    <n v="21808"/>
  </r>
  <r>
    <x v="3315"/>
    <s v="India"/>
    <s v="Tamilnadu"/>
    <s v="Chennai"/>
    <n v="2974"/>
    <x v="1293"/>
    <n v="2781"/>
    <n v="22248"/>
  </r>
  <r>
    <x v="3316"/>
    <s v="India"/>
    <s v="Tamilnadu"/>
    <s v="Chennai"/>
    <n v="2974"/>
    <x v="1293"/>
    <n v="2781"/>
    <n v="22248"/>
  </r>
  <r>
    <x v="3317"/>
    <s v="India"/>
    <s v="Tamilnadu"/>
    <s v="Chennai"/>
    <n v="2968"/>
    <x v="1296"/>
    <n v="2775"/>
    <n v="22200"/>
  </r>
  <r>
    <x v="3318"/>
    <s v="India"/>
    <s v="Tamilnadu"/>
    <s v="Chennai"/>
    <n v="2958"/>
    <x v="1450"/>
    <n v="2766"/>
    <n v="22128"/>
  </r>
  <r>
    <x v="3319"/>
    <s v="India"/>
    <s v="Tamilnadu"/>
    <s v="Chennai"/>
    <n v="2983"/>
    <x v="1566"/>
    <n v="2789"/>
    <n v="22312"/>
  </r>
  <r>
    <x v="3320"/>
    <s v="India"/>
    <s v="Tamilnadu"/>
    <s v="Chennai"/>
    <n v="2997"/>
    <x v="1283"/>
    <n v="2802"/>
    <n v="22416"/>
  </r>
  <r>
    <x v="3321"/>
    <s v="India"/>
    <s v="Tamilnadu"/>
    <s v="Chennai"/>
    <n v="3014"/>
    <x v="1814"/>
    <n v="2818"/>
    <n v="22544"/>
  </r>
  <r>
    <x v="3322"/>
    <s v="India"/>
    <s v="Tamilnadu"/>
    <s v="Chennai"/>
    <n v="3039"/>
    <x v="1560"/>
    <n v="2841"/>
    <n v="22728"/>
  </r>
  <r>
    <x v="3323"/>
    <s v="India"/>
    <s v="Tamilnadu"/>
    <s v="Chennai"/>
    <n v="3039"/>
    <x v="1560"/>
    <n v="2841"/>
    <n v="22728"/>
  </r>
  <r>
    <x v="3324"/>
    <s v="India"/>
    <s v="Tamilnadu"/>
    <s v="Chennai"/>
    <n v="3064"/>
    <x v="1551"/>
    <n v="2865"/>
    <n v="22920"/>
  </r>
  <r>
    <x v="3325"/>
    <s v="India"/>
    <s v="Tamilnadu"/>
    <s v="Chennai"/>
    <n v="3060"/>
    <x v="1431"/>
    <n v="2861"/>
    <n v="22888"/>
  </r>
  <r>
    <x v="3326"/>
    <s v="India"/>
    <s v="Tamilnadu"/>
    <s v="Chennai"/>
    <n v="3059"/>
    <x v="1376"/>
    <n v="2860"/>
    <n v="22880"/>
  </r>
  <r>
    <x v="3327"/>
    <s v="India"/>
    <s v="Tamilnadu"/>
    <s v="Chennai"/>
    <n v="3122"/>
    <x v="1815"/>
    <n v="2919"/>
    <n v="23352"/>
  </r>
  <r>
    <x v="3328"/>
    <s v="India"/>
    <s v="Tamilnadu"/>
    <s v="Chennai"/>
    <n v="3069"/>
    <x v="1412"/>
    <n v="2870"/>
    <n v="22960"/>
  </r>
  <r>
    <x v="3329"/>
    <s v="India"/>
    <s v="Tamilnadu"/>
    <s v="Chennai"/>
    <n v="3087"/>
    <x v="1610"/>
    <n v="2886"/>
    <n v="23088"/>
  </r>
  <r>
    <x v="3330"/>
    <s v="India"/>
    <s v="Tamilnadu"/>
    <s v="Chennai"/>
    <n v="3087"/>
    <x v="1610"/>
    <n v="2886"/>
    <n v="23088"/>
  </r>
  <r>
    <x v="3331"/>
    <s v="India"/>
    <s v="Tamilnadu"/>
    <s v="Chennai"/>
    <n v="3076"/>
    <x v="1403"/>
    <n v="2876"/>
    <n v="23008"/>
  </r>
  <r>
    <x v="3332"/>
    <s v="India"/>
    <s v="Tamilnadu"/>
    <s v="Chennai"/>
    <n v="3070"/>
    <x v="1410"/>
    <n v="2870"/>
    <n v="22960"/>
  </r>
  <r>
    <x v="3333"/>
    <s v="India"/>
    <s v="Tamilnadu"/>
    <s v="Chennai"/>
    <n v="3035"/>
    <x v="1430"/>
    <n v="2838"/>
    <n v="22704"/>
  </r>
  <r>
    <x v="3334"/>
    <s v="India"/>
    <s v="Tamilnadu"/>
    <s v="Chennai"/>
    <n v="3023"/>
    <x v="1565"/>
    <n v="2827"/>
    <n v="22616"/>
  </r>
  <r>
    <x v="3335"/>
    <s v="India"/>
    <s v="Tamilnadu"/>
    <s v="Chennai"/>
    <n v="3156"/>
    <x v="1396"/>
    <n v="2919"/>
    <n v="23352"/>
  </r>
  <r>
    <x v="3336"/>
    <s v="India"/>
    <s v="Tamilnadu"/>
    <s v="Chennai"/>
    <n v="3165"/>
    <x v="1816"/>
    <n v="2928"/>
    <n v="23424"/>
  </r>
  <r>
    <x v="3337"/>
    <s v="India"/>
    <s v="Tamilnadu"/>
    <s v="Chennai"/>
    <n v="3180"/>
    <x v="1386"/>
    <n v="2973"/>
    <n v="23784"/>
  </r>
  <r>
    <x v="3338"/>
    <s v="India"/>
    <s v="Tamilnadu"/>
    <s v="Chennai"/>
    <n v="3109"/>
    <x v="1817"/>
    <n v="2907"/>
    <n v="23256"/>
  </r>
  <r>
    <x v="3339"/>
    <s v="India"/>
    <s v="Tamilnadu"/>
    <s v="Chennai"/>
    <n v="3117.5"/>
    <x v="1818"/>
    <n v="2915"/>
    <n v="23320"/>
  </r>
  <r>
    <x v="3340"/>
    <s v="India"/>
    <s v="Tamilnadu"/>
    <s v="Chennai"/>
    <n v="3105"/>
    <x v="1819"/>
    <n v="2903"/>
    <n v="23224"/>
  </r>
  <r>
    <x v="3341"/>
    <s v="India"/>
    <s v="Tamilnadu"/>
    <s v="Chennai"/>
    <n v="3129.5"/>
    <x v="1820"/>
    <n v="2926"/>
    <n v="23408"/>
  </r>
  <r>
    <x v="3342"/>
    <s v="India"/>
    <s v="Tamilnadu"/>
    <s v="Chennai"/>
    <n v="3124.5"/>
    <x v="1821"/>
    <n v="2921"/>
    <n v="23368"/>
  </r>
  <r>
    <x v="3343"/>
    <s v="India"/>
    <s v="Tamilnadu"/>
    <s v="Chennai"/>
    <n v="3150.5"/>
    <x v="1540"/>
    <n v="2914"/>
    <n v="23312"/>
  </r>
  <r>
    <x v="3344"/>
    <s v="India"/>
    <s v="Tamilnadu"/>
    <s v="Chennai"/>
    <n v="3142"/>
    <x v="1363"/>
    <n v="2938"/>
    <n v="23504"/>
  </r>
  <r>
    <x v="3345"/>
    <s v="India"/>
    <s v="Tamilnadu"/>
    <s v="Chennai"/>
    <n v="3183"/>
    <x v="1384"/>
    <n v="2976"/>
    <n v="23808"/>
  </r>
  <r>
    <x v="3346"/>
    <s v="India"/>
    <s v="Tamilnadu"/>
    <s v="Chennai"/>
    <n v="3179"/>
    <x v="1822"/>
    <n v="2972"/>
    <n v="23776"/>
  </r>
  <r>
    <x v="3347"/>
    <s v="India"/>
    <s v="Tamilnadu"/>
    <s v="Chennai"/>
    <n v="3153.5"/>
    <x v="1576"/>
    <n v="2949"/>
    <n v="23592"/>
  </r>
  <r>
    <x v="3348"/>
    <s v="India"/>
    <s v="Tamilnadu"/>
    <s v="Chennai"/>
    <n v="3162.5"/>
    <x v="1823"/>
    <n v="2957"/>
    <n v="23656"/>
  </r>
  <r>
    <x v="3349"/>
    <s v="India"/>
    <s v="Tamilnadu"/>
    <s v="Chennai"/>
    <n v="3162.5"/>
    <x v="1823"/>
    <n v="2957"/>
    <n v="23656"/>
  </r>
  <r>
    <x v="3350"/>
    <s v="India"/>
    <s v="Tamilnadu"/>
    <s v="Chennai"/>
    <n v="3155.5"/>
    <x v="1824"/>
    <n v="2950"/>
    <n v="23600"/>
  </r>
  <r>
    <x v="3351"/>
    <s v="India"/>
    <s v="Tamilnadu"/>
    <s v="Chennai"/>
    <n v="3153"/>
    <x v="1825"/>
    <n v="2948"/>
    <n v="23584"/>
  </r>
  <r>
    <x v="3352"/>
    <s v="India"/>
    <s v="Tamilnadu"/>
    <s v="Chennai"/>
    <n v="3148"/>
    <x v="1826"/>
    <n v="2943"/>
    <n v="23544"/>
  </r>
  <r>
    <x v="3353"/>
    <s v="India"/>
    <s v="Tamilnadu"/>
    <s v="Chennai"/>
    <n v="3133.5"/>
    <x v="1827"/>
    <n v="2930"/>
    <n v="23440"/>
  </r>
  <r>
    <x v="3354"/>
    <s v="India"/>
    <s v="Tamilnadu"/>
    <s v="Chennai"/>
    <n v="3144.5"/>
    <x v="1828"/>
    <n v="2940"/>
    <n v="23520"/>
  </r>
  <r>
    <x v="3355"/>
    <s v="India"/>
    <s v="Tamilnadu"/>
    <s v="Chennai"/>
    <n v="3162.5"/>
    <x v="1823"/>
    <n v="2957"/>
    <n v="23656"/>
  </r>
  <r>
    <x v="3356"/>
    <s v="India"/>
    <s v="Tamilnadu"/>
    <s v="Chennai"/>
    <n v="3162.5"/>
    <x v="1823"/>
    <n v="2957"/>
    <n v="23656"/>
  </r>
  <r>
    <x v="3357"/>
    <s v="India"/>
    <s v="Tamilnadu"/>
    <s v="Chennai"/>
    <n v="3140"/>
    <x v="1829"/>
    <n v="2936"/>
    <n v="23488"/>
  </r>
  <r>
    <x v="3358"/>
    <s v="India"/>
    <s v="Tamilnadu"/>
    <s v="Chennai"/>
    <n v="3148.5"/>
    <x v="1331"/>
    <n v="2944"/>
    <n v="23552"/>
  </r>
  <r>
    <x v="3359"/>
    <s v="India"/>
    <s v="Tamilnadu"/>
    <s v="Chennai"/>
    <n v="3135"/>
    <x v="1542"/>
    <n v="2931"/>
    <n v="23448"/>
  </r>
  <r>
    <x v="3360"/>
    <s v="India"/>
    <s v="Tamilnadu"/>
    <s v="Chennai"/>
    <n v="3123.5"/>
    <x v="1326"/>
    <n v="2920"/>
    <n v="23360"/>
  </r>
  <r>
    <x v="3361"/>
    <s v="India"/>
    <s v="Tamilnadu"/>
    <s v="Chennai"/>
    <n v="3129"/>
    <x v="1830"/>
    <n v="2926"/>
    <n v="23408"/>
  </r>
  <r>
    <x v="3362"/>
    <s v="India"/>
    <s v="Tamilnadu"/>
    <s v="Chennai"/>
    <n v="3130"/>
    <x v="1831"/>
    <n v="2927"/>
    <n v="23416"/>
  </r>
  <r>
    <x v="3363"/>
    <s v="India"/>
    <s v="Tamilnadu"/>
    <s v="Chennai"/>
    <n v="3130"/>
    <x v="1831"/>
    <n v="2927"/>
    <n v="23416"/>
  </r>
  <r>
    <x v="3364"/>
    <s v="India"/>
    <s v="Tamilnadu"/>
    <s v="Chennai"/>
    <n v="3118.5"/>
    <x v="1327"/>
    <n v="2916"/>
    <n v="23328"/>
  </r>
  <r>
    <x v="3365"/>
    <s v="India"/>
    <s v="Tamilnadu"/>
    <s v="Chennai"/>
    <n v="3143"/>
    <x v="1378"/>
    <n v="2939"/>
    <n v="23512"/>
  </r>
  <r>
    <x v="3366"/>
    <s v="India"/>
    <s v="Tamilnadu"/>
    <s v="Chennai"/>
    <n v="3138"/>
    <x v="1397"/>
    <n v="2934"/>
    <n v="23472"/>
  </r>
  <r>
    <x v="3367"/>
    <s v="India"/>
    <s v="Tamilnadu"/>
    <s v="Chennai"/>
    <n v="3178.5"/>
    <x v="1333"/>
    <n v="2972"/>
    <n v="23776"/>
  </r>
  <r>
    <x v="3368"/>
    <s v="India"/>
    <s v="Tamilnadu"/>
    <s v="Chennai"/>
    <n v="3168"/>
    <x v="1832"/>
    <n v="2962"/>
    <n v="23696"/>
  </r>
  <r>
    <x v="3369"/>
    <s v="India"/>
    <s v="Tamilnadu"/>
    <s v="Chennai"/>
    <n v="3214"/>
    <x v="1833"/>
    <n v="3005"/>
    <n v="24040"/>
  </r>
  <r>
    <x v="3370"/>
    <s v="India"/>
    <s v="Tamilnadu"/>
    <s v="Chennai"/>
    <n v="3214"/>
    <x v="1833"/>
    <n v="3005"/>
    <n v="24040"/>
  </r>
  <r>
    <x v="3371"/>
    <s v="India"/>
    <s v="Tamilnadu"/>
    <s v="Chennai"/>
    <n v="3201"/>
    <x v="1388"/>
    <n v="2993"/>
    <n v="23944"/>
  </r>
  <r>
    <x v="3372"/>
    <s v="India"/>
    <s v="Tamilnadu"/>
    <s v="Chennai"/>
    <n v="3211"/>
    <x v="1834"/>
    <n v="3002"/>
    <n v="24016"/>
  </r>
  <r>
    <x v="3373"/>
    <s v="India"/>
    <s v="Tamilnadu"/>
    <s v="Chennai"/>
    <n v="3229"/>
    <x v="1835"/>
    <n v="3019"/>
    <n v="24152"/>
  </r>
  <r>
    <x v="3374"/>
    <s v="India"/>
    <s v="Tamilnadu"/>
    <s v="Chennai"/>
    <n v="3197"/>
    <x v="1836"/>
    <n v="2989"/>
    <n v="23912"/>
  </r>
  <r>
    <x v="3375"/>
    <s v="India"/>
    <s v="Tamilnadu"/>
    <s v="Chennai"/>
    <n v="3210"/>
    <x v="1837"/>
    <n v="3001"/>
    <n v="24008"/>
  </r>
  <r>
    <x v="3376"/>
    <s v="India"/>
    <s v="Tamilnadu"/>
    <s v="Chennai"/>
    <n v="3171"/>
    <x v="1838"/>
    <n v="2965"/>
    <n v="23720"/>
  </r>
  <r>
    <x v="3377"/>
    <s v="India"/>
    <s v="Tamilnadu"/>
    <s v="Chennai"/>
    <n v="3171"/>
    <x v="1838"/>
    <n v="2965"/>
    <n v="23720"/>
  </r>
  <r>
    <x v="3378"/>
    <s v="India"/>
    <s v="Tamilnadu"/>
    <s v="Chennai"/>
    <n v="3148"/>
    <x v="1826"/>
    <n v="2943"/>
    <n v="23544"/>
  </r>
  <r>
    <x v="3379"/>
    <s v="India"/>
    <s v="Tamilnadu"/>
    <s v="Chennai"/>
    <n v="3161"/>
    <x v="1839"/>
    <n v="2956"/>
    <n v="23648"/>
  </r>
  <r>
    <x v="3380"/>
    <s v="India"/>
    <s v="Tamilnadu"/>
    <s v="Chennai"/>
    <n v="3198"/>
    <x v="1343"/>
    <n v="2990"/>
    <n v="23920"/>
  </r>
  <r>
    <x v="3381"/>
    <s v="India"/>
    <s v="Tamilnadu"/>
    <s v="Chennai"/>
    <n v="3189"/>
    <x v="1840"/>
    <n v="2982"/>
    <n v="23856"/>
  </r>
  <r>
    <x v="3382"/>
    <s v="India"/>
    <s v="Tamilnadu"/>
    <s v="Chennai"/>
    <n v="3175"/>
    <x v="1841"/>
    <n v="2969"/>
    <n v="23752"/>
  </r>
  <r>
    <x v="3383"/>
    <s v="India"/>
    <s v="Tamilnadu"/>
    <s v="Chennai"/>
    <n v="3181"/>
    <x v="1842"/>
    <n v="2974"/>
    <n v="23792"/>
  </r>
  <r>
    <x v="3384"/>
    <s v="India"/>
    <s v="Tamilnadu"/>
    <s v="Chennai"/>
    <n v="3181"/>
    <x v="1842"/>
    <n v="2974"/>
    <n v="23792"/>
  </r>
  <r>
    <x v="3385"/>
    <s v="India"/>
    <s v="Tamilnadu"/>
    <s v="Chennai"/>
    <n v="3181"/>
    <x v="1842"/>
    <n v="2974"/>
    <n v="23792"/>
  </r>
  <r>
    <x v="3386"/>
    <s v="India"/>
    <s v="Tamilnadu"/>
    <s v="Chennai"/>
    <n v="3202"/>
    <x v="1544"/>
    <n v="2994"/>
    <n v="23952"/>
  </r>
  <r>
    <x v="3387"/>
    <s v="India"/>
    <s v="Tamilnadu"/>
    <s v="Chennai"/>
    <n v="3193"/>
    <x v="1843"/>
    <n v="2985"/>
    <n v="23880"/>
  </r>
  <r>
    <x v="3388"/>
    <s v="India"/>
    <s v="Tamilnadu"/>
    <s v="Chennai"/>
    <n v="3196"/>
    <x v="1334"/>
    <n v="2988"/>
    <n v="23904"/>
  </r>
  <r>
    <x v="3389"/>
    <s v="India"/>
    <s v="Tamilnadu"/>
    <s v="Chennai"/>
    <n v="3203"/>
    <x v="1844"/>
    <n v="2995"/>
    <n v="23960"/>
  </r>
  <r>
    <x v="3390"/>
    <s v="India"/>
    <s v="Tamilnadu"/>
    <s v="Chennai"/>
    <n v="3200"/>
    <x v="1845"/>
    <n v="2992"/>
    <n v="23936"/>
  </r>
  <r>
    <x v="3391"/>
    <s v="India"/>
    <s v="Tamilnadu"/>
    <s v="Chennai"/>
    <n v="3200"/>
    <x v="1845"/>
    <n v="2992"/>
    <n v="23936"/>
  </r>
  <r>
    <x v="3392"/>
    <s v="India"/>
    <s v="Tamilnadu"/>
    <s v="Chennai"/>
    <n v="3184"/>
    <x v="1393"/>
    <n v="2977"/>
    <n v="23816"/>
  </r>
  <r>
    <x v="3393"/>
    <s v="India"/>
    <s v="Tamilnadu"/>
    <s v="Chennai"/>
    <n v="3191"/>
    <x v="1846"/>
    <n v="2984"/>
    <n v="23872"/>
  </r>
  <r>
    <x v="3394"/>
    <s v="India"/>
    <s v="Tamilnadu"/>
    <s v="Chennai"/>
    <n v="3190"/>
    <x v="1382"/>
    <n v="2983"/>
    <n v="23864"/>
  </r>
  <r>
    <x v="3395"/>
    <s v="India"/>
    <s v="Tamilnadu"/>
    <s v="Chennai"/>
    <n v="3163"/>
    <x v="1332"/>
    <n v="2957"/>
    <n v="23656"/>
  </r>
  <r>
    <x v="3396"/>
    <s v="India"/>
    <s v="Tamilnadu"/>
    <s v="Chennai"/>
    <n v="3166"/>
    <x v="1847"/>
    <n v="2960"/>
    <n v="23680"/>
  </r>
  <r>
    <x v="3397"/>
    <s v="India"/>
    <s v="Tamilnadu"/>
    <s v="Chennai"/>
    <n v="3164"/>
    <x v="1848"/>
    <n v="2958"/>
    <n v="23664"/>
  </r>
  <r>
    <x v="3398"/>
    <s v="India"/>
    <s v="Tamilnadu"/>
    <s v="Chennai"/>
    <n v="3156"/>
    <x v="1396"/>
    <n v="2951"/>
    <n v="23608"/>
  </r>
  <r>
    <x v="3399"/>
    <s v="India"/>
    <s v="Tamilnadu"/>
    <s v="Chennai"/>
    <n v="3156"/>
    <x v="1396"/>
    <n v="2951"/>
    <n v="23608"/>
  </r>
  <r>
    <x v="3400"/>
    <s v="India"/>
    <s v="Tamilnadu"/>
    <s v="Chennai"/>
    <n v="3142"/>
    <x v="1363"/>
    <n v="2938"/>
    <n v="23504"/>
  </r>
  <r>
    <x v="3401"/>
    <s v="India"/>
    <s v="Tamilnadu"/>
    <s v="Chennai"/>
    <n v="3120"/>
    <x v="1353"/>
    <n v="2917"/>
    <n v="23336"/>
  </r>
  <r>
    <x v="3402"/>
    <s v="India"/>
    <s v="Tamilnadu"/>
    <s v="Chennai"/>
    <n v="3128"/>
    <x v="1849"/>
    <n v="2925"/>
    <n v="23400"/>
  </r>
  <r>
    <x v="3403"/>
    <s v="India"/>
    <s v="Tamilnadu"/>
    <s v="Chennai"/>
    <n v="3150"/>
    <x v="1850"/>
    <n v="2945"/>
    <n v="23560"/>
  </r>
  <r>
    <x v="3404"/>
    <s v="India"/>
    <s v="Tamilnadu"/>
    <s v="Chennai"/>
    <n v="3150"/>
    <x v="1850"/>
    <n v="2945"/>
    <n v="23560"/>
  </r>
  <r>
    <x v="3405"/>
    <s v="India"/>
    <s v="Tamilnadu"/>
    <s v="Chennai"/>
    <n v="3150"/>
    <x v="1850"/>
    <n v="2945"/>
    <n v="23560"/>
  </r>
  <r>
    <x v="3406"/>
    <s v="India"/>
    <s v="Tamilnadu"/>
    <s v="Chennai"/>
    <n v="3152"/>
    <x v="1851"/>
    <n v="2947"/>
    <n v="23576"/>
  </r>
  <r>
    <x v="3407"/>
    <s v="India"/>
    <s v="Tamilnadu"/>
    <s v="Chennai"/>
    <n v="3189"/>
    <x v="1840"/>
    <n v="2982"/>
    <n v="23856"/>
  </r>
  <r>
    <x v="3408"/>
    <s v="India"/>
    <s v="Tamilnadu"/>
    <s v="Chennai"/>
    <n v="3197"/>
    <x v="1836"/>
    <n v="2989"/>
    <n v="23912"/>
  </r>
  <r>
    <x v="3409"/>
    <s v="India"/>
    <s v="Tamilnadu"/>
    <s v="Chennai"/>
    <n v="3175"/>
    <x v="1841"/>
    <n v="2969"/>
    <n v="23752"/>
  </r>
  <r>
    <x v="3410"/>
    <s v="India"/>
    <s v="Tamilnadu"/>
    <s v="Chennai"/>
    <n v="3181"/>
    <x v="1842"/>
    <n v="2974"/>
    <n v="23792"/>
  </r>
  <r>
    <x v="3411"/>
    <s v="India"/>
    <s v="Tamilnadu"/>
    <s v="Chennai"/>
    <n v="3181"/>
    <x v="1842"/>
    <n v="2974"/>
    <n v="23792"/>
  </r>
  <r>
    <x v="3412"/>
    <s v="India"/>
    <s v="Tamilnadu"/>
    <s v="Chennai"/>
    <n v="3175"/>
    <x v="1841"/>
    <n v="2969"/>
    <n v="23752"/>
  </r>
  <r>
    <x v="3413"/>
    <s v="India"/>
    <s v="Tamilnadu"/>
    <s v="Chennai"/>
    <n v="3164"/>
    <x v="1848"/>
    <n v="2958"/>
    <n v="23664"/>
  </r>
  <r>
    <x v="3414"/>
    <s v="India"/>
    <s v="Tamilnadu"/>
    <s v="Chennai"/>
    <n v="3164"/>
    <x v="1848"/>
    <n v="2958"/>
    <n v="23664"/>
  </r>
  <r>
    <x v="3415"/>
    <s v="India"/>
    <s v="Tamilnadu"/>
    <s v="Chennai"/>
    <n v="3160"/>
    <x v="1852"/>
    <n v="2955"/>
    <n v="23640"/>
  </r>
  <r>
    <x v="3416"/>
    <s v="India"/>
    <s v="Tamilnadu"/>
    <s v="Chennai"/>
    <n v="3160"/>
    <x v="1852"/>
    <n v="2955"/>
    <n v="23640"/>
  </r>
  <r>
    <x v="3417"/>
    <s v="India"/>
    <s v="Tamilnadu"/>
    <s v="Chennai"/>
    <n v="3146"/>
    <x v="1853"/>
    <n v="2942"/>
    <n v="23536"/>
  </r>
  <r>
    <x v="3418"/>
    <s v="India"/>
    <s v="Tamilnadu"/>
    <s v="Chennai"/>
    <n v="3146"/>
    <x v="1853"/>
    <n v="2942"/>
    <n v="23536"/>
  </r>
  <r>
    <x v="3419"/>
    <s v="India"/>
    <s v="Tamilnadu"/>
    <s v="Chennai"/>
    <n v="3160"/>
    <x v="1852"/>
    <n v="2955"/>
    <n v="23640"/>
  </r>
  <r>
    <x v="3420"/>
    <s v="India"/>
    <s v="Tamilnadu"/>
    <s v="Chennai"/>
    <n v="3165"/>
    <x v="1816"/>
    <n v="2959"/>
    <n v="23672"/>
  </r>
  <r>
    <x v="3421"/>
    <s v="India"/>
    <s v="Tamilnadu"/>
    <s v="Chennai"/>
    <n v="3168"/>
    <x v="1832"/>
    <n v="2962"/>
    <n v="23696"/>
  </r>
  <r>
    <x v="3422"/>
    <s v="India"/>
    <s v="Tamilnadu"/>
    <s v="Chennai"/>
    <n v="3186"/>
    <x v="1380"/>
    <n v="2979"/>
    <n v="23832"/>
  </r>
  <r>
    <x v="3423"/>
    <s v="India"/>
    <s v="Tamilnadu"/>
    <s v="Chennai"/>
    <n v="3186"/>
    <x v="1380"/>
    <n v="2979"/>
    <n v="23832"/>
  </r>
  <r>
    <x v="3424"/>
    <s v="India"/>
    <s v="Tamilnadu"/>
    <s v="Chennai"/>
    <n v="3193"/>
    <x v="1843"/>
    <n v="2985"/>
    <n v="23880"/>
  </r>
  <r>
    <x v="3425"/>
    <s v="India"/>
    <s v="Tamilnadu"/>
    <s v="Chennai"/>
    <n v="3193"/>
    <x v="1843"/>
    <n v="2985"/>
    <n v="23880"/>
  </r>
  <r>
    <x v="3426"/>
    <s v="India"/>
    <s v="Tamilnadu"/>
    <s v="Chennai"/>
    <n v="3188"/>
    <x v="1854"/>
    <n v="2981"/>
    <n v="23848"/>
  </r>
  <r>
    <x v="3427"/>
    <s v="India"/>
    <s v="Tamilnadu"/>
    <s v="Chennai"/>
    <n v="3180"/>
    <x v="1386"/>
    <n v="2973"/>
    <n v="23784"/>
  </r>
  <r>
    <x v="3428"/>
    <s v="India"/>
    <s v="Tamilnadu"/>
    <s v="Chennai"/>
    <n v="3155"/>
    <x v="1855"/>
    <n v="2950"/>
    <n v="23600"/>
  </r>
  <r>
    <x v="3429"/>
    <s v="India"/>
    <s v="Tamilnadu"/>
    <s v="Chennai"/>
    <n v="3172"/>
    <x v="1856"/>
    <n v="2966"/>
    <n v="23728"/>
  </r>
  <r>
    <x v="3430"/>
    <s v="India"/>
    <s v="Tamilnadu"/>
    <s v="Chennai"/>
    <n v="3176"/>
    <x v="1577"/>
    <n v="2970"/>
    <n v="23760"/>
  </r>
  <r>
    <x v="3431"/>
    <s v="India"/>
    <s v="Tamilnadu"/>
    <s v="Chennai"/>
    <n v="3152"/>
    <x v="1851"/>
    <n v="2947"/>
    <n v="23576"/>
  </r>
  <r>
    <x v="3432"/>
    <s v="India"/>
    <s v="Tamilnadu"/>
    <s v="Chennai"/>
    <n v="3152"/>
    <x v="1851"/>
    <n v="2947"/>
    <n v="23576"/>
  </r>
  <r>
    <x v="3433"/>
    <s v="India"/>
    <s v="Tamilnadu"/>
    <s v="Chennai"/>
    <n v="3143"/>
    <x v="1378"/>
    <n v="2939"/>
    <n v="23512"/>
  </r>
  <r>
    <x v="3434"/>
    <s v="India"/>
    <s v="Tamilnadu"/>
    <s v="Chennai"/>
    <n v="3130"/>
    <x v="1831"/>
    <n v="2927"/>
    <n v="23416"/>
  </r>
  <r>
    <x v="3435"/>
    <s v="India"/>
    <s v="Tamilnadu"/>
    <s v="Chennai"/>
    <n v="3050"/>
    <x v="1433"/>
    <n v="2852"/>
    <n v="22816"/>
  </r>
  <r>
    <x v="3436"/>
    <s v="India"/>
    <s v="Tamilnadu"/>
    <s v="Chennai"/>
    <n v="3040"/>
    <x v="1276"/>
    <n v="2842"/>
    <n v="22736"/>
  </r>
  <r>
    <x v="3437"/>
    <s v="India"/>
    <s v="Tamilnadu"/>
    <s v="Chennai"/>
    <n v="3027"/>
    <x v="1607"/>
    <n v="2830"/>
    <n v="22640"/>
  </r>
  <r>
    <x v="3438"/>
    <s v="India"/>
    <s v="Tamilnadu"/>
    <s v="Chennai"/>
    <n v="3026"/>
    <x v="1315"/>
    <n v="2829"/>
    <n v="22632"/>
  </r>
  <r>
    <x v="3439"/>
    <s v="India"/>
    <s v="Tamilnadu"/>
    <s v="Chennai"/>
    <n v="3026"/>
    <x v="1315"/>
    <n v="2829"/>
    <n v="22632"/>
  </r>
  <r>
    <x v="3440"/>
    <s v="India"/>
    <s v="Tamilnadu"/>
    <s v="Chennai"/>
    <n v="3034"/>
    <x v="1857"/>
    <n v="2837"/>
    <n v="22696"/>
  </r>
  <r>
    <x v="3441"/>
    <s v="India"/>
    <s v="Tamilnadu"/>
    <s v="Chennai"/>
    <n v="3035"/>
    <x v="1430"/>
    <n v="2838"/>
    <n v="22704"/>
  </r>
  <r>
    <x v="3442"/>
    <s v="India"/>
    <s v="Tamilnadu"/>
    <s v="Chennai"/>
    <n v="3035"/>
    <x v="1430"/>
    <n v="2838"/>
    <n v="22704"/>
  </r>
  <r>
    <x v="3443"/>
    <s v="India"/>
    <s v="Tamilnadu"/>
    <s v="Chennai"/>
    <n v="3040"/>
    <x v="1276"/>
    <n v="2842"/>
    <n v="22736"/>
  </r>
  <r>
    <x v="3444"/>
    <s v="India"/>
    <s v="Tamilnadu"/>
    <s v="Chennai"/>
    <n v="3027"/>
    <x v="1607"/>
    <n v="2830"/>
    <n v="22640"/>
  </r>
  <r>
    <x v="3445"/>
    <s v="India"/>
    <s v="Tamilnadu"/>
    <s v="Chennai"/>
    <n v="3021"/>
    <x v="1278"/>
    <n v="2825"/>
    <n v="22600"/>
  </r>
  <r>
    <x v="3446"/>
    <s v="India"/>
    <s v="Tamilnadu"/>
    <s v="Chennai"/>
    <n v="3021"/>
    <x v="1278"/>
    <n v="2825"/>
    <n v="22600"/>
  </r>
  <r>
    <x v="3447"/>
    <s v="India"/>
    <s v="Tamilnadu"/>
    <s v="Chennai"/>
    <n v="3018"/>
    <x v="1320"/>
    <n v="2822"/>
    <n v="22576"/>
  </r>
  <r>
    <x v="3448"/>
    <s v="India"/>
    <s v="Tamilnadu"/>
    <s v="Chennai"/>
    <n v="3031"/>
    <x v="1554"/>
    <n v="2834"/>
    <n v="22672"/>
  </r>
  <r>
    <x v="3449"/>
    <s v="India"/>
    <s v="Tamilnadu"/>
    <s v="Chennai"/>
    <n v="3034"/>
    <x v="1857"/>
    <n v="2837"/>
    <n v="22696"/>
  </r>
  <r>
    <x v="3450"/>
    <s v="India"/>
    <s v="Tamilnadu"/>
    <s v="Chennai"/>
    <n v="3049"/>
    <x v="1858"/>
    <n v="2851"/>
    <n v="22808"/>
  </r>
  <r>
    <x v="3451"/>
    <s v="India"/>
    <s v="Tamilnadu"/>
    <s v="Chennai"/>
    <n v="3041"/>
    <x v="1809"/>
    <n v="2843"/>
    <n v="22744"/>
  </r>
  <r>
    <x v="3452"/>
    <s v="India"/>
    <s v="Tamilnadu"/>
    <s v="Chennai"/>
    <n v="3067"/>
    <x v="1859"/>
    <n v="2868"/>
    <n v="22944"/>
  </r>
  <r>
    <x v="3453"/>
    <s v="India"/>
    <s v="Tamilnadu"/>
    <s v="Chennai"/>
    <n v="3046"/>
    <x v="1617"/>
    <n v="2848"/>
    <n v="22784"/>
  </r>
  <r>
    <x v="3454"/>
    <s v="India"/>
    <s v="Tamilnadu"/>
    <s v="Chennai"/>
    <n v="3040"/>
    <x v="1276"/>
    <n v="2842"/>
    <n v="22736"/>
  </r>
  <r>
    <x v="3455"/>
    <s v="India"/>
    <s v="Tamilnadu"/>
    <s v="Chennai"/>
    <n v="3048"/>
    <x v="1808"/>
    <n v="2850"/>
    <n v="22800"/>
  </r>
  <r>
    <x v="3456"/>
    <s v="India"/>
    <s v="Tamilnadu"/>
    <s v="Chennai"/>
    <n v="3059"/>
    <x v="1376"/>
    <n v="2860"/>
    <n v="22880"/>
  </r>
  <r>
    <x v="3457"/>
    <s v="India"/>
    <s v="Tamilnadu"/>
    <s v="Chennai"/>
    <n v="3054"/>
    <x v="1375"/>
    <n v="2855"/>
    <n v="22840"/>
  </r>
  <r>
    <x v="3458"/>
    <s v="India"/>
    <s v="Tamilnadu"/>
    <s v="Chennai"/>
    <n v="3048"/>
    <x v="1808"/>
    <n v="2850"/>
    <n v="22800"/>
  </r>
  <r>
    <x v="3459"/>
    <s v="India"/>
    <s v="Tamilnadu"/>
    <s v="Chennai"/>
    <n v="3067"/>
    <x v="1859"/>
    <n v="2868"/>
    <n v="22944"/>
  </r>
  <r>
    <x v="3460"/>
    <s v="India"/>
    <s v="Tamilnadu"/>
    <s v="Chennai"/>
    <n v="3067"/>
    <x v="1859"/>
    <n v="2868"/>
    <n v="22944"/>
  </r>
  <r>
    <x v="3461"/>
    <s v="India"/>
    <s v="Tamilnadu"/>
    <s v="Chennai"/>
    <n v="3065"/>
    <x v="1613"/>
    <n v="2866"/>
    <n v="22928"/>
  </r>
  <r>
    <x v="3462"/>
    <s v="India"/>
    <s v="Tamilnadu"/>
    <s v="Chennai"/>
    <n v="3075"/>
    <x v="1612"/>
    <n v="2875"/>
    <n v="23000"/>
  </r>
  <r>
    <x v="3463"/>
    <s v="India"/>
    <s v="Tamilnadu"/>
    <s v="Chennai"/>
    <n v="3104"/>
    <x v="1413"/>
    <n v="2902"/>
    <n v="23216"/>
  </r>
  <r>
    <x v="3464"/>
    <s v="India"/>
    <s v="Tamilnadu"/>
    <s v="Chennai"/>
    <n v="3098"/>
    <x v="1860"/>
    <n v="2897"/>
    <n v="23176"/>
  </r>
  <r>
    <x v="3465"/>
    <s v="India"/>
    <s v="Tamilnadu"/>
    <s v="Chennai"/>
    <n v="3112"/>
    <x v="1360"/>
    <n v="2910"/>
    <n v="23280"/>
  </r>
  <r>
    <x v="3466"/>
    <s v="India"/>
    <s v="Tamilnadu"/>
    <s v="Chennai"/>
    <n v="3119"/>
    <x v="1424"/>
    <n v="2916"/>
    <n v="23328"/>
  </r>
  <r>
    <x v="3467"/>
    <s v="India"/>
    <s v="Tamilnadu"/>
    <s v="Chennai"/>
    <n v="3119"/>
    <x v="1424"/>
    <n v="2916"/>
    <n v="23328"/>
  </r>
  <r>
    <x v="3468"/>
    <s v="India"/>
    <s v="Tamilnadu"/>
    <s v="Chennai"/>
    <n v="3083"/>
    <x v="1861"/>
    <n v="2883"/>
    <n v="23064"/>
  </r>
  <r>
    <x v="3469"/>
    <s v="India"/>
    <s v="Tamilnadu"/>
    <s v="Chennai"/>
    <n v="3078"/>
    <x v="1425"/>
    <n v="2878"/>
    <n v="23024"/>
  </r>
  <r>
    <x v="3470"/>
    <s v="India"/>
    <s v="Tamilnadu"/>
    <s v="Chennai"/>
    <n v="3166"/>
    <x v="1847"/>
    <n v="3060"/>
    <n v="24480"/>
  </r>
  <r>
    <x v="3471"/>
    <s v="India"/>
    <s v="Tamilnadu"/>
    <s v="Chennai"/>
    <n v="3126"/>
    <x v="1862"/>
    <n v="3023"/>
    <n v="24184"/>
  </r>
  <r>
    <x v="3472"/>
    <s v="India"/>
    <s v="Tamilnadu"/>
    <s v="Chennai"/>
    <n v="3080"/>
    <x v="1614"/>
    <n v="2960"/>
    <n v="23680"/>
  </r>
  <r>
    <x v="3473"/>
    <s v="India"/>
    <s v="Tamilnadu"/>
    <s v="Chennai"/>
    <n v="3059"/>
    <x v="1376"/>
    <n v="2920"/>
    <n v="23360"/>
  </r>
  <r>
    <x v="3474"/>
    <s v="India"/>
    <s v="Tamilnadu"/>
    <s v="Chennai"/>
    <n v="3059"/>
    <x v="1376"/>
    <n v="2920"/>
    <n v="23360"/>
  </r>
  <r>
    <x v="3475"/>
    <s v="India"/>
    <s v="Tamilnadu"/>
    <s v="Chennai"/>
    <n v="3054"/>
    <x v="1375"/>
    <n v="2915"/>
    <n v="23320"/>
  </r>
  <r>
    <x v="3476"/>
    <s v="India"/>
    <s v="Tamilnadu"/>
    <s v="Chennai"/>
    <n v="3057"/>
    <x v="1863"/>
    <n v="2898"/>
    <n v="23184"/>
  </r>
  <r>
    <x v="3477"/>
    <s v="India"/>
    <s v="Tamilnadu"/>
    <s v="Chennai"/>
    <n v="3034"/>
    <x v="1857"/>
    <n v="2877"/>
    <n v="23016"/>
  </r>
  <r>
    <x v="3478"/>
    <s v="India"/>
    <s v="Tamilnadu"/>
    <s v="Chennai"/>
    <n v="3021"/>
    <x v="1278"/>
    <n v="2865"/>
    <n v="22920"/>
  </r>
  <r>
    <x v="3479"/>
    <s v="India"/>
    <s v="Tamilnadu"/>
    <s v="Chennai"/>
    <n v="2976"/>
    <x v="1797"/>
    <n v="2823"/>
    <n v="22584"/>
  </r>
  <r>
    <x v="3480"/>
    <s v="India"/>
    <s v="Tamilnadu"/>
    <s v="Chennai"/>
    <n v="2986"/>
    <x v="1442"/>
    <n v="2832"/>
    <n v="22656"/>
  </r>
  <r>
    <x v="3481"/>
    <s v="India"/>
    <s v="Tamilnadu"/>
    <s v="Chennai"/>
    <n v="2986"/>
    <x v="1442"/>
    <n v="2832"/>
    <n v="22656"/>
  </r>
  <r>
    <x v="3482"/>
    <s v="India"/>
    <s v="Tamilnadu"/>
    <s v="Chennai"/>
    <n v="2984"/>
    <x v="1438"/>
    <n v="2840"/>
    <n v="22720"/>
  </r>
  <r>
    <x v="3483"/>
    <s v="India"/>
    <s v="Tamilnadu"/>
    <s v="Chennai"/>
    <n v="3000"/>
    <x v="1308"/>
    <n v="2855"/>
    <n v="22840"/>
  </r>
  <r>
    <x v="3484"/>
    <s v="India"/>
    <s v="Tamilnadu"/>
    <s v="Chennai"/>
    <n v="2989"/>
    <x v="1799"/>
    <n v="2845"/>
    <n v="22760"/>
  </r>
  <r>
    <x v="3485"/>
    <s v="India"/>
    <s v="Tamilnadu"/>
    <s v="Chennai"/>
    <n v="2945"/>
    <x v="1449"/>
    <n v="2804"/>
    <n v="22432"/>
  </r>
  <r>
    <x v="3486"/>
    <s v="India"/>
    <s v="Tamilnadu"/>
    <s v="Chennai"/>
    <n v="2932"/>
    <x v="1864"/>
    <n v="2801"/>
    <n v="22408"/>
  </r>
  <r>
    <x v="3487"/>
    <s v="India"/>
    <s v="Tamilnadu"/>
    <s v="Chennai"/>
    <n v="2936"/>
    <x v="1297"/>
    <n v="2805"/>
    <n v="22440"/>
  </r>
  <r>
    <x v="3488"/>
    <s v="India"/>
    <s v="Tamilnadu"/>
    <s v="Chennai"/>
    <n v="2936"/>
    <x v="1297"/>
    <n v="2805"/>
    <n v="22440"/>
  </r>
  <r>
    <x v="3489"/>
    <s v="India"/>
    <s v="Tamilnadu"/>
    <s v="Chennai"/>
    <n v="2954"/>
    <x v="1865"/>
    <n v="2822"/>
    <n v="22576"/>
  </r>
  <r>
    <x v="3490"/>
    <s v="India"/>
    <s v="Tamilnadu"/>
    <s v="Chennai"/>
    <n v="2939"/>
    <x v="1157"/>
    <n v="2808"/>
    <n v="22464"/>
  </r>
  <r>
    <x v="3491"/>
    <s v="India"/>
    <s v="Tamilnadu"/>
    <s v="Chennai"/>
    <n v="2938"/>
    <x v="1259"/>
    <n v="2807"/>
    <n v="22456"/>
  </r>
  <r>
    <x v="3492"/>
    <s v="India"/>
    <s v="Tamilnadu"/>
    <s v="Chennai"/>
    <n v="2890"/>
    <x v="1154"/>
    <n v="2762"/>
    <n v="22096"/>
  </r>
  <r>
    <x v="3493"/>
    <s v="India"/>
    <s v="Tamilnadu"/>
    <s v="Chennai"/>
    <n v="2892"/>
    <x v="1658"/>
    <n v="2764"/>
    <n v="22112"/>
  </r>
  <r>
    <x v="3494"/>
    <s v="India"/>
    <s v="Tamilnadu"/>
    <s v="Chennai"/>
    <n v="2890"/>
    <x v="1154"/>
    <n v="2762"/>
    <n v="22096"/>
  </r>
  <r>
    <x v="3495"/>
    <s v="India"/>
    <s v="Tamilnadu"/>
    <s v="Chennai"/>
    <n v="2890"/>
    <x v="1154"/>
    <n v="2762"/>
    <n v="22096"/>
  </r>
  <r>
    <x v="3496"/>
    <s v="India"/>
    <s v="Tamilnadu"/>
    <s v="Chennai"/>
    <n v="2869"/>
    <x v="1805"/>
    <n v="2713"/>
    <n v="21704"/>
  </r>
  <r>
    <x v="3497"/>
    <s v="India"/>
    <s v="Tamilnadu"/>
    <s v="Chennai"/>
    <n v="2869"/>
    <x v="1805"/>
    <n v="2713"/>
    <n v="21704"/>
  </r>
  <r>
    <x v="3498"/>
    <s v="India"/>
    <s v="Tamilnadu"/>
    <s v="Chennai"/>
    <n v="2920"/>
    <x v="1866"/>
    <n v="2745"/>
    <n v="21960"/>
  </r>
  <r>
    <x v="3499"/>
    <s v="India"/>
    <s v="Tamilnadu"/>
    <s v="Chennai"/>
    <n v="2863"/>
    <x v="1867"/>
    <n v="2737"/>
    <n v="21896"/>
  </r>
  <r>
    <x v="3500"/>
    <s v="India"/>
    <s v="Tamilnadu"/>
    <s v="Chennai"/>
    <n v="2851"/>
    <x v="1645"/>
    <n v="2726"/>
    <n v="21808"/>
  </r>
  <r>
    <x v="3501"/>
    <s v="India"/>
    <s v="Tamilnadu"/>
    <s v="Chennai"/>
    <n v="2836"/>
    <x v="1650"/>
    <n v="2712"/>
    <n v="21696"/>
  </r>
  <r>
    <x v="3502"/>
    <s v="India"/>
    <s v="Tamilnadu"/>
    <s v="Chennai"/>
    <n v="2836"/>
    <x v="1650"/>
    <n v="2712"/>
    <n v="21696"/>
  </r>
  <r>
    <x v="3503"/>
    <s v="India"/>
    <s v="Tamilnadu"/>
    <s v="Chennai"/>
    <n v="2836"/>
    <x v="1650"/>
    <n v="2712"/>
    <n v="21696"/>
  </r>
  <r>
    <x v="3504"/>
    <s v="India"/>
    <s v="Tamilnadu"/>
    <s v="Chennai"/>
    <n v="2836"/>
    <x v="1650"/>
    <n v="2712"/>
    <n v="21696"/>
  </r>
  <r>
    <x v="3505"/>
    <s v="India"/>
    <s v="Tamilnadu"/>
    <s v="Chennai"/>
    <n v="2836"/>
    <x v="1650"/>
    <n v="2712"/>
    <n v="21696"/>
  </r>
  <r>
    <x v="3506"/>
    <s v="India"/>
    <s v="Tamilnadu"/>
    <s v="Chennai"/>
    <n v="2800"/>
    <x v="1218"/>
    <n v="2678"/>
    <n v="21424"/>
  </r>
  <r>
    <x v="3507"/>
    <s v="India"/>
    <s v="Tamilnadu"/>
    <s v="Chennai"/>
    <n v="2785"/>
    <x v="1664"/>
    <n v="2664"/>
    <n v="21312"/>
  </r>
  <r>
    <x v="3508"/>
    <s v="India"/>
    <s v="Tamilnadu"/>
    <s v="Chennai"/>
    <n v="2791"/>
    <x v="1178"/>
    <n v="2670"/>
    <n v="21360"/>
  </r>
  <r>
    <x v="3509"/>
    <s v="India"/>
    <s v="Tamilnadu"/>
    <s v="Chennai"/>
    <n v="2791"/>
    <x v="1178"/>
    <n v="2670"/>
    <n v="21360"/>
  </r>
  <r>
    <x v="3510"/>
    <s v="India"/>
    <s v="Tamilnadu"/>
    <s v="Chennai"/>
    <n v="2790"/>
    <x v="1635"/>
    <n v="2669"/>
    <n v="21352"/>
  </r>
  <r>
    <x v="3511"/>
    <s v="India"/>
    <s v="Tamilnadu"/>
    <s v="Chennai"/>
    <n v="2780"/>
    <x v="1868"/>
    <n v="2659"/>
    <n v="21272"/>
  </r>
  <r>
    <x v="3512"/>
    <s v="India"/>
    <s v="Tamilnadu"/>
    <s v="Chennai"/>
    <n v="2782"/>
    <x v="1725"/>
    <n v="2661"/>
    <n v="21288"/>
  </r>
  <r>
    <x v="3513"/>
    <s v="India"/>
    <s v="Tamilnadu"/>
    <s v="Chennai"/>
    <n v="2767"/>
    <x v="1140"/>
    <n v="2647"/>
    <n v="21176"/>
  </r>
  <r>
    <x v="3514"/>
    <s v="India"/>
    <s v="Tamilnadu"/>
    <s v="Chennai"/>
    <n v="2768"/>
    <x v="1636"/>
    <n v="2648"/>
    <n v="21184"/>
  </r>
  <r>
    <x v="3515"/>
    <s v="India"/>
    <s v="Tamilnadu"/>
    <s v="Chennai"/>
    <n v="2773"/>
    <x v="1478"/>
    <n v="2653"/>
    <n v="21224"/>
  </r>
  <r>
    <x v="3516"/>
    <s v="India"/>
    <s v="Tamilnadu"/>
    <s v="Chennai"/>
    <n v="2773"/>
    <x v="1478"/>
    <n v="2653"/>
    <n v="21224"/>
  </r>
  <r>
    <x v="3517"/>
    <s v="India"/>
    <s v="Tamilnadu"/>
    <s v="Chennai"/>
    <n v="2771"/>
    <x v="1202"/>
    <n v="2651"/>
    <n v="21208"/>
  </r>
  <r>
    <x v="3518"/>
    <s v="India"/>
    <s v="Tamilnadu"/>
    <s v="Chennai"/>
    <n v="2804"/>
    <x v="1214"/>
    <n v="2682"/>
    <n v="21456"/>
  </r>
  <r>
    <x v="3519"/>
    <s v="India"/>
    <s v="Tamilnadu"/>
    <s v="Chennai"/>
    <n v="2804"/>
    <x v="1214"/>
    <n v="2682"/>
    <n v="21456"/>
  </r>
  <r>
    <x v="3520"/>
    <s v="India"/>
    <s v="Tamilnadu"/>
    <s v="Chennai"/>
    <n v="2814"/>
    <x v="1652"/>
    <n v="2691"/>
    <n v="21528"/>
  </r>
  <r>
    <x v="3521"/>
    <s v="India"/>
    <s v="Tamilnadu"/>
    <s v="Chennai"/>
    <n v="2830"/>
    <x v="1094"/>
    <n v="2706"/>
    <n v="21648"/>
  </r>
  <r>
    <x v="3522"/>
    <s v="India"/>
    <s v="Tamilnadu"/>
    <s v="Chennai"/>
    <n v="2821"/>
    <x v="1663"/>
    <n v="2698"/>
    <n v="21584"/>
  </r>
  <r>
    <x v="3523"/>
    <s v="India"/>
    <s v="Tamilnadu"/>
    <s v="Chennai"/>
    <n v="2821"/>
    <x v="1663"/>
    <n v="2698"/>
    <n v="21584"/>
  </r>
  <r>
    <x v="3524"/>
    <s v="India"/>
    <s v="Tamilnadu"/>
    <s v="Chennai"/>
    <n v="2828"/>
    <x v="1869"/>
    <n v="2704"/>
    <n v="21632"/>
  </r>
  <r>
    <x v="3525"/>
    <s v="India"/>
    <s v="Tamilnadu"/>
    <s v="Chennai"/>
    <n v="2828"/>
    <x v="1869"/>
    <n v="2704"/>
    <n v="21632"/>
  </r>
  <r>
    <x v="3526"/>
    <s v="India"/>
    <s v="Tamilnadu"/>
    <s v="Chennai"/>
    <n v="2857"/>
    <x v="1870"/>
    <n v="2731"/>
    <n v="21848"/>
  </r>
  <r>
    <x v="3527"/>
    <s v="India"/>
    <s v="Tamilnadu"/>
    <s v="Chennai"/>
    <n v="2858"/>
    <x v="1238"/>
    <n v="2732"/>
    <n v="21856"/>
  </r>
  <r>
    <x v="3528"/>
    <s v="India"/>
    <s v="Tamilnadu"/>
    <s v="Chennai"/>
    <n v="2869"/>
    <x v="1805"/>
    <n v="2743"/>
    <n v="21944"/>
  </r>
  <r>
    <x v="3529"/>
    <s v="India"/>
    <s v="Tamilnadu"/>
    <s v="Chennai"/>
    <n v="2872"/>
    <x v="1871"/>
    <n v="2745"/>
    <n v="21960"/>
  </r>
  <r>
    <x v="3530"/>
    <s v="India"/>
    <s v="Tamilnadu"/>
    <s v="Chennai"/>
    <n v="2872"/>
    <x v="1871"/>
    <n v="2745"/>
    <n v="21960"/>
  </r>
  <r>
    <x v="3531"/>
    <s v="India"/>
    <s v="Tamilnadu"/>
    <s v="Chennai"/>
    <n v="2878"/>
    <x v="1534"/>
    <n v="2751"/>
    <n v="22008"/>
  </r>
  <r>
    <x v="3532"/>
    <s v="India"/>
    <s v="Tamilnadu"/>
    <s v="Chennai"/>
    <n v="2895"/>
    <x v="1256"/>
    <n v="2767"/>
    <n v="22136"/>
  </r>
  <r>
    <x v="3533"/>
    <s v="India"/>
    <s v="Tamilnadu"/>
    <s v="Chennai"/>
    <n v="2914"/>
    <x v="1802"/>
    <n v="2785"/>
    <n v="22280"/>
  </r>
  <r>
    <x v="3534"/>
    <s v="India"/>
    <s v="Tamilnadu"/>
    <s v="Chennai"/>
    <n v="2935"/>
    <x v="1872"/>
    <n v="2804"/>
    <n v="22432"/>
  </r>
  <r>
    <x v="3535"/>
    <s v="India"/>
    <s v="Tamilnadu"/>
    <s v="Chennai"/>
    <n v="2926"/>
    <x v="1152"/>
    <n v="2796"/>
    <n v="22368"/>
  </r>
  <r>
    <x v="3536"/>
    <s v="India"/>
    <s v="Tamilnadu"/>
    <s v="Chennai"/>
    <n v="2941"/>
    <x v="1246"/>
    <n v="2810"/>
    <n v="22480"/>
  </r>
  <r>
    <x v="3537"/>
    <s v="India"/>
    <s v="Tamilnadu"/>
    <s v="Chennai"/>
    <n v="2941"/>
    <x v="1246"/>
    <n v="2810"/>
    <n v="22480"/>
  </r>
  <r>
    <x v="3538"/>
    <s v="India"/>
    <s v="Tamilnadu"/>
    <s v="Chennai"/>
    <n v="2955"/>
    <x v="1168"/>
    <n v="2823"/>
    <n v="22584"/>
  </r>
  <r>
    <x v="3539"/>
    <s v="India"/>
    <s v="Tamilnadu"/>
    <s v="Chennai"/>
    <n v="2969"/>
    <x v="1459"/>
    <n v="2836"/>
    <n v="22688"/>
  </r>
  <r>
    <x v="3540"/>
    <s v="India"/>
    <s v="Tamilnadu"/>
    <s v="Chennai"/>
    <n v="2971"/>
    <x v="1597"/>
    <n v="2838"/>
    <n v="22704"/>
  </r>
  <r>
    <x v="3541"/>
    <s v="India"/>
    <s v="Tamilnadu"/>
    <s v="Chennai"/>
    <n v="2951"/>
    <x v="1464"/>
    <n v="2819"/>
    <n v="22552"/>
  </r>
  <r>
    <x v="3542"/>
    <s v="India"/>
    <s v="Tamilnadu"/>
    <s v="Chennai"/>
    <n v="2951"/>
    <x v="1464"/>
    <n v="2819"/>
    <n v="22552"/>
  </r>
  <r>
    <x v="3543"/>
    <s v="India"/>
    <s v="Tamilnadu"/>
    <s v="Chennai"/>
    <n v="2962"/>
    <x v="1806"/>
    <n v="2829"/>
    <n v="22632"/>
  </r>
  <r>
    <x v="3544"/>
    <s v="India"/>
    <s v="Tamilnadu"/>
    <s v="Chennai"/>
    <n v="2970"/>
    <x v="1595"/>
    <n v="2822"/>
    <n v="22576"/>
  </r>
  <r>
    <x v="3545"/>
    <s v="India"/>
    <s v="Tamilnadu"/>
    <s v="Chennai"/>
    <n v="2974"/>
    <x v="1293"/>
    <n v="2825"/>
    <n v="22600"/>
  </r>
  <r>
    <x v="3546"/>
    <s v="India"/>
    <s v="Tamilnadu"/>
    <s v="Chennai"/>
    <n v="2951"/>
    <x v="1464"/>
    <n v="2803"/>
    <n v="22424"/>
  </r>
  <r>
    <x v="3547"/>
    <s v="India"/>
    <s v="Tamilnadu"/>
    <s v="Chennai"/>
    <n v="2939"/>
    <x v="1157"/>
    <n v="2792"/>
    <n v="22336"/>
  </r>
  <r>
    <x v="3548"/>
    <s v="India"/>
    <s v="Tamilnadu"/>
    <s v="Chennai"/>
    <n v="2911"/>
    <x v="1633"/>
    <n v="2765"/>
    <n v="22120"/>
  </r>
  <r>
    <x v="3549"/>
    <s v="India"/>
    <s v="Tamilnadu"/>
    <s v="Chennai"/>
    <n v="2934"/>
    <x v="1813"/>
    <n v="2787"/>
    <n v="22296"/>
  </r>
  <r>
    <x v="3550"/>
    <s v="India"/>
    <s v="Tamilnadu"/>
    <s v="Chennai"/>
    <n v="2934"/>
    <x v="1813"/>
    <n v="2787"/>
    <n v="22296"/>
  </r>
  <r>
    <x v="3551"/>
    <s v="India"/>
    <s v="Tamilnadu"/>
    <s v="Chennai"/>
    <n v="2931"/>
    <x v="1245"/>
    <n v="2784"/>
    <n v="22272"/>
  </r>
  <r>
    <x v="3552"/>
    <s v="India"/>
    <s v="Tamilnadu"/>
    <s v="Chennai"/>
    <n v="2942"/>
    <x v="1301"/>
    <n v="2795"/>
    <n v="22360"/>
  </r>
  <r>
    <x v="3553"/>
    <s v="India"/>
    <s v="Tamilnadu"/>
    <s v="Chennai"/>
    <n v="2957"/>
    <x v="1440"/>
    <n v="2809"/>
    <n v="22472"/>
  </r>
  <r>
    <x v="3554"/>
    <s v="India"/>
    <s v="Tamilnadu"/>
    <s v="Chennai"/>
    <n v="2957"/>
    <x v="1440"/>
    <n v="2809"/>
    <n v="22472"/>
  </r>
  <r>
    <x v="3555"/>
    <s v="India"/>
    <s v="Tamilnadu"/>
    <s v="Chennai"/>
    <n v="2940"/>
    <x v="1262"/>
    <n v="2793"/>
    <n v="22344"/>
  </r>
  <r>
    <x v="3556"/>
    <s v="India"/>
    <s v="Tamilnadu"/>
    <s v="Chennai"/>
    <n v="2944"/>
    <x v="1250"/>
    <n v="2797"/>
    <n v="22376"/>
  </r>
  <r>
    <x v="3557"/>
    <s v="India"/>
    <s v="Tamilnadu"/>
    <s v="Chennai"/>
    <n v="2944"/>
    <x v="1250"/>
    <n v="2797"/>
    <n v="22376"/>
  </r>
  <r>
    <x v="3558"/>
    <s v="India"/>
    <s v="Tamilnadu"/>
    <s v="Chennai"/>
    <n v="2954"/>
    <x v="1865"/>
    <n v="2806"/>
    <n v="22448"/>
  </r>
  <r>
    <x v="3559"/>
    <s v="India"/>
    <s v="Tamilnadu"/>
    <s v="Chennai"/>
    <n v="2978"/>
    <x v="1873"/>
    <n v="2829"/>
    <n v="22632"/>
  </r>
  <r>
    <x v="3560"/>
    <s v="India"/>
    <s v="Tamilnadu"/>
    <s v="Chennai"/>
    <n v="2989"/>
    <x v="1799"/>
    <n v="2840"/>
    <n v="22720"/>
  </r>
  <r>
    <x v="3561"/>
    <s v="India"/>
    <s v="Tamilnadu"/>
    <s v="Chennai"/>
    <n v="2984"/>
    <x v="1438"/>
    <n v="2835"/>
    <n v="22680"/>
  </r>
  <r>
    <x v="3562"/>
    <s v="India"/>
    <s v="Tamilnadu"/>
    <s v="Chennai"/>
    <n v="2946"/>
    <x v="1447"/>
    <n v="2799"/>
    <n v="22392"/>
  </r>
  <r>
    <x v="3563"/>
    <s v="India"/>
    <s v="Tamilnadu"/>
    <s v="Chennai"/>
    <n v="2964"/>
    <x v="1874"/>
    <n v="2816"/>
    <n v="22528"/>
  </r>
  <r>
    <x v="3564"/>
    <s v="India"/>
    <s v="Tamilnadu"/>
    <s v="Chennai"/>
    <n v="2964"/>
    <x v="1874"/>
    <n v="2816"/>
    <n v="22528"/>
  </r>
  <r>
    <x v="3565"/>
    <s v="India"/>
    <s v="Tamilnadu"/>
    <s v="Chennai"/>
    <n v="2959"/>
    <x v="1807"/>
    <n v="2811"/>
    <n v="22488"/>
  </r>
  <r>
    <x v="3566"/>
    <s v="India"/>
    <s v="Tamilnadu"/>
    <s v="Chennai"/>
    <n v="2953"/>
    <x v="1444"/>
    <n v="2805"/>
    <n v="22440"/>
  </r>
  <r>
    <x v="3567"/>
    <s v="India"/>
    <s v="Tamilnadu"/>
    <s v="Chennai"/>
    <n v="2947"/>
    <x v="1875"/>
    <n v="2800"/>
    <n v="22400"/>
  </r>
  <r>
    <x v="3568"/>
    <s v="India"/>
    <s v="Tamilnadu"/>
    <s v="Chennai"/>
    <n v="2980"/>
    <x v="1457"/>
    <n v="2831"/>
    <n v="22648"/>
  </r>
  <r>
    <x v="3569"/>
    <s v="India"/>
    <s v="Tamilnadu"/>
    <s v="Chennai"/>
    <n v="2990"/>
    <x v="1453"/>
    <n v="2841"/>
    <n v="22728"/>
  </r>
  <r>
    <x v="3570"/>
    <s v="India"/>
    <s v="Tamilnadu"/>
    <s v="Chennai"/>
    <n v="2980"/>
    <x v="1457"/>
    <n v="2831"/>
    <n v="22648"/>
  </r>
  <r>
    <x v="3571"/>
    <s v="India"/>
    <s v="Tamilnadu"/>
    <s v="Chennai"/>
    <n v="2990"/>
    <x v="1453"/>
    <n v="2831"/>
    <n v="22648"/>
  </r>
  <r>
    <x v="3572"/>
    <s v="India"/>
    <s v="Tamilnadu"/>
    <s v="Chennai"/>
    <n v="2976"/>
    <x v="1797"/>
    <n v="2827"/>
    <n v="22616"/>
  </r>
  <r>
    <x v="3573"/>
    <s v="India"/>
    <s v="Tamilnadu"/>
    <s v="Chennai"/>
    <n v="2967"/>
    <x v="1443"/>
    <n v="2819"/>
    <n v="22552"/>
  </r>
  <r>
    <x v="3574"/>
    <s v="India"/>
    <s v="Tamilnadu"/>
    <s v="Chennai"/>
    <n v="2977"/>
    <x v="1452"/>
    <n v="2828"/>
    <n v="22624"/>
  </r>
  <r>
    <x v="3575"/>
    <s v="India"/>
    <s v="Tamilnadu"/>
    <s v="Chennai"/>
    <n v="2973"/>
    <x v="1463"/>
    <n v="2824"/>
    <n v="22592"/>
  </r>
  <r>
    <x v="3576"/>
    <s v="India"/>
    <s v="Tamilnadu"/>
    <s v="Chennai"/>
    <n v="3000"/>
    <x v="1308"/>
    <n v="2850"/>
    <n v="22800"/>
  </r>
  <r>
    <x v="3577"/>
    <s v="India"/>
    <s v="Tamilnadu"/>
    <s v="Chennai"/>
    <n v="3014"/>
    <x v="1814"/>
    <n v="2863"/>
    <n v="22904"/>
  </r>
  <r>
    <x v="3578"/>
    <s v="India"/>
    <s v="Tamilnadu"/>
    <s v="Chennai"/>
    <n v="3014"/>
    <x v="1814"/>
    <n v="2863"/>
    <n v="22904"/>
  </r>
  <r>
    <x v="3579"/>
    <s v="India"/>
    <s v="Tamilnadu"/>
    <s v="Chennai"/>
    <n v="3001"/>
    <x v="1876"/>
    <n v="2851"/>
    <n v="22808"/>
  </r>
  <r>
    <x v="3580"/>
    <s v="India"/>
    <s v="Tamilnadu"/>
    <s v="Chennai"/>
    <n v="3001"/>
    <x v="1876"/>
    <n v="2851"/>
    <n v="22808"/>
  </r>
  <r>
    <x v="3581"/>
    <s v="India"/>
    <s v="Tamilnadu"/>
    <s v="Chennai"/>
    <n v="2994"/>
    <x v="1625"/>
    <n v="2844"/>
    <n v="22752"/>
  </r>
  <r>
    <x v="3582"/>
    <s v="India"/>
    <s v="Tamilnadu"/>
    <s v="Chennai"/>
    <n v="2994"/>
    <x v="1625"/>
    <n v="2842"/>
    <n v="22736"/>
  </r>
  <r>
    <x v="3583"/>
    <s v="India"/>
    <s v="Tamilnadu"/>
    <s v="Chennai"/>
    <n v="3008"/>
    <x v="1602"/>
    <n v="2811"/>
    <n v="22488"/>
  </r>
  <r>
    <x v="3584"/>
    <s v="India"/>
    <s v="Tamilnadu"/>
    <s v="Chennai"/>
    <n v="3020"/>
    <x v="1266"/>
    <n v="2822"/>
    <n v="22576"/>
  </r>
  <r>
    <x v="3585"/>
    <s v="India"/>
    <s v="Tamilnadu"/>
    <s v="Chennai"/>
    <n v="3020"/>
    <x v="1266"/>
    <n v="2822"/>
    <n v="22576"/>
  </r>
  <r>
    <x v="3586"/>
    <s v="India"/>
    <s v="Tamilnadu"/>
    <s v="Chennai"/>
    <n v="3018"/>
    <x v="1320"/>
    <n v="2821"/>
    <n v="22568"/>
  </r>
  <r>
    <x v="3587"/>
    <s v="India"/>
    <s v="Tamilnadu"/>
    <s v="Chennai"/>
    <n v="2990"/>
    <x v="1453"/>
    <n v="2794"/>
    <n v="22352"/>
  </r>
  <r>
    <x v="3588"/>
    <s v="India"/>
    <s v="Tamilnadu"/>
    <s v="Chennai"/>
    <n v="2971"/>
    <x v="1597"/>
    <n v="2777"/>
    <n v="22216"/>
  </r>
  <r>
    <x v="3589"/>
    <s v="India"/>
    <s v="Tamilnadu"/>
    <s v="Chennai"/>
    <n v="2952"/>
    <x v="1465"/>
    <n v="2759"/>
    <n v="22072"/>
  </r>
  <r>
    <x v="3590"/>
    <s v="India"/>
    <s v="Tamilnadu"/>
    <s v="Chennai"/>
    <n v="2932"/>
    <x v="1864"/>
    <n v="2740"/>
    <n v="21920"/>
  </r>
  <r>
    <x v="3591"/>
    <s v="India"/>
    <s v="Tamilnadu"/>
    <s v="Chennai"/>
    <n v="2947"/>
    <x v="1875"/>
    <n v="2754"/>
    <n v="22032"/>
  </r>
  <r>
    <x v="3592"/>
    <s v="India"/>
    <s v="Tamilnadu"/>
    <s v="Chennai"/>
    <n v="2947"/>
    <x v="1875"/>
    <n v="2754"/>
    <n v="22032"/>
  </r>
  <r>
    <x v="3593"/>
    <s v="India"/>
    <s v="Tamilnadu"/>
    <s v="Chennai"/>
    <n v="2948"/>
    <x v="1877"/>
    <n v="2755"/>
    <n v="22040"/>
  </r>
  <r>
    <x v="3594"/>
    <s v="India"/>
    <s v="Tamilnadu"/>
    <s v="Chennai"/>
    <n v="2931"/>
    <x v="1245"/>
    <n v="2739"/>
    <n v="21912"/>
  </r>
  <r>
    <x v="3595"/>
    <s v="India"/>
    <s v="Tamilnadu"/>
    <s v="Chennai"/>
    <n v="2906"/>
    <x v="1251"/>
    <n v="2716"/>
    <n v="21728"/>
  </r>
  <r>
    <x v="3596"/>
    <s v="India"/>
    <s v="Tamilnadu"/>
    <s v="Chennai"/>
    <n v="2933"/>
    <x v="1878"/>
    <n v="2741"/>
    <n v="21928"/>
  </r>
  <r>
    <x v="3597"/>
    <s v="India"/>
    <s v="Tamilnadu"/>
    <s v="Chennai"/>
    <n v="2937"/>
    <x v="1800"/>
    <n v="2745"/>
    <n v="21960"/>
  </r>
  <r>
    <x v="3598"/>
    <s v="India"/>
    <s v="Tamilnadu"/>
    <s v="Chennai"/>
    <n v="2941"/>
    <x v="1246"/>
    <n v="2749"/>
    <n v="21992"/>
  </r>
  <r>
    <x v="3599"/>
    <s v="India"/>
    <s v="Tamilnadu"/>
    <s v="Chennai"/>
    <n v="2941"/>
    <x v="1246"/>
    <n v="2749"/>
    <n v="21992"/>
  </r>
  <r>
    <x v="3600"/>
    <s v="India"/>
    <s v="Tamilnadu"/>
    <s v="Chennai"/>
    <n v="2943"/>
    <x v="1803"/>
    <n v="2750"/>
    <n v="22000"/>
  </r>
  <r>
    <x v="3601"/>
    <s v="India"/>
    <s v="Tamilnadu"/>
    <s v="Chennai"/>
    <n v="2934"/>
    <x v="1813"/>
    <n v="2742"/>
    <n v="21936"/>
  </r>
  <r>
    <x v="3602"/>
    <s v="India"/>
    <s v="Tamilnadu"/>
    <s v="Chennai"/>
    <n v="2979"/>
    <x v="1592"/>
    <n v="2784"/>
    <n v="22272"/>
  </r>
  <r>
    <x v="3603"/>
    <s v="India"/>
    <s v="Tamilnadu"/>
    <s v="Chennai"/>
    <n v="2975"/>
    <x v="1594"/>
    <n v="2780"/>
    <n v="22240"/>
  </r>
  <r>
    <x v="3604"/>
    <s v="India"/>
    <s v="Tamilnadu"/>
    <s v="Chennai"/>
    <n v="2966"/>
    <x v="1569"/>
    <n v="2772"/>
    <n v="22176"/>
  </r>
  <r>
    <x v="3605"/>
    <s v="India"/>
    <s v="Tamilnadu"/>
    <s v="Chennai"/>
    <n v="2967"/>
    <x v="1443"/>
    <n v="2773"/>
    <n v="22184"/>
  </r>
  <r>
    <x v="3606"/>
    <s v="India"/>
    <s v="Tamilnadu"/>
    <s v="Chennai"/>
    <n v="2967"/>
    <x v="1443"/>
    <n v="2773"/>
    <n v="22184"/>
  </r>
  <r>
    <x v="3607"/>
    <s v="India"/>
    <s v="Tamilnadu"/>
    <s v="Chennai"/>
    <n v="2979"/>
    <x v="1592"/>
    <n v="2786"/>
    <n v="22288"/>
  </r>
  <r>
    <x v="3608"/>
    <s v="India"/>
    <s v="Tamilnadu"/>
    <s v="Chennai"/>
    <n v="2976"/>
    <x v="1797"/>
    <n v="2781"/>
    <n v="22248"/>
  </r>
  <r>
    <x v="3609"/>
    <s v="India"/>
    <s v="Tamilnadu"/>
    <s v="Chennai"/>
    <n v="2963"/>
    <x v="1599"/>
    <n v="2769"/>
    <n v="22152"/>
  </r>
  <r>
    <x v="3610"/>
    <s v="India"/>
    <s v="Tamilnadu"/>
    <s v="Chennai"/>
    <n v="2962"/>
    <x v="1806"/>
    <n v="2768"/>
    <n v="22144"/>
  </r>
  <r>
    <x v="3611"/>
    <s v="India"/>
    <s v="Tamilnadu"/>
    <s v="Chennai"/>
    <n v="2944"/>
    <x v="1250"/>
    <n v="2751"/>
    <n v="22008"/>
  </r>
  <r>
    <x v="3612"/>
    <s v="India"/>
    <s v="Tamilnadu"/>
    <s v="Chennai"/>
    <n v="2959"/>
    <x v="1807"/>
    <n v="2765"/>
    <n v="22120"/>
  </r>
  <r>
    <x v="3613"/>
    <s v="India"/>
    <s v="Tamilnadu"/>
    <s v="Chennai"/>
    <n v="2959"/>
    <x v="1807"/>
    <n v="2765"/>
    <n v="22120"/>
  </r>
  <r>
    <x v="3614"/>
    <s v="India"/>
    <s v="Tamilnadu"/>
    <s v="Chennai"/>
    <n v="2963"/>
    <x v="1599"/>
    <n v="2765"/>
    <n v="22120"/>
  </r>
  <r>
    <x v="3615"/>
    <s v="India"/>
    <s v="Tamilnadu"/>
    <s v="Chennai"/>
    <n v="2990"/>
    <x v="1453"/>
    <n v="2794"/>
    <n v="22352"/>
  </r>
  <r>
    <x v="3616"/>
    <s v="India"/>
    <s v="Tamilnadu"/>
    <s v="Chennai"/>
    <n v="2976"/>
    <x v="1797"/>
    <n v="2781"/>
    <n v="22248"/>
  </r>
  <r>
    <x v="3617"/>
    <s v="India"/>
    <s v="Tamilnadu"/>
    <s v="Chennai"/>
    <n v="2975"/>
    <x v="1594"/>
    <n v="2780"/>
    <n v="22240"/>
  </r>
  <r>
    <x v="3618"/>
    <s v="India"/>
    <s v="Tamilnadu"/>
    <s v="Chennai"/>
    <n v="2971"/>
    <x v="1597"/>
    <n v="2777"/>
    <n v="22216"/>
  </r>
  <r>
    <x v="3619"/>
    <s v="India"/>
    <s v="Tamilnadu"/>
    <s v="Chennai"/>
    <n v="2954"/>
    <x v="1865"/>
    <n v="2761"/>
    <n v="22088"/>
  </r>
  <r>
    <x v="3620"/>
    <s v="India"/>
    <s v="Tamilnadu"/>
    <s v="Chennai"/>
    <n v="2954"/>
    <x v="1865"/>
    <n v="2761"/>
    <n v="22088"/>
  </r>
  <r>
    <x v="3621"/>
    <s v="India"/>
    <s v="Tamilnadu"/>
    <s v="Chennai"/>
    <n v="2956"/>
    <x v="1879"/>
    <n v="2763"/>
    <n v="22104"/>
  </r>
  <r>
    <x v="3622"/>
    <s v="India"/>
    <s v="Tamilnadu"/>
    <s v="Chennai"/>
    <n v="2964"/>
    <x v="1874"/>
    <n v="2770"/>
    <n v="22160"/>
  </r>
  <r>
    <x v="3623"/>
    <s v="India"/>
    <s v="Tamilnadu"/>
    <s v="Chennai"/>
    <n v="3002"/>
    <x v="1604"/>
    <n v="2806"/>
    <n v="22448"/>
  </r>
  <r>
    <x v="3624"/>
    <s v="India"/>
    <s v="Tamilnadu"/>
    <s v="Chennai"/>
    <n v="3020"/>
    <x v="1266"/>
    <n v="2822"/>
    <n v="22576"/>
  </r>
  <r>
    <x v="3625"/>
    <s v="India"/>
    <s v="Tamilnadu"/>
    <s v="Chennai"/>
    <n v="3029"/>
    <x v="1319"/>
    <n v="2831"/>
    <n v="22648"/>
  </r>
  <r>
    <x v="3626"/>
    <s v="India"/>
    <s v="Tamilnadu"/>
    <s v="Chennai"/>
    <n v="3041"/>
    <x v="1809"/>
    <n v="2842"/>
    <n v="22736"/>
  </r>
  <r>
    <x v="3627"/>
    <s v="India"/>
    <s v="Tamilnadu"/>
    <s v="Chennai"/>
    <n v="3041"/>
    <x v="1809"/>
    <n v="2842"/>
    <n v="22736"/>
  </r>
  <r>
    <x v="3628"/>
    <s v="India"/>
    <s v="Tamilnadu"/>
    <s v="Chennai"/>
    <n v="3035"/>
    <x v="1430"/>
    <n v="2836"/>
    <n v="22688"/>
  </r>
  <r>
    <x v="3629"/>
    <s v="India"/>
    <s v="Tamilnadu"/>
    <s v="Chennai"/>
    <n v="3027"/>
    <x v="1607"/>
    <n v="2829"/>
    <n v="22632"/>
  </r>
  <r>
    <x v="3630"/>
    <s v="India"/>
    <s v="Tamilnadu"/>
    <s v="Chennai"/>
    <n v="3032"/>
    <x v="1557"/>
    <n v="2826"/>
    <n v="22608"/>
  </r>
  <r>
    <x v="3631"/>
    <s v="India"/>
    <s v="Tamilnadu"/>
    <s v="Chennai"/>
    <n v="3020"/>
    <x v="1266"/>
    <n v="2822"/>
    <n v="22576"/>
  </r>
  <r>
    <x v="3632"/>
    <s v="India"/>
    <s v="Tamilnadu"/>
    <s v="Chennai"/>
    <n v="2967"/>
    <x v="1443"/>
    <n v="2826"/>
    <n v="22608"/>
  </r>
  <r>
    <x v="3633"/>
    <s v="India"/>
    <s v="Tamilnadu"/>
    <s v="Chennai"/>
    <n v="2980"/>
    <x v="1457"/>
    <n v="2838"/>
    <n v="22704"/>
  </r>
  <r>
    <x v="3634"/>
    <s v="India"/>
    <s v="Tamilnadu"/>
    <s v="Chennai"/>
    <n v="2980"/>
    <x v="1457"/>
    <n v="2838"/>
    <n v="22704"/>
  </r>
  <r>
    <x v="3635"/>
    <s v="India"/>
    <s v="Tamilnadu"/>
    <s v="Chennai"/>
    <n v="2943"/>
    <x v="1803"/>
    <n v="2803"/>
    <n v="22424"/>
  </r>
  <r>
    <x v="3636"/>
    <s v="India"/>
    <s v="Tamilnadu"/>
    <s v="Chennai"/>
    <n v="2933"/>
    <x v="1878"/>
    <n v="2793"/>
    <n v="22344"/>
  </r>
  <r>
    <x v="3637"/>
    <s v="India"/>
    <s v="Tamilnadu"/>
    <s v="Chennai"/>
    <n v="2919"/>
    <x v="1156"/>
    <n v="2780"/>
    <n v="22240"/>
  </r>
  <r>
    <x v="3638"/>
    <s v="India"/>
    <s v="Tamilnadu"/>
    <s v="Chennai"/>
    <n v="2907"/>
    <x v="1880"/>
    <n v="2769"/>
    <n v="22152"/>
  </r>
  <r>
    <x v="3639"/>
    <s v="India"/>
    <s v="Tamilnadu"/>
    <s v="Chennai"/>
    <n v="2917"/>
    <x v="1657"/>
    <n v="2778"/>
    <n v="22224"/>
  </r>
  <r>
    <x v="3640"/>
    <s v="India"/>
    <s v="Tamilnadu"/>
    <s v="Chennai"/>
    <n v="2931"/>
    <x v="1245"/>
    <n v="2791"/>
    <n v="22328"/>
  </r>
  <r>
    <x v="3641"/>
    <s v="India"/>
    <s v="Tamilnadu"/>
    <s v="Chennai"/>
    <n v="2931"/>
    <x v="1245"/>
    <n v="2791"/>
    <n v="22328"/>
  </r>
  <r>
    <x v="3642"/>
    <s v="India"/>
    <s v="Tamilnadu"/>
    <s v="Chennai"/>
    <n v="2931"/>
    <x v="1245"/>
    <n v="2791"/>
    <n v="22328"/>
  </r>
  <r>
    <x v="3643"/>
    <s v="India"/>
    <s v="Tamilnadu"/>
    <s v="Chennai"/>
    <n v="2900"/>
    <x v="1648"/>
    <n v="2760"/>
    <n v="22080"/>
  </r>
  <r>
    <x v="3644"/>
    <s v="India"/>
    <s v="Tamilnadu"/>
    <s v="Chennai"/>
    <n v="2894"/>
    <x v="1159"/>
    <n v="2756"/>
    <n v="22048"/>
  </r>
  <r>
    <x v="3645"/>
    <s v="India"/>
    <s v="Tamilnadu"/>
    <s v="Chennai"/>
    <n v="2858"/>
    <x v="1238"/>
    <n v="2722"/>
    <n v="21776"/>
  </r>
  <r>
    <x v="3646"/>
    <s v="India"/>
    <s v="Tamilnadu"/>
    <s v="Chennai"/>
    <n v="2855"/>
    <x v="1103"/>
    <n v="2719"/>
    <n v="21752"/>
  </r>
  <r>
    <x v="3647"/>
    <s v="India"/>
    <s v="Tamilnadu"/>
    <s v="Chennai"/>
    <n v="2847"/>
    <x v="1881"/>
    <n v="2711"/>
    <n v="21688"/>
  </r>
  <r>
    <x v="3648"/>
    <s v="India"/>
    <s v="Tamilnadu"/>
    <s v="Chennai"/>
    <n v="2847"/>
    <x v="1881"/>
    <n v="2711"/>
    <n v="21688"/>
  </r>
  <r>
    <x v="3649"/>
    <s v="India"/>
    <s v="Tamilnadu"/>
    <s v="Chennai"/>
    <n v="2843"/>
    <x v="1647"/>
    <n v="2708"/>
    <n v="21664"/>
  </r>
  <r>
    <x v="3650"/>
    <s v="India"/>
    <s v="Tamilnadu"/>
    <s v="Chennai"/>
    <n v="2851"/>
    <x v="1645"/>
    <n v="2715"/>
    <n v="21720"/>
  </r>
  <r>
    <x v="3651"/>
    <s v="India"/>
    <s v="Tamilnadu"/>
    <s v="Chennai"/>
    <n v="2844"/>
    <x v="1114"/>
    <n v="2709"/>
    <n v="21672"/>
  </r>
  <r>
    <x v="3652"/>
    <s v="India"/>
    <s v="Tamilnadu"/>
    <s v="Chennai"/>
    <n v="2836"/>
    <x v="1650"/>
    <n v="2701"/>
    <n v="21608"/>
  </r>
  <r>
    <x v="3653"/>
    <s v="India"/>
    <s v="Tamilnadu"/>
    <s v="Chennai"/>
    <n v="2839"/>
    <x v="1112"/>
    <n v="2704"/>
    <n v="21632"/>
  </r>
  <r>
    <x v="3654"/>
    <s v="India"/>
    <s v="Tamilnadu"/>
    <s v="Chennai"/>
    <n v="2838"/>
    <x v="1107"/>
    <n v="2703"/>
    <n v="21624"/>
  </r>
  <r>
    <x v="3655"/>
    <s v="India"/>
    <s v="Tamilnadu"/>
    <s v="Chennai"/>
    <n v="2838"/>
    <x v="1107"/>
    <n v="2703"/>
    <n v="21624"/>
  </r>
  <r>
    <x v="3656"/>
    <s v="India"/>
    <s v="Tamilnadu"/>
    <s v="Chennai"/>
    <n v="2835"/>
    <x v="1653"/>
    <n v="2700"/>
    <n v="21600"/>
  </r>
  <r>
    <x v="3657"/>
    <s v="India"/>
    <s v="Tamilnadu"/>
    <s v="Chennai"/>
    <n v="2841"/>
    <x v="1656"/>
    <n v="2706"/>
    <n v="21648"/>
  </r>
  <r>
    <x v="3658"/>
    <s v="India"/>
    <s v="Tamilnadu"/>
    <s v="Chennai"/>
    <n v="2857"/>
    <x v="1870"/>
    <n v="2721"/>
    <n v="21768"/>
  </r>
  <r>
    <x v="3659"/>
    <s v="India"/>
    <s v="Tamilnadu"/>
    <s v="Chennai"/>
    <n v="2905"/>
    <x v="1160"/>
    <n v="2767"/>
    <n v="22136"/>
  </r>
  <r>
    <x v="3660"/>
    <s v="India"/>
    <s v="Tamilnadu"/>
    <s v="Chennai"/>
    <n v="2899"/>
    <x v="1659"/>
    <n v="2761"/>
    <n v="22088"/>
  </r>
  <r>
    <x v="3661"/>
    <s v="India"/>
    <s v="Tamilnadu"/>
    <s v="Chennai"/>
    <n v="2899"/>
    <x v="1659"/>
    <n v="2761"/>
    <n v="22088"/>
  </r>
  <r>
    <x v="3662"/>
    <s v="India"/>
    <s v="Tamilnadu"/>
    <s v="Chennai"/>
    <n v="2899"/>
    <x v="1659"/>
    <n v="2761"/>
    <n v="22088"/>
  </r>
  <r>
    <x v="3663"/>
    <s v="India"/>
    <s v="Tamilnadu"/>
    <s v="Chennai"/>
    <n v="2903"/>
    <x v="1882"/>
    <n v="2765"/>
    <n v="22120"/>
  </r>
  <r>
    <x v="3664"/>
    <s v="India"/>
    <s v="Tamilnadu"/>
    <s v="Chennai"/>
    <n v="2917"/>
    <x v="1657"/>
    <n v="2778"/>
    <n v="22224"/>
  </r>
  <r>
    <x v="3665"/>
    <s v="India"/>
    <s v="Tamilnadu"/>
    <s v="Chennai"/>
    <n v="2903"/>
    <x v="1882"/>
    <n v="2765"/>
    <n v="22120"/>
  </r>
  <r>
    <x v="3666"/>
    <s v="India"/>
    <s v="Tamilnadu"/>
    <s v="Chennai"/>
    <n v="2903"/>
    <x v="1882"/>
    <n v="2765"/>
    <n v="22120"/>
  </r>
  <r>
    <x v="3667"/>
    <s v="India"/>
    <s v="Tamilnadu"/>
    <s v="Chennai"/>
    <n v="2915"/>
    <x v="1623"/>
    <n v="2776"/>
    <n v="22208"/>
  </r>
  <r>
    <x v="3668"/>
    <s v="India"/>
    <s v="Tamilnadu"/>
    <s v="Chennai"/>
    <n v="2924"/>
    <x v="1169"/>
    <n v="2785"/>
    <n v="22280"/>
  </r>
  <r>
    <x v="3669"/>
    <s v="India"/>
    <s v="Tamilnadu"/>
    <s v="Chennai"/>
    <n v="2924"/>
    <x v="1169"/>
    <n v="2785"/>
    <n v="22280"/>
  </r>
  <r>
    <x v="3670"/>
    <s v="India"/>
    <s v="Tamilnadu"/>
    <s v="Chennai"/>
    <n v="2922"/>
    <x v="1155"/>
    <n v="2783"/>
    <n v="22264"/>
  </r>
  <r>
    <x v="3671"/>
    <s v="India"/>
    <s v="Tamilnadu"/>
    <s v="Chennai"/>
    <n v="2924"/>
    <x v="1169"/>
    <n v="2785"/>
    <n v="22280"/>
  </r>
  <r>
    <x v="3672"/>
    <s v="India"/>
    <s v="Tamilnadu"/>
    <s v="Chennai"/>
    <n v="2914"/>
    <x v="1802"/>
    <n v="2775"/>
    <n v="22200"/>
  </r>
  <r>
    <x v="3673"/>
    <s v="India"/>
    <s v="Tamilnadu"/>
    <s v="Chennai"/>
    <n v="2923"/>
    <x v="1460"/>
    <n v="2784"/>
    <n v="22272"/>
  </r>
  <r>
    <x v="3674"/>
    <s v="India"/>
    <s v="Tamilnadu"/>
    <s v="Chennai"/>
    <n v="2911"/>
    <x v="1633"/>
    <n v="2772"/>
    <n v="22176"/>
  </r>
  <r>
    <x v="3675"/>
    <s v="India"/>
    <s v="Tamilnadu"/>
    <s v="Chennai"/>
    <n v="2943"/>
    <x v="1803"/>
    <n v="2803"/>
    <n v="22424"/>
  </r>
  <r>
    <x v="3676"/>
    <s v="India"/>
    <s v="Tamilnadu"/>
    <s v="Chennai"/>
    <n v="2943"/>
    <x v="1803"/>
    <n v="2803"/>
    <n v="22424"/>
  </r>
  <r>
    <x v="3677"/>
    <s v="India"/>
    <s v="Tamilnadu"/>
    <s v="Chennai"/>
    <n v="2951"/>
    <x v="1464"/>
    <n v="2810"/>
    <n v="22480"/>
  </r>
  <r>
    <x v="3678"/>
    <s v="India"/>
    <s v="Tamilnadu"/>
    <s v="Chennai"/>
    <n v="2969"/>
    <x v="1459"/>
    <n v="2828"/>
    <n v="22624"/>
  </r>
  <r>
    <x v="3679"/>
    <s v="India"/>
    <s v="Tamilnadu"/>
    <s v="Chennai"/>
    <n v="2975"/>
    <x v="1594"/>
    <n v="2833"/>
    <n v="22664"/>
  </r>
  <r>
    <x v="3680"/>
    <s v="India"/>
    <s v="Tamilnadu"/>
    <s v="Chennai"/>
    <n v="2957"/>
    <x v="1440"/>
    <n v="2816"/>
    <n v="22528"/>
  </r>
  <r>
    <x v="3681"/>
    <s v="India"/>
    <s v="Tamilnadu"/>
    <s v="Chennai"/>
    <n v="2934"/>
    <x v="1813"/>
    <n v="2794"/>
    <n v="22352"/>
  </r>
  <r>
    <x v="3682"/>
    <s v="India"/>
    <s v="Tamilnadu"/>
    <s v="Chennai"/>
    <n v="2926"/>
    <x v="1152"/>
    <n v="2787"/>
    <n v="22296"/>
  </r>
  <r>
    <x v="3683"/>
    <s v="India"/>
    <s v="Tamilnadu"/>
    <s v="Chennai"/>
    <n v="2926"/>
    <x v="1152"/>
    <n v="2787"/>
    <n v="22296"/>
  </r>
  <r>
    <x v="3684"/>
    <s v="India"/>
    <s v="Tamilnadu"/>
    <s v="Chennai"/>
    <n v="2928"/>
    <x v="1258"/>
    <n v="2789"/>
    <n v="22312"/>
  </r>
  <r>
    <x v="3685"/>
    <s v="India"/>
    <s v="Tamilnadu"/>
    <s v="Chennai"/>
    <n v="2913"/>
    <x v="1883"/>
    <n v="2774"/>
    <n v="22192"/>
  </r>
  <r>
    <x v="3686"/>
    <s v="India"/>
    <s v="Tamilnadu"/>
    <s v="Chennai"/>
    <n v="2919"/>
    <x v="1156"/>
    <n v="2780"/>
    <n v="22240"/>
  </r>
  <r>
    <x v="3687"/>
    <s v="India"/>
    <s v="Tamilnadu"/>
    <s v="Chennai"/>
    <n v="2909"/>
    <x v="1175"/>
    <n v="2770"/>
    <n v="22160"/>
  </r>
  <r>
    <x v="3688"/>
    <s v="India"/>
    <s v="Tamilnadu"/>
    <s v="Chennai"/>
    <n v="2899"/>
    <x v="1659"/>
    <n v="2761"/>
    <n v="22088"/>
  </r>
  <r>
    <x v="3689"/>
    <s v="India"/>
    <s v="Tamilnadu"/>
    <s v="Chennai"/>
    <n v="2900"/>
    <x v="1648"/>
    <n v="2762"/>
    <n v="22096"/>
  </r>
  <r>
    <x v="3690"/>
    <s v="India"/>
    <s v="Tamilnadu"/>
    <s v="Chennai"/>
    <n v="2900"/>
    <x v="1648"/>
    <n v="2762"/>
    <n v="22096"/>
  </r>
  <r>
    <x v="3691"/>
    <s v="India"/>
    <s v="Tamilnadu"/>
    <s v="Chennai"/>
    <n v="2895"/>
    <x v="1256"/>
    <n v="2757"/>
    <n v="22056"/>
  </r>
  <r>
    <x v="3692"/>
    <s v="India"/>
    <s v="Tamilnadu"/>
    <s v="Chennai"/>
    <n v="2889"/>
    <x v="1163"/>
    <n v="2751"/>
    <n v="22008"/>
  </r>
  <r>
    <x v="3693"/>
    <s v="India"/>
    <s v="Tamilnadu"/>
    <s v="Chennai"/>
    <n v="2895"/>
    <x v="1256"/>
    <n v="2757"/>
    <n v="22056"/>
  </r>
  <r>
    <x v="3694"/>
    <s v="India"/>
    <s v="Tamilnadu"/>
    <s v="Chennai"/>
    <n v="2905"/>
    <x v="1160"/>
    <n v="2767"/>
    <n v="22136"/>
  </r>
  <r>
    <x v="3695"/>
    <s v="India"/>
    <s v="Tamilnadu"/>
    <s v="Chennai"/>
    <n v="2910"/>
    <x v="1161"/>
    <n v="2772"/>
    <n v="22176"/>
  </r>
  <r>
    <x v="3696"/>
    <s v="India"/>
    <s v="Tamilnadu"/>
    <s v="Chennai"/>
    <n v="2912"/>
    <x v="1260"/>
    <n v="2773"/>
    <n v="22184"/>
  </r>
  <r>
    <x v="3697"/>
    <s v="India"/>
    <s v="Tamilnadu"/>
    <s v="Chennai"/>
    <n v="2912"/>
    <x v="1260"/>
    <n v="2773"/>
    <n v="22184"/>
  </r>
  <r>
    <x v="3698"/>
    <s v="India"/>
    <s v="Tamilnadu"/>
    <s v="Chennai"/>
    <n v="2922"/>
    <x v="1155"/>
    <n v="2783"/>
    <n v="22264"/>
  </r>
  <r>
    <x v="3699"/>
    <s v="India"/>
    <s v="Tamilnadu"/>
    <s v="Chennai"/>
    <n v="2902"/>
    <x v="1243"/>
    <n v="2764"/>
    <n v="22112"/>
  </r>
  <r>
    <x v="3700"/>
    <s v="India"/>
    <s v="Tamilnadu"/>
    <s v="Chennai"/>
    <n v="2916"/>
    <x v="1174"/>
    <n v="2777"/>
    <n v="22216"/>
  </r>
  <r>
    <x v="3701"/>
    <s v="India"/>
    <s v="Tamilnadu"/>
    <s v="Chennai"/>
    <n v="2907"/>
    <x v="1880"/>
    <n v="2768"/>
    <n v="22144"/>
  </r>
  <r>
    <x v="3702"/>
    <s v="India"/>
    <s v="Tamilnadu"/>
    <s v="Chennai"/>
    <n v="2907"/>
    <x v="1880"/>
    <n v="2769"/>
    <n v="22152"/>
  </r>
  <r>
    <x v="3703"/>
    <s v="India"/>
    <s v="Tamilnadu"/>
    <s v="Chennai"/>
    <n v="2896"/>
    <x v="1151"/>
    <n v="2758"/>
    <n v="22064"/>
  </r>
  <r>
    <x v="3704"/>
    <s v="India"/>
    <s v="Tamilnadu"/>
    <s v="Chennai"/>
    <n v="2896"/>
    <x v="1151"/>
    <n v="2758"/>
    <n v="22064"/>
  </r>
  <r>
    <x v="3705"/>
    <s v="India"/>
    <s v="Tamilnadu"/>
    <s v="Chennai"/>
    <n v="2882"/>
    <x v="1176"/>
    <n v="2745"/>
    <n v="21960"/>
  </r>
  <r>
    <x v="3706"/>
    <s v="India"/>
    <s v="Tamilnadu"/>
    <s v="Chennai"/>
    <n v="2860"/>
    <x v="1226"/>
    <n v="2724"/>
    <n v="21792"/>
  </r>
  <r>
    <x v="3707"/>
    <s v="India"/>
    <s v="Tamilnadu"/>
    <s v="Chennai"/>
    <n v="2848"/>
    <x v="1539"/>
    <n v="2712"/>
    <n v="21696"/>
  </r>
  <r>
    <x v="3708"/>
    <s v="India"/>
    <s v="Tamilnadu"/>
    <s v="Chennai"/>
    <n v="2849"/>
    <x v="1884"/>
    <n v="2713"/>
    <n v="21704"/>
  </r>
  <r>
    <x v="3709"/>
    <s v="India"/>
    <s v="Tamilnadu"/>
    <s v="Chennai"/>
    <n v="2839"/>
    <x v="1112"/>
    <n v="2704"/>
    <n v="21632"/>
  </r>
  <r>
    <x v="3710"/>
    <s v="India"/>
    <s v="Tamilnadu"/>
    <s v="Chennai"/>
    <n v="2822"/>
    <x v="1211"/>
    <n v="2688"/>
    <n v="21504"/>
  </r>
  <r>
    <x v="3711"/>
    <s v="India"/>
    <s v="Tamilnadu"/>
    <s v="Chennai"/>
    <n v="2822"/>
    <x v="1211"/>
    <n v="2688"/>
    <n v="21504"/>
  </r>
  <r>
    <x v="3712"/>
    <s v="India"/>
    <s v="Tamilnadu"/>
    <s v="Chennai"/>
    <n v="2776"/>
    <x v="1209"/>
    <n v="2644"/>
    <n v="21152"/>
  </r>
  <r>
    <x v="3713"/>
    <s v="India"/>
    <s v="Tamilnadu"/>
    <s v="Chennai"/>
    <n v="2754"/>
    <x v="1138"/>
    <n v="2623"/>
    <n v="20984"/>
  </r>
  <r>
    <x v="3714"/>
    <s v="India"/>
    <s v="Tamilnadu"/>
    <s v="Chennai"/>
    <n v="2772"/>
    <x v="1707"/>
    <n v="2640"/>
    <n v="21120"/>
  </r>
  <r>
    <x v="3715"/>
    <s v="India"/>
    <s v="Tamilnadu"/>
    <s v="Chennai"/>
    <n v="2769"/>
    <x v="1199"/>
    <n v="2637"/>
    <n v="21096"/>
  </r>
  <r>
    <x v="3716"/>
    <s v="India"/>
    <s v="Tamilnadu"/>
    <s v="Chennai"/>
    <n v="2762"/>
    <x v="1180"/>
    <n v="2630"/>
    <n v="21040"/>
  </r>
  <r>
    <x v="3717"/>
    <s v="India"/>
    <s v="Tamilnadu"/>
    <s v="Chennai"/>
    <n v="2777"/>
    <x v="1183"/>
    <n v="2645"/>
    <n v="21160"/>
  </r>
  <r>
    <x v="3718"/>
    <s v="India"/>
    <s v="Tamilnadu"/>
    <s v="Chennai"/>
    <n v="2781"/>
    <x v="1102"/>
    <n v="2649"/>
    <n v="21192"/>
  </r>
  <r>
    <x v="3719"/>
    <s v="India"/>
    <s v="Tamilnadu"/>
    <s v="Chennai"/>
    <n v="2792"/>
    <x v="1222"/>
    <n v="2659"/>
    <n v="21272"/>
  </r>
  <r>
    <x v="3720"/>
    <s v="India"/>
    <s v="Tamilnadu"/>
    <s v="Chennai"/>
    <n v="2805"/>
    <x v="1108"/>
    <n v="2672"/>
    <n v="21376"/>
  </r>
  <r>
    <x v="3721"/>
    <s v="India"/>
    <s v="Tamilnadu"/>
    <s v="Chennai"/>
    <n v="2817"/>
    <x v="1147"/>
    <n v="2683"/>
    <n v="21464"/>
  </r>
  <r>
    <x v="3722"/>
    <s v="India"/>
    <s v="Tamilnadu"/>
    <s v="Chennai"/>
    <n v="2844"/>
    <x v="1114"/>
    <n v="2709"/>
    <n v="21672"/>
  </r>
  <r>
    <x v="3723"/>
    <s v="India"/>
    <s v="Tamilnadu"/>
    <s v="Chennai"/>
    <n v="2863"/>
    <x v="1867"/>
    <n v="2727"/>
    <n v="21816"/>
  </r>
  <r>
    <x v="3724"/>
    <s v="India"/>
    <s v="Tamilnadu"/>
    <s v="Chennai"/>
    <n v="2863"/>
    <x v="1867"/>
    <n v="2727"/>
    <n v="21816"/>
  </r>
  <r>
    <x v="3725"/>
    <s v="India"/>
    <s v="Tamilnadu"/>
    <s v="Chennai"/>
    <n v="2864"/>
    <x v="1253"/>
    <n v="2728"/>
    <n v="21824"/>
  </r>
  <r>
    <x v="3726"/>
    <s v="India"/>
    <s v="Tamilnadu"/>
    <s v="Chennai"/>
    <n v="2857"/>
    <x v="1870"/>
    <n v="2721"/>
    <n v="21768"/>
  </r>
  <r>
    <x v="3727"/>
    <s v="India"/>
    <s v="Tamilnadu"/>
    <s v="Chennai"/>
    <n v="2844"/>
    <x v="1114"/>
    <n v="2709"/>
    <n v="21672"/>
  </r>
  <r>
    <x v="3728"/>
    <s v="India"/>
    <s v="Tamilnadu"/>
    <s v="Chennai"/>
    <n v="2867"/>
    <x v="1227"/>
    <n v="2730"/>
    <n v="21840"/>
  </r>
  <r>
    <x v="3729"/>
    <s v="India"/>
    <s v="Tamilnadu"/>
    <s v="Chennai"/>
    <n v="2859"/>
    <x v="1225"/>
    <n v="2723"/>
    <n v="21784"/>
  </r>
  <r>
    <x v="3730"/>
    <s v="India"/>
    <s v="Tamilnadu"/>
    <s v="Chennai"/>
    <n v="2873"/>
    <x v="1177"/>
    <n v="2736"/>
    <n v="21888"/>
  </r>
  <r>
    <x v="3731"/>
    <s v="India"/>
    <s v="Tamilnadu"/>
    <s v="Chennai"/>
    <n v="2873"/>
    <x v="1177"/>
    <n v="2736"/>
    <n v="21888"/>
  </r>
  <r>
    <x v="3732"/>
    <s v="India"/>
    <s v="Tamilnadu"/>
    <s v="Chennai"/>
    <n v="2872"/>
    <x v="1871"/>
    <n v="2735"/>
    <n v="21880"/>
  </r>
  <r>
    <x v="3733"/>
    <s v="India"/>
    <s v="Tamilnadu"/>
    <s v="Chennai"/>
    <n v="2873"/>
    <x v="1177"/>
    <n v="2736"/>
    <n v="21888"/>
  </r>
  <r>
    <x v="3734"/>
    <s v="India"/>
    <s v="Tamilnadu"/>
    <s v="Chennai"/>
    <n v="2863"/>
    <x v="1867"/>
    <n v="2727"/>
    <n v="21816"/>
  </r>
  <r>
    <x v="3735"/>
    <s v="India"/>
    <s v="Tamilnadu"/>
    <s v="Chennai"/>
    <n v="2847"/>
    <x v="1881"/>
    <n v="2711"/>
    <n v="21688"/>
  </r>
  <r>
    <x v="3736"/>
    <s v="India"/>
    <s v="Tamilnadu"/>
    <s v="Chennai"/>
    <n v="2867"/>
    <x v="1227"/>
    <n v="2730"/>
    <n v="21840"/>
  </r>
  <r>
    <x v="3737"/>
    <s v="India"/>
    <s v="Tamilnadu"/>
    <s v="Chennai"/>
    <n v="2848"/>
    <x v="1539"/>
    <n v="2712"/>
    <n v="21696"/>
  </r>
  <r>
    <x v="3738"/>
    <s v="India"/>
    <s v="Tamilnadu"/>
    <s v="Chennai"/>
    <n v="2847"/>
    <x v="1881"/>
    <n v="2711"/>
    <n v="21688"/>
  </r>
  <r>
    <x v="3739"/>
    <s v="India"/>
    <s v="Tamilnadu"/>
    <s v="Chennai"/>
    <n v="2853"/>
    <x v="1106"/>
    <n v="2717"/>
    <n v="21736"/>
  </r>
  <r>
    <x v="3740"/>
    <s v="India"/>
    <s v="Tamilnadu"/>
    <s v="Chennai"/>
    <n v="2863"/>
    <x v="1867"/>
    <n v="2727"/>
    <n v="21816"/>
  </r>
  <r>
    <x v="3741"/>
    <s v="India"/>
    <s v="Tamilnadu"/>
    <s v="Chennai"/>
    <n v="2944"/>
    <x v="1250"/>
    <n v="2753"/>
    <n v="22024"/>
  </r>
  <r>
    <x v="3742"/>
    <s v="India"/>
    <s v="Tamilnadu"/>
    <s v="Chennai"/>
    <n v="2923"/>
    <x v="1460"/>
    <n v="2784"/>
    <n v="22272"/>
  </r>
  <r>
    <x v="3743"/>
    <s v="India"/>
    <s v="Tamilnadu"/>
    <s v="Chennai"/>
    <n v="2922"/>
    <x v="1155"/>
    <n v="2783"/>
    <n v="22264"/>
  </r>
  <r>
    <x v="3744"/>
    <s v="India"/>
    <s v="Tamilnadu"/>
    <s v="Chennai"/>
    <n v="2922"/>
    <x v="1155"/>
    <n v="2783"/>
    <n v="22264"/>
  </r>
  <r>
    <x v="3745"/>
    <s v="India"/>
    <s v="Tamilnadu"/>
    <s v="Chennai"/>
    <n v="2907"/>
    <x v="1880"/>
    <n v="2769"/>
    <n v="22152"/>
  </r>
  <r>
    <x v="3746"/>
    <s v="India"/>
    <s v="Tamilnadu"/>
    <s v="Chennai"/>
    <n v="2907"/>
    <x v="1880"/>
    <n v="2769"/>
    <n v="22152"/>
  </r>
  <r>
    <x v="3747"/>
    <s v="India"/>
    <s v="Tamilnadu"/>
    <s v="Chennai"/>
    <n v="2886"/>
    <x v="1164"/>
    <n v="2748"/>
    <n v="21984"/>
  </r>
  <r>
    <x v="3748"/>
    <s v="India"/>
    <s v="Tamilnadu"/>
    <s v="Chennai"/>
    <n v="2915"/>
    <x v="1623"/>
    <n v="2776"/>
    <n v="22208"/>
  </r>
  <r>
    <x v="3749"/>
    <s v="India"/>
    <s v="Tamilnadu"/>
    <s v="Chennai"/>
    <n v="2935"/>
    <x v="1872"/>
    <n v="2795"/>
    <n v="22360"/>
  </r>
  <r>
    <x v="3750"/>
    <s v="India"/>
    <s v="Tamilnadu"/>
    <s v="Chennai"/>
    <n v="2897"/>
    <x v="1885"/>
    <n v="2759"/>
    <n v="22072"/>
  </r>
  <r>
    <x v="3751"/>
    <s v="India"/>
    <s v="Tamilnadu"/>
    <s v="Chennai"/>
    <n v="2897"/>
    <x v="1885"/>
    <n v="2759"/>
    <n v="22072"/>
  </r>
  <r>
    <x v="3752"/>
    <s v="India"/>
    <s v="Tamilnadu"/>
    <s v="Chennai"/>
    <n v="2896"/>
    <x v="1151"/>
    <n v="2758"/>
    <n v="22064"/>
  </r>
  <r>
    <x v="3753"/>
    <s v="India"/>
    <s v="Tamilnadu"/>
    <s v="Chennai"/>
    <n v="2911"/>
    <x v="1633"/>
    <n v="2772"/>
    <n v="22176"/>
  </r>
  <r>
    <x v="3754"/>
    <s v="India"/>
    <s v="Tamilnadu"/>
    <s v="Chennai"/>
    <n v="2909"/>
    <x v="1175"/>
    <n v="2770"/>
    <n v="22160"/>
  </r>
  <r>
    <x v="3755"/>
    <s v="India"/>
    <s v="Tamilnadu"/>
    <s v="Chennai"/>
    <n v="2903"/>
    <x v="1882"/>
    <n v="2764"/>
    <n v="22112"/>
  </r>
  <r>
    <x v="3756"/>
    <s v="India"/>
    <s v="Tamilnadu"/>
    <s v="Chennai"/>
    <n v="2913"/>
    <x v="1883"/>
    <n v="2774"/>
    <n v="22192"/>
  </r>
  <r>
    <x v="3757"/>
    <s v="India"/>
    <s v="Tamilnadu"/>
    <s v="Chennai"/>
    <n v="2913"/>
    <x v="1883"/>
    <n v="2774"/>
    <n v="22192"/>
  </r>
  <r>
    <x v="3758"/>
    <s v="India"/>
    <s v="Tamilnadu"/>
    <s v="Chennai"/>
    <n v="2913"/>
    <x v="1883"/>
    <n v="2774"/>
    <n v="22192"/>
  </r>
  <r>
    <x v="3759"/>
    <s v="India"/>
    <s v="Tamilnadu"/>
    <s v="Chennai"/>
    <n v="2935"/>
    <x v="1872"/>
    <n v="2795"/>
    <n v="22360"/>
  </r>
  <r>
    <x v="3760"/>
    <s v="India"/>
    <s v="Tamilnadu"/>
    <s v="Chennai"/>
    <n v="2991"/>
    <x v="1798"/>
    <n v="2849"/>
    <n v="22792"/>
  </r>
  <r>
    <x v="3761"/>
    <s v="India"/>
    <s v="Tamilnadu"/>
    <s v="Chennai"/>
    <n v="2964"/>
    <x v="1874"/>
    <n v="2824"/>
    <n v="22592"/>
  </r>
  <r>
    <x v="3762"/>
    <s v="India"/>
    <s v="Tamilnadu"/>
    <s v="Chennai"/>
    <n v="2962"/>
    <x v="1806"/>
    <n v="2821"/>
    <n v="22568"/>
  </r>
  <r>
    <x v="3763"/>
    <s v="India"/>
    <s v="Tamilnadu"/>
    <s v="Chennai"/>
    <n v="2987"/>
    <x v="1589"/>
    <n v="2845"/>
    <n v="22760"/>
  </r>
  <r>
    <x v="3764"/>
    <s v="India"/>
    <s v="Tamilnadu"/>
    <s v="Chennai"/>
    <n v="2995"/>
    <x v="1292"/>
    <n v="2852"/>
    <n v="22816"/>
  </r>
  <r>
    <x v="3765"/>
    <s v="India"/>
    <s v="Tamilnadu"/>
    <s v="Chennai"/>
    <n v="2995"/>
    <x v="1292"/>
    <n v="2852"/>
    <n v="22816"/>
  </r>
  <r>
    <x v="3766"/>
    <s v="India"/>
    <s v="Tamilnadu"/>
    <s v="Chennai"/>
    <n v="3025"/>
    <x v="1304"/>
    <n v="2881"/>
    <n v="23048"/>
  </r>
  <r>
    <x v="3767"/>
    <s v="India"/>
    <s v="Tamilnadu"/>
    <s v="Chennai"/>
    <n v="3012"/>
    <x v="1556"/>
    <n v="2869"/>
    <n v="22952"/>
  </r>
  <r>
    <x v="3768"/>
    <s v="India"/>
    <s v="Tamilnadu"/>
    <s v="Chennai"/>
    <n v="3030"/>
    <x v="1812"/>
    <n v="2886"/>
    <n v="23088"/>
  </r>
  <r>
    <x v="3769"/>
    <s v="India"/>
    <s v="Tamilnadu"/>
    <s v="Chennai"/>
    <n v="3023"/>
    <x v="1565"/>
    <n v="2879"/>
    <n v="23032"/>
  </r>
  <r>
    <x v="3770"/>
    <s v="India"/>
    <s v="Tamilnadu"/>
    <s v="Chennai"/>
    <n v="3047"/>
    <x v="1619"/>
    <n v="2902"/>
    <n v="23216"/>
  </r>
  <r>
    <x v="3771"/>
    <s v="India"/>
    <s v="Tamilnadu"/>
    <s v="Chennai"/>
    <n v="3040"/>
    <x v="1276"/>
    <n v="2895"/>
    <n v="23160"/>
  </r>
  <r>
    <x v="3772"/>
    <s v="India"/>
    <s v="Tamilnadu"/>
    <s v="Chennai"/>
    <n v="3040"/>
    <x v="1276"/>
    <n v="2895"/>
    <n v="23160"/>
  </r>
  <r>
    <x v="3773"/>
    <s v="India"/>
    <s v="Tamilnadu"/>
    <s v="Chennai"/>
    <n v="3018"/>
    <x v="1320"/>
    <n v="2874"/>
    <n v="22992"/>
  </r>
  <r>
    <x v="3774"/>
    <s v="India"/>
    <s v="Tamilnadu"/>
    <s v="Chennai"/>
    <n v="3000"/>
    <x v="1308"/>
    <n v="2857"/>
    <n v="22856"/>
  </r>
  <r>
    <x v="3775"/>
    <s v="India"/>
    <s v="Tamilnadu"/>
    <s v="Chennai"/>
    <n v="3012"/>
    <x v="1556"/>
    <n v="2869"/>
    <n v="22952"/>
  </r>
  <r>
    <x v="3776"/>
    <s v="India"/>
    <s v="Tamilnadu"/>
    <s v="Chennai"/>
    <n v="2996"/>
    <x v="1590"/>
    <n v="2853"/>
    <n v="22824"/>
  </r>
  <r>
    <x v="3777"/>
    <s v="India"/>
    <s v="Tamilnadu"/>
    <s v="Chennai"/>
    <n v="3005"/>
    <x v="1303"/>
    <n v="2862"/>
    <n v="22896"/>
  </r>
  <r>
    <x v="3778"/>
    <s v="India"/>
    <s v="Tamilnadu"/>
    <s v="Chennai"/>
    <n v="2997"/>
    <x v="1283"/>
    <n v="2854"/>
    <n v="22832"/>
  </r>
  <r>
    <x v="3779"/>
    <s v="India"/>
    <s v="Tamilnadu"/>
    <s v="Chennai"/>
    <n v="2997"/>
    <x v="1283"/>
    <n v="2854"/>
    <n v="22832"/>
  </r>
  <r>
    <x v="3780"/>
    <s v="India"/>
    <s v="Tamilnadu"/>
    <s v="Chennai"/>
    <n v="2980"/>
    <x v="1457"/>
    <n v="2838"/>
    <n v="22704"/>
  </r>
  <r>
    <x v="3781"/>
    <s v="India"/>
    <s v="Tamilnadu"/>
    <s v="Chennai"/>
    <n v="2975"/>
    <x v="1594"/>
    <n v="2833"/>
    <n v="22664"/>
  </r>
  <r>
    <x v="3782"/>
    <s v="India"/>
    <s v="Tamilnadu"/>
    <s v="Chennai"/>
    <n v="2989"/>
    <x v="1799"/>
    <n v="2847"/>
    <n v="22776"/>
  </r>
  <r>
    <x v="3783"/>
    <s v="India"/>
    <s v="Tamilnadu"/>
    <s v="Chennai"/>
    <n v="2971"/>
    <x v="1597"/>
    <n v="2829"/>
    <n v="22632"/>
  </r>
  <r>
    <x v="3784"/>
    <s v="India"/>
    <s v="Tamilnadu"/>
    <s v="Chennai"/>
    <n v="2974"/>
    <x v="1293"/>
    <n v="2832"/>
    <n v="22656"/>
  </r>
  <r>
    <x v="3785"/>
    <s v="India"/>
    <s v="Tamilnadu"/>
    <s v="Chennai"/>
    <n v="2973"/>
    <x v="1463"/>
    <n v="2831"/>
    <n v="22648"/>
  </r>
  <r>
    <x v="3786"/>
    <s v="India"/>
    <s v="Tamilnadu"/>
    <s v="Chennai"/>
    <n v="2973"/>
    <x v="1463"/>
    <n v="2831"/>
    <n v="22648"/>
  </r>
  <r>
    <x v="3787"/>
    <s v="India"/>
    <s v="Tamilnadu"/>
    <s v="Chennai"/>
    <n v="2974"/>
    <x v="1293"/>
    <n v="2832"/>
    <n v="22656"/>
  </r>
  <r>
    <x v="3788"/>
    <s v="India"/>
    <s v="Tamilnadu"/>
    <s v="Chennai"/>
    <n v="3016"/>
    <x v="1307"/>
    <n v="2872"/>
    <n v="22976"/>
  </r>
  <r>
    <x v="3789"/>
    <s v="India"/>
    <s v="Tamilnadu"/>
    <s v="Chennai"/>
    <n v="2996"/>
    <x v="1590"/>
    <n v="2853"/>
    <n v="22824"/>
  </r>
  <r>
    <x v="3790"/>
    <s v="India"/>
    <s v="Tamilnadu"/>
    <s v="Chennai"/>
    <n v="2974"/>
    <x v="1293"/>
    <n v="2832"/>
    <n v="22656"/>
  </r>
  <r>
    <x v="3791"/>
    <s v="India"/>
    <s v="Tamilnadu"/>
    <s v="Chennai"/>
    <n v="2977"/>
    <x v="1452"/>
    <n v="2835"/>
    <n v="22680"/>
  </r>
  <r>
    <x v="3792"/>
    <s v="India"/>
    <s v="Tamilnadu"/>
    <s v="Chennai"/>
    <n v="2984"/>
    <x v="1438"/>
    <n v="2842"/>
    <n v="22736"/>
  </r>
  <r>
    <x v="3793"/>
    <s v="India"/>
    <s v="Tamilnadu"/>
    <s v="Chennai"/>
    <n v="2984"/>
    <x v="1438"/>
    <n v="2842"/>
    <n v="22736"/>
  </r>
  <r>
    <x v="3794"/>
    <s v="India"/>
    <s v="Tamilnadu"/>
    <s v="Chennai"/>
    <n v="2979"/>
    <x v="1592"/>
    <n v="2837"/>
    <n v="22696"/>
  </r>
  <r>
    <x v="3795"/>
    <s v="India"/>
    <s v="Tamilnadu"/>
    <s v="Chennai"/>
    <n v="2955"/>
    <x v="1168"/>
    <n v="2814"/>
    <n v="22512"/>
  </r>
  <r>
    <x v="3796"/>
    <s v="India"/>
    <s v="Tamilnadu"/>
    <s v="Chennai"/>
    <n v="2954"/>
    <x v="1865"/>
    <n v="2813"/>
    <n v="22504"/>
  </r>
  <r>
    <x v="3797"/>
    <s v="India"/>
    <s v="Tamilnadu"/>
    <s v="Chennai"/>
    <n v="2949"/>
    <x v="1801"/>
    <n v="2809"/>
    <n v="22472"/>
  </r>
  <r>
    <x v="3798"/>
    <s v="India"/>
    <s v="Tamilnadu"/>
    <s v="Chennai"/>
    <n v="2941"/>
    <x v="1246"/>
    <n v="2801"/>
    <n v="22408"/>
  </r>
  <r>
    <x v="3799"/>
    <s v="India"/>
    <s v="Tamilnadu"/>
    <s v="Chennai"/>
    <n v="2962"/>
    <x v="1806"/>
    <n v="2821"/>
    <n v="22568"/>
  </r>
  <r>
    <x v="3800"/>
    <s v="India"/>
    <s v="Tamilnadu"/>
    <s v="Chennai"/>
    <n v="2962"/>
    <x v="1806"/>
    <n v="2821"/>
    <n v="22568"/>
  </r>
  <r>
    <x v="3801"/>
    <s v="India"/>
    <s v="Tamilnadu"/>
    <s v="Chennai"/>
    <n v="2972"/>
    <x v="1598"/>
    <n v="2830"/>
    <n v="22640"/>
  </r>
  <r>
    <x v="3802"/>
    <s v="India"/>
    <s v="Tamilnadu"/>
    <s v="Chennai"/>
    <n v="2981"/>
    <x v="1289"/>
    <n v="2839"/>
    <n v="22712"/>
  </r>
  <r>
    <x v="3803"/>
    <s v="India"/>
    <s v="Tamilnadu"/>
    <s v="Chennai"/>
    <n v="2978"/>
    <x v="1873"/>
    <n v="2836"/>
    <n v="22688"/>
  </r>
  <r>
    <x v="3804"/>
    <s v="India"/>
    <s v="Tamilnadu"/>
    <s v="Chennai"/>
    <n v="2985"/>
    <x v="1628"/>
    <n v="2843"/>
    <n v="22744"/>
  </r>
  <r>
    <x v="3805"/>
    <s v="India"/>
    <s v="Tamilnadu"/>
    <s v="Chennai"/>
    <n v="2976"/>
    <x v="1797"/>
    <n v="2834"/>
    <n v="22672"/>
  </r>
  <r>
    <x v="3806"/>
    <s v="India"/>
    <s v="Tamilnadu"/>
    <s v="Chennai"/>
    <n v="3002"/>
    <x v="1604"/>
    <n v="2860"/>
    <n v="22880"/>
  </r>
  <r>
    <x v="3807"/>
    <s v="India"/>
    <s v="Tamilnadu"/>
    <s v="Chennai"/>
    <n v="3002"/>
    <x v="1604"/>
    <n v="2860"/>
    <n v="22880"/>
  </r>
  <r>
    <x v="3808"/>
    <s v="India"/>
    <s v="Tamilnadu"/>
    <s v="Chennai"/>
    <n v="2992"/>
    <x v="1591"/>
    <n v="2850"/>
    <n v="22800"/>
  </r>
  <r>
    <x v="3809"/>
    <s v="India"/>
    <s v="Tamilnadu"/>
    <s v="Chennai"/>
    <n v="2972"/>
    <x v="1598"/>
    <n v="2830"/>
    <n v="22640"/>
  </r>
  <r>
    <x v="3810"/>
    <s v="India"/>
    <s v="Tamilnadu"/>
    <s v="Chennai"/>
    <n v="2968"/>
    <x v="1296"/>
    <n v="2827"/>
    <n v="22616"/>
  </r>
  <r>
    <x v="3811"/>
    <s v="India"/>
    <s v="Tamilnadu"/>
    <s v="Chennai"/>
    <n v="2966"/>
    <x v="1569"/>
    <n v="2825"/>
    <n v="22600"/>
  </r>
  <r>
    <x v="3812"/>
    <s v="India"/>
    <s v="Tamilnadu"/>
    <s v="Chennai"/>
    <n v="2970"/>
    <x v="1595"/>
    <n v="2829"/>
    <n v="22632"/>
  </r>
  <r>
    <x v="3813"/>
    <s v="India"/>
    <s v="Tamilnadu"/>
    <s v="Chennai"/>
    <n v="2971"/>
    <x v="1597"/>
    <n v="2830"/>
    <n v="22640"/>
  </r>
  <r>
    <x v="3814"/>
    <s v="India"/>
    <s v="Tamilnadu"/>
    <s v="Chennai"/>
    <n v="2971"/>
    <x v="1597"/>
    <n v="2830"/>
    <n v="22640"/>
  </r>
  <r>
    <x v="3815"/>
    <s v="India"/>
    <s v="Tamilnadu"/>
    <s v="Chennai"/>
    <n v="2951"/>
    <x v="1464"/>
    <n v="2810"/>
    <n v="22480"/>
  </r>
  <r>
    <x v="3816"/>
    <s v="India"/>
    <s v="Tamilnadu"/>
    <s v="Chennai"/>
    <n v="2954"/>
    <x v="1865"/>
    <n v="2813"/>
    <n v="22504"/>
  </r>
  <r>
    <x v="3817"/>
    <s v="India"/>
    <s v="Tamilnadu"/>
    <s v="Chennai"/>
    <n v="2946"/>
    <x v="1447"/>
    <n v="2806"/>
    <n v="22448"/>
  </r>
  <r>
    <x v="3818"/>
    <s v="India"/>
    <s v="Tamilnadu"/>
    <s v="Chennai"/>
    <n v="2944"/>
    <x v="1250"/>
    <n v="2804"/>
    <n v="22432"/>
  </r>
  <r>
    <x v="3819"/>
    <s v="India"/>
    <s v="Tamilnadu"/>
    <s v="Chennai"/>
    <n v="2941"/>
    <x v="1246"/>
    <n v="2801"/>
    <n v="22408"/>
  </r>
  <r>
    <x v="3820"/>
    <s v="India"/>
    <s v="Tamilnadu"/>
    <s v="Chennai"/>
    <n v="2950"/>
    <x v="1451"/>
    <n v="2810"/>
    <n v="22480"/>
  </r>
  <r>
    <x v="3821"/>
    <s v="India"/>
    <s v="Tamilnadu"/>
    <s v="Chennai"/>
    <n v="2950"/>
    <x v="1451"/>
    <n v="2810"/>
    <n v="22480"/>
  </r>
  <r>
    <x v="3822"/>
    <s v="India"/>
    <s v="Tamilnadu"/>
    <s v="Chennai"/>
    <n v="2941"/>
    <x v="1246"/>
    <n v="2801"/>
    <n v="22408"/>
  </r>
  <r>
    <x v="3823"/>
    <s v="India"/>
    <s v="Tamilnadu"/>
    <s v="Chennai"/>
    <n v="2941"/>
    <x v="1246"/>
    <n v="2801"/>
    <n v="22408"/>
  </r>
  <r>
    <x v="3824"/>
    <s v="India"/>
    <s v="Tamilnadu"/>
    <s v="Chennai"/>
    <n v="2933"/>
    <x v="1878"/>
    <n v="2793"/>
    <n v="22344"/>
  </r>
  <r>
    <x v="3825"/>
    <s v="India"/>
    <s v="Tamilnadu"/>
    <s v="Chennai"/>
    <n v="2930"/>
    <x v="1886"/>
    <n v="2790"/>
    <n v="22320"/>
  </r>
  <r>
    <x v="3826"/>
    <s v="India"/>
    <s v="Tamilnadu"/>
    <s v="Chennai"/>
    <n v="2925"/>
    <x v="1261"/>
    <n v="2785"/>
    <n v="22280"/>
  </r>
  <r>
    <x v="3827"/>
    <s v="India"/>
    <s v="Tamilnadu"/>
    <s v="Chennai"/>
    <n v="2924"/>
    <x v="1169"/>
    <n v="2784"/>
    <n v="22272"/>
  </r>
  <r>
    <x v="3828"/>
    <s v="India"/>
    <s v="Tamilnadu"/>
    <s v="Chennai"/>
    <n v="2924"/>
    <x v="1169"/>
    <n v="2784"/>
    <n v="22272"/>
  </r>
  <r>
    <x v="3829"/>
    <s v="India"/>
    <s v="Tamilnadu"/>
    <s v="Chennai"/>
    <n v="2919"/>
    <x v="1156"/>
    <n v="2779"/>
    <n v="22232"/>
  </r>
  <r>
    <x v="3830"/>
    <s v="India"/>
    <s v="Tamilnadu"/>
    <s v="Chennai"/>
    <n v="2940"/>
    <x v="1262"/>
    <n v="2800"/>
    <n v="22400"/>
  </r>
  <r>
    <x v="3831"/>
    <s v="India"/>
    <s v="Tamilnadu"/>
    <s v="Chennai"/>
    <n v="2947"/>
    <x v="1875"/>
    <n v="2807"/>
    <n v="22456"/>
  </r>
  <r>
    <x v="3832"/>
    <s v="India"/>
    <s v="Tamilnadu"/>
    <s v="Chennai"/>
    <n v="2954"/>
    <x v="1865"/>
    <n v="2813"/>
    <n v="22504"/>
  </r>
  <r>
    <x v="3833"/>
    <s v="India"/>
    <s v="Tamilnadu"/>
    <s v="Chennai"/>
    <n v="2961"/>
    <x v="1248"/>
    <n v="2820"/>
    <n v="22560"/>
  </r>
  <r>
    <x v="3834"/>
    <s v="India"/>
    <s v="Tamilnadu"/>
    <s v="Chennai"/>
    <n v="2961"/>
    <x v="1248"/>
    <n v="2820"/>
    <n v="22560"/>
  </r>
  <r>
    <x v="3835"/>
    <s v="India"/>
    <s v="Tamilnadu"/>
    <s v="Chennai"/>
    <n v="2961"/>
    <x v="1248"/>
    <n v="2820"/>
    <n v="22560"/>
  </r>
  <r>
    <x v="3836"/>
    <s v="India"/>
    <s v="Tamilnadu"/>
    <s v="Chennai"/>
    <n v="2960"/>
    <x v="1247"/>
    <n v="2819"/>
    <n v="22552"/>
  </r>
  <r>
    <x v="3837"/>
    <s v="India"/>
    <s v="Tamilnadu"/>
    <s v="Chennai"/>
    <n v="2953"/>
    <x v="1444"/>
    <n v="2812"/>
    <n v="22496"/>
  </r>
  <r>
    <x v="3838"/>
    <s v="India"/>
    <s v="Tamilnadu"/>
    <s v="Chennai"/>
    <n v="2964"/>
    <x v="1874"/>
    <n v="2823"/>
    <n v="22584"/>
  </r>
  <r>
    <x v="3839"/>
    <s v="India"/>
    <s v="Tamilnadu"/>
    <s v="Chennai"/>
    <n v="2950"/>
    <x v="1451"/>
    <n v="2809"/>
    <n v="22472"/>
  </r>
  <r>
    <x v="3840"/>
    <s v="India"/>
    <s v="Tamilnadu"/>
    <s v="Chennai"/>
    <n v="2952"/>
    <x v="1465"/>
    <n v="2812"/>
    <n v="22496"/>
  </r>
  <r>
    <x v="3841"/>
    <s v="India"/>
    <s v="Tamilnadu"/>
    <s v="Chennai"/>
    <n v="2978"/>
    <x v="1873"/>
    <n v="2836"/>
    <n v="22688"/>
  </r>
  <r>
    <x v="3842"/>
    <s v="India"/>
    <s v="Tamilnadu"/>
    <s v="Chennai"/>
    <n v="2978"/>
    <x v="1873"/>
    <n v="2836"/>
    <n v="22688"/>
  </r>
  <r>
    <x v="3843"/>
    <s v="India"/>
    <s v="Tamilnadu"/>
    <s v="Chennai"/>
    <n v="2972"/>
    <x v="1598"/>
    <n v="2830"/>
    <n v="22640"/>
  </r>
  <r>
    <x v="3844"/>
    <s v="India"/>
    <s v="Tamilnadu"/>
    <s v="Chennai"/>
    <n v="2949"/>
    <x v="1801"/>
    <n v="2809"/>
    <n v="22472"/>
  </r>
  <r>
    <x v="3845"/>
    <s v="India"/>
    <s v="Tamilnadu"/>
    <s v="Chennai"/>
    <n v="2950"/>
    <x v="1451"/>
    <n v="2810"/>
    <n v="22480"/>
  </r>
  <r>
    <x v="3846"/>
    <s v="India"/>
    <s v="Tamilnadu"/>
    <s v="Chennai"/>
    <n v="2958"/>
    <x v="1450"/>
    <n v="2817"/>
    <n v="22536"/>
  </r>
  <r>
    <x v="3847"/>
    <s v="India"/>
    <s v="Tamilnadu"/>
    <s v="Chennai"/>
    <n v="2957"/>
    <x v="1440"/>
    <n v="2816"/>
    <n v="22528"/>
  </r>
  <r>
    <x v="3848"/>
    <s v="India"/>
    <s v="Tamilnadu"/>
    <s v="Chennai"/>
    <n v="2959"/>
    <x v="1807"/>
    <n v="2819"/>
    <n v="22552"/>
  </r>
  <r>
    <x v="3849"/>
    <s v="India"/>
    <s v="Tamilnadu"/>
    <s v="Chennai"/>
    <n v="2959"/>
    <x v="1807"/>
    <n v="2819"/>
    <n v="22552"/>
  </r>
  <r>
    <x v="3850"/>
    <s v="India"/>
    <s v="Tamilnadu"/>
    <s v="Chennai"/>
    <n v="2957"/>
    <x v="1440"/>
    <n v="2816"/>
    <n v="22528"/>
  </r>
  <r>
    <x v="3851"/>
    <s v="India"/>
    <s v="Tamilnadu"/>
    <s v="Chennai"/>
    <n v="2954"/>
    <x v="1865"/>
    <n v="2813"/>
    <n v="22504"/>
  </r>
  <r>
    <x v="3852"/>
    <s v="India"/>
    <s v="Tamilnadu"/>
    <s v="Chennai"/>
    <n v="2954"/>
    <x v="1865"/>
    <n v="2813"/>
    <n v="22504"/>
  </r>
  <r>
    <x v="3853"/>
    <s v="India"/>
    <s v="Tamilnadu"/>
    <s v="Chennai"/>
    <n v="2937"/>
    <x v="1800"/>
    <n v="2796"/>
    <n v="22368"/>
  </r>
  <r>
    <x v="3854"/>
    <s v="India"/>
    <s v="Tamilnadu"/>
    <s v="Chennai"/>
    <n v="2926"/>
    <x v="1152"/>
    <n v="2787"/>
    <n v="22296"/>
  </r>
  <r>
    <x v="3855"/>
    <s v="India"/>
    <s v="Tamilnadu"/>
    <s v="Chennai"/>
    <n v="2947"/>
    <x v="1875"/>
    <n v="2807"/>
    <n v="22456"/>
  </r>
  <r>
    <x v="3856"/>
    <s v="India"/>
    <s v="Tamilnadu"/>
    <s v="Chennai"/>
    <n v="2947"/>
    <x v="1875"/>
    <n v="2807"/>
    <n v="22456"/>
  </r>
  <r>
    <x v="3857"/>
    <s v="India"/>
    <s v="Tamilnadu"/>
    <s v="Chennai"/>
    <n v="2917"/>
    <x v="1657"/>
    <n v="2778"/>
    <n v="22224"/>
  </r>
  <r>
    <x v="3858"/>
    <s v="India"/>
    <s v="Tamilnadu"/>
    <s v="Chennai"/>
    <n v="2918"/>
    <x v="1796"/>
    <n v="2779"/>
    <n v="22232"/>
  </r>
  <r>
    <x v="3859"/>
    <s v="India"/>
    <s v="Tamilnadu"/>
    <s v="Chennai"/>
    <n v="2907"/>
    <x v="1880"/>
    <n v="2769"/>
    <n v="22152"/>
  </r>
  <r>
    <x v="3860"/>
    <s v="India"/>
    <s v="Tamilnadu"/>
    <s v="Chennai"/>
    <n v="2889"/>
    <x v="1163"/>
    <n v="2751"/>
    <n v="22008"/>
  </r>
  <r>
    <x v="3861"/>
    <s v="India"/>
    <s v="Tamilnadu"/>
    <s v="Chennai"/>
    <n v="2864"/>
    <x v="1253"/>
    <n v="2727"/>
    <n v="21816"/>
  </r>
  <r>
    <x v="3862"/>
    <s v="India"/>
    <s v="Tamilnadu"/>
    <s v="Chennai"/>
    <n v="2874"/>
    <x v="1252"/>
    <n v="2737"/>
    <n v="21896"/>
  </r>
  <r>
    <x v="3863"/>
    <s v="India"/>
    <s v="Tamilnadu"/>
    <s v="Chennai"/>
    <n v="2874"/>
    <x v="1252"/>
    <n v="2737"/>
    <n v="21896"/>
  </r>
  <r>
    <x v="3864"/>
    <s v="India"/>
    <s v="Tamilnadu"/>
    <s v="Chennai"/>
    <n v="2858"/>
    <x v="1238"/>
    <n v="2722"/>
    <n v="21776"/>
  </r>
  <r>
    <x v="3865"/>
    <s v="India"/>
    <s v="Tamilnadu"/>
    <s v="Chennai"/>
    <n v="2855"/>
    <x v="1103"/>
    <n v="2719"/>
    <n v="21752"/>
  </r>
  <r>
    <x v="3866"/>
    <s v="India"/>
    <s v="Tamilnadu"/>
    <s v="Chennai"/>
    <n v="2850"/>
    <x v="1254"/>
    <n v="2714"/>
    <n v="21712"/>
  </r>
  <r>
    <x v="3867"/>
    <s v="India"/>
    <s v="Tamilnadu"/>
    <s v="Chennai"/>
    <n v="2871"/>
    <x v="1661"/>
    <n v="2734"/>
    <n v="21872"/>
  </r>
  <r>
    <x v="3868"/>
    <s v="India"/>
    <s v="Tamilnadu"/>
    <s v="Chennai"/>
    <n v="2864"/>
    <x v="1253"/>
    <n v="2728"/>
    <n v="21824"/>
  </r>
  <r>
    <x v="3869"/>
    <s v="India"/>
    <s v="Tamilnadu"/>
    <s v="Chennai"/>
    <n v="2874"/>
    <x v="1252"/>
    <n v="2737"/>
    <n v="21896"/>
  </r>
  <r>
    <x v="3870"/>
    <s v="India"/>
    <s v="Tamilnadu"/>
    <s v="Chennai"/>
    <n v="2874"/>
    <x v="1252"/>
    <n v="2737"/>
    <n v="21896"/>
  </r>
  <r>
    <x v="3871"/>
    <s v="India"/>
    <s v="Tamilnadu"/>
    <s v="Chennai"/>
    <n v="2869"/>
    <x v="1805"/>
    <n v="2732"/>
    <n v="21856"/>
  </r>
  <r>
    <x v="3872"/>
    <s v="India"/>
    <s v="Tamilnadu"/>
    <s v="Chennai"/>
    <n v="2875"/>
    <x v="1148"/>
    <n v="2738"/>
    <n v="21904"/>
  </r>
  <r>
    <x v="3873"/>
    <s v="India"/>
    <s v="Tamilnadu"/>
    <s v="Chennai"/>
    <n v="2877"/>
    <x v="1240"/>
    <n v="2740"/>
    <n v="21920"/>
  </r>
  <r>
    <x v="3874"/>
    <s v="India"/>
    <s v="Tamilnadu"/>
    <s v="Chennai"/>
    <n v="2879"/>
    <x v="1887"/>
    <n v="2742"/>
    <n v="21936"/>
  </r>
  <r>
    <x v="3875"/>
    <s v="India"/>
    <s v="Tamilnadu"/>
    <s v="Chennai"/>
    <n v="2881"/>
    <x v="1620"/>
    <n v="2744"/>
    <n v="21952"/>
  </r>
  <r>
    <x v="3876"/>
    <s v="India"/>
    <s v="Tamilnadu"/>
    <s v="Chennai"/>
    <n v="2903"/>
    <x v="1882"/>
    <n v="2765"/>
    <n v="22120"/>
  </r>
  <r>
    <x v="3877"/>
    <s v="India"/>
    <s v="Tamilnadu"/>
    <s v="Chennai"/>
    <n v="2903"/>
    <x v="1882"/>
    <n v="2765"/>
    <n v="22120"/>
  </r>
  <r>
    <x v="3878"/>
    <s v="India"/>
    <s v="Tamilnadu"/>
    <s v="Chennai"/>
    <n v="2893"/>
    <x v="1153"/>
    <n v="2755"/>
    <n v="22040"/>
  </r>
  <r>
    <x v="3879"/>
    <s v="India"/>
    <s v="Tamilnadu"/>
    <s v="Chennai"/>
    <n v="2903"/>
    <x v="1882"/>
    <n v="2765"/>
    <n v="22120"/>
  </r>
  <r>
    <x v="3880"/>
    <s v="India"/>
    <s v="Tamilnadu"/>
    <s v="Chennai"/>
    <n v="2920"/>
    <x v="1866"/>
    <n v="2781"/>
    <n v="22248"/>
  </r>
  <r>
    <x v="3881"/>
    <s v="India"/>
    <s v="Tamilnadu"/>
    <s v="Chennai"/>
    <n v="2935"/>
    <x v="1872"/>
    <n v="2795"/>
    <n v="22360"/>
  </r>
  <r>
    <x v="3882"/>
    <s v="India"/>
    <s v="Tamilnadu"/>
    <s v="Chennai"/>
    <n v="2935"/>
    <x v="1872"/>
    <n v="2795"/>
    <n v="22360"/>
  </r>
  <r>
    <x v="3883"/>
    <s v="India"/>
    <s v="Tamilnadu"/>
    <s v="Chennai"/>
    <n v="2961"/>
    <x v="1248"/>
    <n v="2820"/>
    <n v="22560"/>
  </r>
  <r>
    <x v="3884"/>
    <s v="India"/>
    <s v="Tamilnadu"/>
    <s v="Chennai"/>
    <n v="2961"/>
    <x v="1248"/>
    <n v="2820"/>
    <n v="22560"/>
  </r>
  <r>
    <x v="3885"/>
    <s v="India"/>
    <s v="Tamilnadu"/>
    <s v="Chennai"/>
    <n v="2948"/>
    <x v="1877"/>
    <n v="2807"/>
    <n v="22456"/>
  </r>
  <r>
    <x v="3886"/>
    <s v="India"/>
    <s v="Tamilnadu"/>
    <s v="Chennai"/>
    <n v="2957"/>
    <x v="1440"/>
    <n v="2816"/>
    <n v="22528"/>
  </r>
  <r>
    <x v="3887"/>
    <s v="India"/>
    <s v="Tamilnadu"/>
    <s v="Chennai"/>
    <n v="2960"/>
    <x v="1247"/>
    <n v="2819"/>
    <n v="22552"/>
  </r>
  <r>
    <x v="3888"/>
    <s v="India"/>
    <s v="Tamilnadu"/>
    <s v="Chennai"/>
    <n v="2946"/>
    <x v="1447"/>
    <n v="2806"/>
    <n v="22448"/>
  </r>
  <r>
    <x v="3889"/>
    <s v="India"/>
    <s v="Tamilnadu"/>
    <s v="Chennai"/>
    <n v="2959"/>
    <x v="1807"/>
    <n v="2818"/>
    <n v="22544"/>
  </r>
  <r>
    <x v="3890"/>
    <s v="India"/>
    <s v="Tamilnadu"/>
    <s v="Chennai"/>
    <n v="2966"/>
    <x v="1569"/>
    <n v="2825"/>
    <n v="22600"/>
  </r>
  <r>
    <x v="3891"/>
    <s v="India"/>
    <s v="Tamilnadu"/>
    <s v="Chennai"/>
    <n v="2966"/>
    <x v="1569"/>
    <n v="2825"/>
    <n v="22600"/>
  </r>
  <r>
    <x v="3892"/>
    <s v="India"/>
    <s v="Tamilnadu"/>
    <s v="Chennai"/>
    <n v="2955"/>
    <x v="1168"/>
    <n v="2814"/>
    <n v="22512"/>
  </r>
  <r>
    <x v="3893"/>
    <s v="India"/>
    <s v="Tamilnadu"/>
    <s v="Chennai"/>
    <n v="2962"/>
    <x v="1806"/>
    <n v="2821"/>
    <n v="22568"/>
  </r>
  <r>
    <x v="3894"/>
    <s v="India"/>
    <s v="Tamilnadu"/>
    <s v="Chennai"/>
    <n v="2967"/>
    <x v="1443"/>
    <n v="2826"/>
    <n v="22608"/>
  </r>
  <r>
    <x v="3895"/>
    <s v="India"/>
    <s v="Tamilnadu"/>
    <s v="Chennai"/>
    <n v="2975"/>
    <x v="1594"/>
    <n v="2833"/>
    <n v="22664"/>
  </r>
  <r>
    <x v="3896"/>
    <s v="India"/>
    <s v="Tamilnadu"/>
    <s v="Chennai"/>
    <n v="2992"/>
    <x v="1591"/>
    <n v="2850"/>
    <n v="22800"/>
  </r>
  <r>
    <x v="3897"/>
    <s v="India"/>
    <s v="Tamilnadu"/>
    <s v="Chennai"/>
    <n v="3012"/>
    <x v="1556"/>
    <n v="2869"/>
    <n v="22952"/>
  </r>
  <r>
    <x v="3898"/>
    <s v="India"/>
    <s v="Tamilnadu"/>
    <s v="Chennai"/>
    <n v="3012"/>
    <x v="1556"/>
    <n v="2869"/>
    <n v="22952"/>
  </r>
  <r>
    <x v="3899"/>
    <s v="India"/>
    <s v="Tamilnadu"/>
    <s v="Chennai"/>
    <n v="3017"/>
    <x v="1555"/>
    <n v="2873"/>
    <n v="22984"/>
  </r>
  <r>
    <x v="3900"/>
    <s v="India"/>
    <s v="Tamilnadu"/>
    <s v="Chennai"/>
    <n v="3026"/>
    <x v="1315"/>
    <n v="2882"/>
    <n v="23056"/>
  </r>
  <r>
    <x v="3901"/>
    <s v="India"/>
    <s v="Tamilnadu"/>
    <s v="Chennai"/>
    <n v="3023"/>
    <x v="1565"/>
    <n v="2879"/>
    <n v="23032"/>
  </r>
  <r>
    <x v="3902"/>
    <s v="India"/>
    <s v="Tamilnadu"/>
    <s v="Chennai"/>
    <n v="3004"/>
    <x v="1626"/>
    <n v="2861"/>
    <n v="22888"/>
  </r>
  <r>
    <x v="3903"/>
    <s v="India"/>
    <s v="Tamilnadu"/>
    <s v="Chennai"/>
    <n v="3019"/>
    <x v="1888"/>
    <n v="2876"/>
    <n v="23008"/>
  </r>
  <r>
    <x v="3904"/>
    <s v="India"/>
    <s v="Tamilnadu"/>
    <s v="Chennai"/>
    <n v="3028"/>
    <x v="1281"/>
    <n v="2884"/>
    <n v="23072"/>
  </r>
  <r>
    <x v="3905"/>
    <s v="India"/>
    <s v="Tamilnadu"/>
    <s v="Chennai"/>
    <n v="3028"/>
    <x v="1281"/>
    <n v="2884"/>
    <n v="23072"/>
  </r>
  <r>
    <x v="3906"/>
    <s v="India"/>
    <s v="Tamilnadu"/>
    <s v="Chennai"/>
    <n v="3022"/>
    <x v="1889"/>
    <n v="2878"/>
    <n v="23024"/>
  </r>
  <r>
    <x v="3907"/>
    <s v="India"/>
    <s v="Tamilnadu"/>
    <s v="Chennai"/>
    <n v="3026"/>
    <x v="1315"/>
    <n v="2882"/>
    <n v="23056"/>
  </r>
  <r>
    <x v="3908"/>
    <s v="India"/>
    <s v="Tamilnadu"/>
    <s v="Chennai"/>
    <n v="3039"/>
    <x v="1560"/>
    <n v="2895"/>
    <n v="23160"/>
  </r>
  <r>
    <x v="3909"/>
    <s v="India"/>
    <s v="Tamilnadu"/>
    <s v="Chennai"/>
    <n v="3068"/>
    <x v="1615"/>
    <n v="2922"/>
    <n v="23376"/>
  </r>
  <r>
    <x v="3910"/>
    <s v="India"/>
    <s v="Tamilnadu"/>
    <s v="Chennai"/>
    <n v="3068"/>
    <x v="1615"/>
    <n v="2922"/>
    <n v="23376"/>
  </r>
  <r>
    <x v="3911"/>
    <s v="India"/>
    <s v="Tamilnadu"/>
    <s v="Chennai"/>
    <n v="3068"/>
    <x v="1615"/>
    <n v="2922"/>
    <n v="23376"/>
  </r>
  <r>
    <x v="3912"/>
    <s v="India"/>
    <s v="Tamilnadu"/>
    <s v="Chennai"/>
    <n v="3068"/>
    <x v="1615"/>
    <n v="2922"/>
    <n v="23376"/>
  </r>
  <r>
    <x v="3913"/>
    <s v="India"/>
    <s v="Tamilnadu"/>
    <s v="Chennai"/>
    <n v="3040"/>
    <x v="1276"/>
    <n v="2895"/>
    <n v="23160"/>
  </r>
  <r>
    <x v="3914"/>
    <s v="India"/>
    <s v="Tamilnadu"/>
    <s v="Chennai"/>
    <n v="3037"/>
    <x v="1618"/>
    <n v="2892"/>
    <n v="23136"/>
  </r>
  <r>
    <x v="3915"/>
    <s v="India"/>
    <s v="Tamilnadu"/>
    <s v="Chennai"/>
    <n v="3045"/>
    <x v="1284"/>
    <n v="2900"/>
    <n v="23200"/>
  </r>
  <r>
    <x v="3916"/>
    <s v="India"/>
    <s v="Tamilnadu"/>
    <s v="Chennai"/>
    <n v="3038"/>
    <x v="1265"/>
    <n v="2893"/>
    <n v="23144"/>
  </r>
  <r>
    <x v="3917"/>
    <s v="India"/>
    <s v="Tamilnadu"/>
    <s v="Chennai"/>
    <n v="3064"/>
    <x v="1551"/>
    <n v="2918"/>
    <n v="23344"/>
  </r>
  <r>
    <x v="3918"/>
    <s v="India"/>
    <s v="Tamilnadu"/>
    <s v="Chennai"/>
    <n v="3050"/>
    <x v="1433"/>
    <n v="2905"/>
    <n v="23240"/>
  </r>
  <r>
    <x v="3919"/>
    <s v="India"/>
    <s v="Tamilnadu"/>
    <s v="Chennai"/>
    <n v="3050"/>
    <x v="1433"/>
    <n v="2905"/>
    <n v="23240"/>
  </r>
  <r>
    <x v="3920"/>
    <s v="India"/>
    <s v="Tamilnadu"/>
    <s v="Chennai"/>
    <n v="3041"/>
    <x v="1809"/>
    <n v="2896"/>
    <n v="23168"/>
  </r>
  <r>
    <x v="3921"/>
    <s v="India"/>
    <s v="Tamilnadu"/>
    <s v="Chennai"/>
    <n v="3057"/>
    <x v="1863"/>
    <n v="2911"/>
    <n v="23288"/>
  </r>
  <r>
    <x v="3922"/>
    <s v="India"/>
    <s v="Tamilnadu"/>
    <s v="Chennai"/>
    <n v="3033"/>
    <x v="1321"/>
    <n v="2889"/>
    <n v="23112"/>
  </r>
  <r>
    <x v="3923"/>
    <s v="India"/>
    <s v="Tamilnadu"/>
    <s v="Chennai"/>
    <n v="3001"/>
    <x v="1876"/>
    <n v="2858"/>
    <n v="22864"/>
  </r>
  <r>
    <x v="3924"/>
    <s v="India"/>
    <s v="Tamilnadu"/>
    <s v="Chennai"/>
    <n v="3010"/>
    <x v="1605"/>
    <n v="2866"/>
    <n v="22928"/>
  </r>
  <r>
    <x v="3925"/>
    <s v="India"/>
    <s v="Tamilnadu"/>
    <s v="Chennai"/>
    <n v="3023"/>
    <x v="1565"/>
    <n v="2879"/>
    <n v="23032"/>
  </r>
  <r>
    <x v="3926"/>
    <s v="India"/>
    <s v="Tamilnadu"/>
    <s v="Chennai"/>
    <n v="3023"/>
    <x v="1565"/>
    <n v="2879"/>
    <n v="23032"/>
  </r>
  <r>
    <x v="3927"/>
    <s v="India"/>
    <s v="Tamilnadu"/>
    <s v="Chennai"/>
    <n v="3021"/>
    <x v="1278"/>
    <n v="2877"/>
    <n v="23016"/>
  </r>
  <r>
    <x v="3928"/>
    <s v="India"/>
    <s v="Tamilnadu"/>
    <s v="Chennai"/>
    <n v="3036"/>
    <x v="1608"/>
    <n v="2891"/>
    <n v="23128"/>
  </r>
  <r>
    <x v="3929"/>
    <s v="India"/>
    <s v="Tamilnadu"/>
    <s v="Chennai"/>
    <n v="3033"/>
    <x v="1321"/>
    <n v="2889"/>
    <n v="23112"/>
  </r>
  <r>
    <x v="3930"/>
    <s v="India"/>
    <s v="Tamilnadu"/>
    <s v="Chennai"/>
    <n v="3071"/>
    <x v="1611"/>
    <n v="2925"/>
    <n v="23400"/>
  </r>
  <r>
    <x v="3931"/>
    <s v="India"/>
    <s v="Tamilnadu"/>
    <s v="Chennai"/>
    <n v="3087"/>
    <x v="1610"/>
    <n v="2940"/>
    <n v="23520"/>
  </r>
  <r>
    <x v="3932"/>
    <s v="India"/>
    <s v="Tamilnadu"/>
    <s v="Chennai"/>
    <n v="3096"/>
    <x v="1377"/>
    <n v="2949"/>
    <n v="23592"/>
  </r>
  <r>
    <x v="3933"/>
    <s v="India"/>
    <s v="Tamilnadu"/>
    <s v="Chennai"/>
    <n v="3096"/>
    <x v="1377"/>
    <n v="2949"/>
    <n v="23592"/>
  </r>
  <r>
    <x v="3934"/>
    <s v="India"/>
    <s v="Tamilnadu"/>
    <s v="Chennai"/>
    <n v="3083"/>
    <x v="1861"/>
    <n v="2936"/>
    <n v="23488"/>
  </r>
  <r>
    <x v="3935"/>
    <s v="India"/>
    <s v="Tamilnadu"/>
    <s v="Chennai"/>
    <n v="3073"/>
    <x v="1414"/>
    <n v="2927"/>
    <n v="23416"/>
  </r>
  <r>
    <x v="3936"/>
    <s v="India"/>
    <s v="Tamilnadu"/>
    <s v="Chennai"/>
    <n v="3058"/>
    <x v="1427"/>
    <n v="2912"/>
    <n v="23296"/>
  </r>
  <r>
    <x v="3937"/>
    <s v="India"/>
    <s v="Tamilnadu"/>
    <s v="Chennai"/>
    <n v="3054"/>
    <x v="1375"/>
    <n v="2909"/>
    <n v="23272"/>
  </r>
  <r>
    <x v="3938"/>
    <s v="India"/>
    <s v="Tamilnadu"/>
    <s v="Chennai"/>
    <n v="3058"/>
    <x v="1427"/>
    <n v="2912"/>
    <n v="23296"/>
  </r>
  <r>
    <x v="3939"/>
    <s v="India"/>
    <s v="Tamilnadu"/>
    <s v="Chennai"/>
    <n v="3067"/>
    <x v="1859"/>
    <n v="2921"/>
    <n v="23368"/>
  </r>
  <r>
    <x v="3940"/>
    <s v="India"/>
    <s v="Tamilnadu"/>
    <s v="Chennai"/>
    <n v="3067"/>
    <x v="1859"/>
    <n v="2921"/>
    <n v="23368"/>
  </r>
  <r>
    <x v="3941"/>
    <s v="India"/>
    <s v="Tamilnadu"/>
    <s v="Chennai"/>
    <n v="3073"/>
    <x v="1414"/>
    <n v="2927"/>
    <n v="23416"/>
  </r>
  <r>
    <x v="3942"/>
    <s v="India"/>
    <s v="Tamilnadu"/>
    <s v="Chennai"/>
    <n v="3070"/>
    <x v="1410"/>
    <n v="2924"/>
    <n v="23392"/>
  </r>
  <r>
    <x v="3943"/>
    <s v="India"/>
    <s v="Tamilnadu"/>
    <s v="Chennai"/>
    <n v="3053"/>
    <x v="1890"/>
    <n v="2908"/>
    <n v="23264"/>
  </r>
  <r>
    <x v="3944"/>
    <s v="India"/>
    <s v="Tamilnadu"/>
    <s v="Chennai"/>
    <n v="3038"/>
    <x v="1265"/>
    <n v="2893"/>
    <n v="23144"/>
  </r>
  <r>
    <x v="3945"/>
    <s v="India"/>
    <s v="Tamilnadu"/>
    <s v="Chennai"/>
    <n v="3049"/>
    <x v="1858"/>
    <n v="2904"/>
    <n v="23232"/>
  </r>
  <r>
    <x v="3946"/>
    <s v="India"/>
    <s v="Tamilnadu"/>
    <s v="Chennai"/>
    <n v="3068"/>
    <x v="1615"/>
    <n v="2922"/>
    <n v="23376"/>
  </r>
  <r>
    <x v="3947"/>
    <s v="India"/>
    <s v="Tamilnadu"/>
    <s v="Chennai"/>
    <n v="3068"/>
    <x v="1615"/>
    <n v="2922"/>
    <n v="23376"/>
  </r>
  <r>
    <x v="3948"/>
    <s v="India"/>
    <s v="Tamilnadu"/>
    <s v="Chennai"/>
    <n v="3064"/>
    <x v="1551"/>
    <n v="2918"/>
    <n v="23344"/>
  </r>
  <r>
    <x v="3949"/>
    <s v="India"/>
    <s v="Tamilnadu"/>
    <s v="Chennai"/>
    <n v="3054"/>
    <x v="1375"/>
    <n v="2909"/>
    <n v="23272"/>
  </r>
  <r>
    <x v="3950"/>
    <s v="India"/>
    <s v="Tamilnadu"/>
    <s v="Chennai"/>
    <n v="3071"/>
    <x v="1611"/>
    <n v="2925"/>
    <n v="23400"/>
  </r>
  <r>
    <x v="3951"/>
    <s v="India"/>
    <s v="Tamilnadu"/>
    <s v="Chennai"/>
    <n v="3061"/>
    <x v="1408"/>
    <n v="2915"/>
    <n v="23320"/>
  </r>
  <r>
    <x v="3952"/>
    <s v="India"/>
    <s v="Tamilnadu"/>
    <s v="Chennai"/>
    <n v="3050"/>
    <x v="1433"/>
    <n v="2905"/>
    <n v="23240"/>
  </r>
  <r>
    <x v="3953"/>
    <s v="India"/>
    <s v="Tamilnadu"/>
    <s v="Chennai"/>
    <n v="3066"/>
    <x v="1891"/>
    <n v="2921"/>
    <n v="23368"/>
  </r>
  <r>
    <x v="3954"/>
    <s v="India"/>
    <s v="Tamilnadu"/>
    <s v="Chennai"/>
    <n v="3066"/>
    <x v="1891"/>
    <n v="2921"/>
    <n v="23368"/>
  </r>
  <r>
    <x v="3955"/>
    <s v="India"/>
    <s v="Tamilnadu"/>
    <s v="Chennai"/>
    <n v="3046"/>
    <x v="1617"/>
    <n v="2901"/>
    <n v="23208"/>
  </r>
  <r>
    <x v="3956"/>
    <s v="India"/>
    <s v="Tamilnadu"/>
    <s v="Chennai"/>
    <n v="3042"/>
    <x v="1810"/>
    <n v="2897"/>
    <n v="23176"/>
  </r>
  <r>
    <x v="3957"/>
    <s v="India"/>
    <s v="Tamilnadu"/>
    <s v="Chennai"/>
    <n v="3054"/>
    <x v="1375"/>
    <n v="2908"/>
    <n v="23264"/>
  </r>
  <r>
    <x v="3958"/>
    <s v="India"/>
    <s v="Tamilnadu"/>
    <s v="Chennai"/>
    <n v="3046"/>
    <x v="1617"/>
    <n v="2900"/>
    <n v="23200"/>
  </r>
  <r>
    <x v="3959"/>
    <s v="India"/>
    <s v="Tamilnadu"/>
    <s v="Chennai"/>
    <n v="3041"/>
    <x v="1809"/>
    <n v="2895"/>
    <n v="23160"/>
  </r>
  <r>
    <x v="3960"/>
    <s v="India"/>
    <s v="Tamilnadu"/>
    <s v="Chennai"/>
    <n v="3041"/>
    <x v="1809"/>
    <n v="2895"/>
    <n v="23160"/>
  </r>
  <r>
    <x v="3961"/>
    <s v="India"/>
    <s v="Tamilnadu"/>
    <s v="Chennai"/>
    <n v="3041"/>
    <x v="1809"/>
    <n v="2895"/>
    <n v="23160"/>
  </r>
  <r>
    <x v="3962"/>
    <s v="India"/>
    <s v="Tamilnadu"/>
    <s v="Chennai"/>
    <n v="3030"/>
    <x v="1812"/>
    <n v="2886"/>
    <n v="23088"/>
  </r>
  <r>
    <x v="3963"/>
    <s v="India"/>
    <s v="Tamilnadu"/>
    <s v="Chennai"/>
    <n v="3043"/>
    <x v="1434"/>
    <n v="2898"/>
    <n v="23184"/>
  </r>
  <r>
    <x v="3964"/>
    <s v="India"/>
    <s v="Tamilnadu"/>
    <s v="Chennai"/>
    <n v="3044"/>
    <x v="1280"/>
    <n v="2899"/>
    <n v="23192"/>
  </r>
  <r>
    <x v="3965"/>
    <s v="India"/>
    <s v="Tamilnadu"/>
    <s v="Chennai"/>
    <n v="3069"/>
    <x v="1412"/>
    <n v="2923"/>
    <n v="23384"/>
  </r>
  <r>
    <x v="3966"/>
    <s v="India"/>
    <s v="Tamilnadu"/>
    <s v="Chennai"/>
    <n v="3086"/>
    <x v="1892"/>
    <n v="2939"/>
    <n v="23512"/>
  </r>
  <r>
    <x v="3967"/>
    <s v="India"/>
    <s v="Tamilnadu"/>
    <s v="Chennai"/>
    <n v="3105"/>
    <x v="1819"/>
    <n v="2957"/>
    <n v="23656"/>
  </r>
  <r>
    <x v="3968"/>
    <s v="India"/>
    <s v="Tamilnadu"/>
    <s v="Chennai"/>
    <n v="3105"/>
    <x v="1819"/>
    <n v="2957"/>
    <n v="23656"/>
  </r>
  <r>
    <x v="3969"/>
    <s v="India"/>
    <s v="Tamilnadu"/>
    <s v="Chennai"/>
    <n v="3094"/>
    <x v="1366"/>
    <n v="2947"/>
    <n v="23576"/>
  </r>
  <r>
    <x v="3970"/>
    <s v="India"/>
    <s v="Tamilnadu"/>
    <s v="Chennai"/>
    <n v="3095"/>
    <x v="1893"/>
    <n v="2947"/>
    <n v="23576"/>
  </r>
  <r>
    <x v="3971"/>
    <s v="India"/>
    <s v="Tamilnadu"/>
    <s v="Chennai"/>
    <n v="3084"/>
    <x v="1616"/>
    <n v="2937"/>
    <n v="23496"/>
  </r>
  <r>
    <x v="3972"/>
    <s v="India"/>
    <s v="Tamilnadu"/>
    <s v="Chennai"/>
    <n v="3067"/>
    <x v="1859"/>
    <n v="2921"/>
    <n v="23368"/>
  </r>
  <r>
    <x v="3973"/>
    <s v="India"/>
    <s v="Tamilnadu"/>
    <s v="Chennai"/>
    <n v="3066"/>
    <x v="1891"/>
    <n v="2920"/>
    <n v="23360"/>
  </r>
  <r>
    <x v="3974"/>
    <s v="India"/>
    <s v="Tamilnadu"/>
    <s v="Chennai"/>
    <n v="3072"/>
    <x v="1585"/>
    <n v="2926"/>
    <n v="23408"/>
  </r>
  <r>
    <x v="3975"/>
    <s v="India"/>
    <s v="Tamilnadu"/>
    <s v="Chennai"/>
    <n v="3072"/>
    <x v="1585"/>
    <n v="2926"/>
    <n v="23408"/>
  </r>
  <r>
    <x v="3976"/>
    <s v="India"/>
    <s v="Tamilnadu"/>
    <s v="Chennai"/>
    <n v="3071"/>
    <x v="1611"/>
    <n v="2925"/>
    <n v="23400"/>
  </r>
  <r>
    <x v="3977"/>
    <s v="India"/>
    <s v="Tamilnadu"/>
    <s v="Chennai"/>
    <n v="3085"/>
    <x v="1609"/>
    <n v="2938"/>
    <n v="23504"/>
  </r>
  <r>
    <x v="3978"/>
    <s v="India"/>
    <s v="Tamilnadu"/>
    <s v="Chennai"/>
    <n v="3099"/>
    <x v="1894"/>
    <n v="2952"/>
    <n v="23616"/>
  </r>
  <r>
    <x v="3979"/>
    <s v="India"/>
    <s v="Tamilnadu"/>
    <s v="Chennai"/>
    <n v="3065"/>
    <x v="1613"/>
    <n v="2918"/>
    <n v="23344"/>
  </r>
  <r>
    <x v="3980"/>
    <s v="India"/>
    <s v="Tamilnadu"/>
    <s v="Chennai"/>
    <n v="3058"/>
    <x v="1427"/>
    <n v="2912"/>
    <n v="23296"/>
  </r>
  <r>
    <x v="3981"/>
    <s v="India"/>
    <s v="Tamilnadu"/>
    <s v="Chennai"/>
    <n v="3075"/>
    <x v="1612"/>
    <n v="2929"/>
    <n v="23432"/>
  </r>
  <r>
    <x v="3982"/>
    <s v="India"/>
    <s v="Tamilnadu"/>
    <s v="Chennai"/>
    <n v="3075"/>
    <x v="1612"/>
    <n v="2929"/>
    <n v="23432"/>
  </r>
  <r>
    <x v="3983"/>
    <s v="India"/>
    <s v="Tamilnadu"/>
    <s v="Chennai"/>
    <n v="3070"/>
    <x v="1410"/>
    <n v="2924"/>
    <n v="23392"/>
  </r>
  <r>
    <x v="3984"/>
    <s v="India"/>
    <s v="Tamilnadu"/>
    <s v="Chennai"/>
    <n v="3080"/>
    <x v="1614"/>
    <n v="2934"/>
    <n v="23472"/>
  </r>
  <r>
    <x v="3985"/>
    <s v="India"/>
    <s v="Tamilnadu"/>
    <s v="Chennai"/>
    <n v="3107"/>
    <x v="1575"/>
    <n v="2959"/>
    <n v="23672"/>
  </r>
  <r>
    <x v="3986"/>
    <s v="India"/>
    <s v="Tamilnadu"/>
    <s v="Chennai"/>
    <n v="3120"/>
    <x v="1353"/>
    <n v="2971"/>
    <n v="23768"/>
  </r>
  <r>
    <x v="3987"/>
    <s v="India"/>
    <s v="Tamilnadu"/>
    <s v="Chennai"/>
    <n v="3108"/>
    <x v="1354"/>
    <n v="2960"/>
    <n v="23680"/>
  </r>
  <r>
    <x v="3988"/>
    <s v="India"/>
    <s v="Tamilnadu"/>
    <s v="Chennai"/>
    <n v="3140"/>
    <x v="1829"/>
    <n v="2992"/>
    <n v="23936"/>
  </r>
  <r>
    <x v="3989"/>
    <s v="India"/>
    <s v="Tamilnadu"/>
    <s v="Chennai"/>
    <n v="3140"/>
    <x v="1829"/>
    <n v="2992"/>
    <n v="23936"/>
  </r>
  <r>
    <x v="3990"/>
    <s v="India"/>
    <s v="Tamilnadu"/>
    <s v="Chennai"/>
    <n v="3124"/>
    <x v="1401"/>
    <n v="2975"/>
    <n v="23800"/>
  </r>
  <r>
    <x v="3991"/>
    <s v="India"/>
    <s v="Tamilnadu"/>
    <s v="Chennai"/>
    <n v="3127"/>
    <x v="1895"/>
    <n v="2978"/>
    <n v="23824"/>
  </r>
  <r>
    <x v="3992"/>
    <s v="India"/>
    <s v="Tamilnadu"/>
    <s v="Chennai"/>
    <n v="3142"/>
    <x v="1363"/>
    <n v="2992"/>
    <n v="23936"/>
  </r>
  <r>
    <x v="3993"/>
    <s v="India"/>
    <s v="Tamilnadu"/>
    <s v="Chennai"/>
    <n v="3155"/>
    <x v="1855"/>
    <n v="3005"/>
    <n v="24040"/>
  </r>
  <r>
    <x v="3994"/>
    <s v="India"/>
    <s v="Tamilnadu"/>
    <s v="Chennai"/>
    <n v="3147"/>
    <x v="1348"/>
    <n v="2995"/>
    <n v="23960"/>
  </r>
  <r>
    <x v="3995"/>
    <s v="India"/>
    <s v="Tamilnadu"/>
    <s v="Chennai"/>
    <n v="3151"/>
    <x v="1896"/>
    <n v="3001"/>
    <n v="24008"/>
  </r>
  <r>
    <x v="3996"/>
    <s v="India"/>
    <s v="Tamilnadu"/>
    <s v="Chennai"/>
    <n v="3151"/>
    <x v="1896"/>
    <n v="3001"/>
    <n v="24008"/>
  </r>
  <r>
    <x v="3997"/>
    <s v="India"/>
    <s v="Tamilnadu"/>
    <s v="Chennai"/>
    <n v="3137"/>
    <x v="1897"/>
    <n v="2988"/>
    <n v="23904"/>
  </r>
  <r>
    <x v="3998"/>
    <s v="India"/>
    <s v="Tamilnadu"/>
    <s v="Chennai"/>
    <n v="3131"/>
    <x v="1898"/>
    <n v="2982"/>
    <n v="23856"/>
  </r>
  <r>
    <x v="3999"/>
    <s v="India"/>
    <s v="Tamilnadu"/>
    <s v="Chennai"/>
    <n v="3147"/>
    <x v="1348"/>
    <n v="2998"/>
    <n v="23984"/>
  </r>
  <r>
    <x v="4000"/>
    <s v="India"/>
    <s v="Tamilnadu"/>
    <s v="Chennai"/>
    <n v="3140"/>
    <x v="1829"/>
    <n v="2990"/>
    <n v="23920"/>
  </r>
  <r>
    <x v="4001"/>
    <s v="India"/>
    <s v="Tamilnadu"/>
    <s v="Chennai"/>
    <n v="3129"/>
    <x v="1830"/>
    <n v="2980"/>
    <n v="23840"/>
  </r>
  <r>
    <x v="4002"/>
    <s v="India"/>
    <s v="Tamilnadu"/>
    <s v="Chennai"/>
    <n v="3140"/>
    <x v="1829"/>
    <n v="2990"/>
    <n v="23920"/>
  </r>
  <r>
    <x v="4003"/>
    <s v="India"/>
    <s v="Tamilnadu"/>
    <s v="Chennai"/>
    <n v="3140"/>
    <x v="1829"/>
    <n v="2990"/>
    <n v="23920"/>
  </r>
  <r>
    <x v="4004"/>
    <s v="India"/>
    <s v="Tamilnadu"/>
    <s v="Chennai"/>
    <n v="3115"/>
    <x v="1352"/>
    <n v="2966"/>
    <n v="23728"/>
  </r>
  <r>
    <x v="4005"/>
    <s v="India"/>
    <s v="Tamilnadu"/>
    <s v="Chennai"/>
    <n v="3114"/>
    <x v="1899"/>
    <n v="2966"/>
    <n v="23728"/>
  </r>
  <r>
    <x v="4006"/>
    <s v="India"/>
    <s v="Tamilnadu"/>
    <s v="Chennai"/>
    <n v="3109"/>
    <x v="1817"/>
    <n v="2960"/>
    <n v="23680"/>
  </r>
  <r>
    <x v="4007"/>
    <s v="India"/>
    <s v="Tamilnadu"/>
    <s v="Chennai"/>
    <n v="3106"/>
    <x v="1900"/>
    <n v="2958"/>
    <n v="23664"/>
  </r>
  <r>
    <x v="4008"/>
    <s v="India"/>
    <s v="Tamilnadu"/>
    <s v="Chennai"/>
    <n v="3113"/>
    <x v="1325"/>
    <n v="2965"/>
    <n v="23720"/>
  </r>
  <r>
    <x v="4009"/>
    <s v="India"/>
    <s v="Tamilnadu"/>
    <s v="Chennai"/>
    <n v="3134"/>
    <x v="1356"/>
    <n v="2985"/>
    <n v="23880"/>
  </r>
  <r>
    <x v="4010"/>
    <s v="India"/>
    <s v="Tamilnadu"/>
    <s v="Chennai"/>
    <n v="3134"/>
    <x v="1356"/>
    <n v="2985"/>
    <n v="23880"/>
  </r>
  <r>
    <x v="4011"/>
    <s v="India"/>
    <s v="Tamilnadu"/>
    <s v="Chennai"/>
    <n v="3134"/>
    <x v="1356"/>
    <n v="2985"/>
    <n v="23880"/>
  </r>
  <r>
    <x v="4012"/>
    <s v="India"/>
    <s v="Tamilnadu"/>
    <s v="Chennai"/>
    <n v="3123"/>
    <x v="1364"/>
    <n v="2974"/>
    <n v="23792"/>
  </r>
  <r>
    <x v="4013"/>
    <s v="India"/>
    <s v="Tamilnadu"/>
    <s v="Chennai"/>
    <n v="3127"/>
    <x v="1895"/>
    <n v="2978"/>
    <n v="23824"/>
  </r>
  <r>
    <x v="4014"/>
    <s v="India"/>
    <s v="Tamilnadu"/>
    <s v="Chennai"/>
    <n v="3139"/>
    <x v="1901"/>
    <n v="2989"/>
    <n v="23912"/>
  </r>
  <r>
    <x v="4015"/>
    <s v="India"/>
    <s v="Tamilnadu"/>
    <s v="Chennai"/>
    <n v="3154"/>
    <x v="1902"/>
    <n v="3004"/>
    <n v="24032"/>
  </r>
  <r>
    <x v="4016"/>
    <s v="India"/>
    <s v="Tamilnadu"/>
    <s v="Chennai"/>
    <n v="3166"/>
    <x v="1847"/>
    <n v="3015"/>
    <n v="24120"/>
  </r>
  <r>
    <x v="4017"/>
    <s v="India"/>
    <s v="Tamilnadu"/>
    <s v="Chennai"/>
    <n v="3166"/>
    <x v="1847"/>
    <n v="3015"/>
    <n v="24120"/>
  </r>
  <r>
    <x v="4018"/>
    <s v="India"/>
    <s v="Tamilnadu"/>
    <s v="Chennai"/>
    <n v="3158"/>
    <x v="1903"/>
    <n v="3008"/>
    <n v="24064"/>
  </r>
  <r>
    <x v="4019"/>
    <s v="India"/>
    <s v="Tamilnadu"/>
    <s v="Chennai"/>
    <n v="3150"/>
    <x v="1850"/>
    <n v="3000"/>
    <n v="24000"/>
  </r>
  <r>
    <x v="4020"/>
    <s v="India"/>
    <s v="Tamilnadu"/>
    <s v="Chennai"/>
    <n v="3117"/>
    <x v="1574"/>
    <n v="2967"/>
    <n v="23736"/>
  </r>
  <r>
    <x v="4021"/>
    <s v="India"/>
    <s v="Tamilnadu"/>
    <s v="Chennai"/>
    <n v="3100"/>
    <x v="1904"/>
    <n v="2950"/>
    <n v="23600"/>
  </r>
  <r>
    <x v="4022"/>
    <s v="India"/>
    <s v="Tamilnadu"/>
    <s v="Chennai"/>
    <n v="3110"/>
    <x v="1324"/>
    <n v="2962"/>
    <n v="23696"/>
  </r>
  <r>
    <x v="4023"/>
    <s v="India"/>
    <s v="Tamilnadu"/>
    <s v="Chennai"/>
    <n v="3124"/>
    <x v="1401"/>
    <n v="2975"/>
    <n v="23800"/>
  </r>
  <r>
    <x v="4024"/>
    <s v="India"/>
    <s v="Tamilnadu"/>
    <s v="Chennai"/>
    <n v="3124"/>
    <x v="1401"/>
    <n v="2975"/>
    <n v="23800"/>
  </r>
  <r>
    <x v="4025"/>
    <s v="India"/>
    <s v="Tamilnadu"/>
    <s v="Chennai"/>
    <n v="3105"/>
    <x v="1819"/>
    <n v="2957"/>
    <n v="23656"/>
  </r>
  <r>
    <x v="4026"/>
    <s v="India"/>
    <s v="Tamilnadu"/>
    <s v="Chennai"/>
    <n v="3123"/>
    <x v="1364"/>
    <n v="2975"/>
    <n v="23800"/>
  </r>
  <r>
    <x v="4027"/>
    <s v="India"/>
    <s v="Tamilnadu"/>
    <s v="Chennai"/>
    <n v="3132"/>
    <x v="1905"/>
    <n v="2983"/>
    <n v="23864"/>
  </r>
  <r>
    <x v="4028"/>
    <s v="India"/>
    <s v="Tamilnadu"/>
    <s v="Chennai"/>
    <n v="3139"/>
    <x v="1901"/>
    <n v="2990"/>
    <n v="23920"/>
  </r>
  <r>
    <x v="4029"/>
    <s v="India"/>
    <s v="Tamilnadu"/>
    <s v="Chennai"/>
    <n v="3135"/>
    <x v="1542"/>
    <n v="2986"/>
    <n v="23888"/>
  </r>
  <r>
    <x v="4030"/>
    <s v="India"/>
    <s v="Tamilnadu"/>
    <s v="Chennai"/>
    <n v="3133"/>
    <x v="1906"/>
    <n v="2984"/>
    <n v="23872"/>
  </r>
  <r>
    <x v="4031"/>
    <s v="India"/>
    <s v="Tamilnadu"/>
    <s v="Chennai"/>
    <n v="3133"/>
    <x v="1906"/>
    <n v="2984"/>
    <n v="23872"/>
  </r>
  <r>
    <x v="4032"/>
    <s v="India"/>
    <s v="Tamilnadu"/>
    <s v="Chennai"/>
    <n v="3104"/>
    <x v="1413"/>
    <n v="2956"/>
    <n v="23648"/>
  </r>
  <r>
    <x v="4033"/>
    <s v="India"/>
    <s v="Tamilnadu"/>
    <s v="Chennai"/>
    <n v="3138"/>
    <x v="1397"/>
    <n v="2990"/>
    <n v="23920"/>
  </r>
  <r>
    <x v="4034"/>
    <s v="India"/>
    <s v="Tamilnadu"/>
    <s v="Chennai"/>
    <n v="3110"/>
    <x v="1324"/>
    <n v="2962"/>
    <n v="23696"/>
  </r>
  <r>
    <x v="4035"/>
    <s v="India"/>
    <s v="Tamilnadu"/>
    <s v="Chennai"/>
    <n v="3118"/>
    <x v="1907"/>
    <n v="2969"/>
    <n v="23752"/>
  </r>
  <r>
    <x v="4036"/>
    <s v="India"/>
    <s v="Tamilnadu"/>
    <s v="Chennai"/>
    <n v="3098"/>
    <x v="1860"/>
    <n v="2950"/>
    <n v="23600"/>
  </r>
  <r>
    <x v="4037"/>
    <s v="India"/>
    <s v="Tamilnadu"/>
    <s v="Chennai"/>
    <n v="3089"/>
    <x v="1578"/>
    <n v="2942"/>
    <n v="23536"/>
  </r>
  <r>
    <x v="4038"/>
    <s v="India"/>
    <s v="Tamilnadu"/>
    <s v="Chennai"/>
    <n v="3089"/>
    <x v="1578"/>
    <n v="2942"/>
    <n v="23536"/>
  </r>
  <r>
    <x v="4039"/>
    <s v="India"/>
    <s v="Tamilnadu"/>
    <s v="Chennai"/>
    <n v="3084"/>
    <x v="1616"/>
    <n v="2937"/>
    <n v="23496"/>
  </r>
  <r>
    <x v="4040"/>
    <s v="India"/>
    <s v="Tamilnadu"/>
    <s v="Chennai"/>
    <n v="3086"/>
    <x v="1892"/>
    <n v="2939"/>
    <n v="23512"/>
  </r>
  <r>
    <x v="4041"/>
    <s v="India"/>
    <s v="Tamilnadu"/>
    <s v="Chennai"/>
    <n v="3088"/>
    <x v="1374"/>
    <n v="2941"/>
    <n v="23528"/>
  </r>
  <r>
    <x v="4042"/>
    <s v="India"/>
    <s v="Tamilnadu"/>
    <s v="Chennai"/>
    <n v="3089"/>
    <x v="1578"/>
    <n v="2942"/>
    <n v="23536"/>
  </r>
  <r>
    <x v="4043"/>
    <s v="India"/>
    <s v="Tamilnadu"/>
    <s v="Chennai"/>
    <n v="3115"/>
    <x v="1352"/>
    <n v="2967"/>
    <n v="23736"/>
  </r>
  <r>
    <x v="4044"/>
    <s v="India"/>
    <s v="Tamilnadu"/>
    <s v="Chennai"/>
    <n v="3118"/>
    <x v="1907"/>
    <n v="2970"/>
    <n v="23760"/>
  </r>
  <r>
    <x v="4045"/>
    <s v="India"/>
    <s v="Tamilnadu"/>
    <s v="Chennai"/>
    <n v="3118"/>
    <x v="1907"/>
    <n v="2970"/>
    <n v="23760"/>
  </r>
  <r>
    <x v="4046"/>
    <s v="India"/>
    <s v="Tamilnadu"/>
    <s v="Chennai"/>
    <n v="3100"/>
    <x v="1904"/>
    <n v="2952"/>
    <n v="23616"/>
  </r>
  <r>
    <x v="4047"/>
    <s v="India"/>
    <s v="Tamilnadu"/>
    <s v="Chennai"/>
    <n v="3100"/>
    <x v="1904"/>
    <n v="2952"/>
    <n v="23616"/>
  </r>
  <r>
    <x v="4048"/>
    <s v="India"/>
    <s v="Tamilnadu"/>
    <s v="Chennai"/>
    <n v="3102"/>
    <x v="1908"/>
    <n v="2954"/>
    <n v="23632"/>
  </r>
  <r>
    <x v="4049"/>
    <s v="India"/>
    <s v="Tamilnadu"/>
    <s v="Chennai"/>
    <n v="3119"/>
    <x v="1424"/>
    <n v="2970"/>
    <n v="23760"/>
  </r>
  <r>
    <x v="4050"/>
    <s v="India"/>
    <s v="Tamilnadu"/>
    <s v="Chennai"/>
    <n v="3125"/>
    <x v="1909"/>
    <n v="2976"/>
    <n v="23808"/>
  </r>
  <r>
    <x v="4051"/>
    <s v="India"/>
    <s v="Tamilnadu"/>
    <s v="Chennai"/>
    <n v="3095"/>
    <x v="1893"/>
    <n v="2948"/>
    <n v="23584"/>
  </r>
  <r>
    <x v="4052"/>
    <s v="India"/>
    <s v="Tamilnadu"/>
    <s v="Chennai"/>
    <n v="3095"/>
    <x v="1893"/>
    <n v="2948"/>
    <n v="23584"/>
  </r>
  <r>
    <x v="4053"/>
    <s v="India"/>
    <s v="Tamilnadu"/>
    <s v="Chennai"/>
    <n v="3092"/>
    <x v="1910"/>
    <n v="2945"/>
    <n v="23560"/>
  </r>
  <r>
    <x v="4054"/>
    <s v="India"/>
    <s v="Tamilnadu"/>
    <s v="Chennai"/>
    <n v="3096"/>
    <x v="1377"/>
    <n v="2949"/>
    <n v="23592"/>
  </r>
  <r>
    <x v="4055"/>
    <s v="India"/>
    <s v="Tamilnadu"/>
    <s v="Chennai"/>
    <n v="3079"/>
    <x v="1579"/>
    <n v="2932"/>
    <n v="23456"/>
  </r>
  <r>
    <x v="4056"/>
    <s v="India"/>
    <s v="Tamilnadu"/>
    <s v="Chennai"/>
    <n v="3061"/>
    <x v="1408"/>
    <n v="2915"/>
    <n v="23320"/>
  </r>
  <r>
    <x v="4057"/>
    <s v="India"/>
    <s v="Tamilnadu"/>
    <s v="Chennai"/>
    <n v="3061"/>
    <x v="1408"/>
    <n v="2915"/>
    <n v="23320"/>
  </r>
  <r>
    <x v="4058"/>
    <s v="India"/>
    <s v="Tamilnadu"/>
    <s v="Chennai"/>
    <n v="3071"/>
    <x v="1611"/>
    <n v="2925"/>
    <n v="23400"/>
  </r>
  <r>
    <x v="4059"/>
    <s v="India"/>
    <s v="Tamilnadu"/>
    <s v="Chennai"/>
    <n v="3071"/>
    <x v="1611"/>
    <n v="2925"/>
    <n v="23400"/>
  </r>
  <r>
    <x v="4060"/>
    <s v="India"/>
    <s v="Tamilnadu"/>
    <s v="Chennai"/>
    <n v="3076"/>
    <x v="1403"/>
    <n v="2930"/>
    <n v="23440"/>
  </r>
  <r>
    <x v="4061"/>
    <s v="India"/>
    <s v="Tamilnadu"/>
    <s v="Chennai"/>
    <n v="3054"/>
    <x v="1375"/>
    <n v="2908"/>
    <n v="23264"/>
  </r>
  <r>
    <x v="4062"/>
    <s v="India"/>
    <s v="Tamilnadu"/>
    <s v="Chennai"/>
    <n v="3070"/>
    <x v="1410"/>
    <n v="2924"/>
    <n v="23392"/>
  </r>
  <r>
    <x v="4063"/>
    <s v="India"/>
    <s v="Tamilnadu"/>
    <s v="Chennai"/>
    <n v="3067"/>
    <x v="1859"/>
    <n v="2921"/>
    <n v="23368"/>
  </r>
  <r>
    <x v="4064"/>
    <s v="India"/>
    <s v="Tamilnadu"/>
    <s v="Chennai"/>
    <n v="3051"/>
    <x v="1811"/>
    <n v="2906"/>
    <n v="23248"/>
  </r>
  <r>
    <x v="4065"/>
    <s v="India"/>
    <s v="Tamilnadu"/>
    <s v="Chennai"/>
    <n v="3059"/>
    <x v="1376"/>
    <n v="2913"/>
    <n v="23304"/>
  </r>
  <r>
    <x v="4066"/>
    <s v="India"/>
    <s v="Tamilnadu"/>
    <s v="Chennai"/>
    <n v="3059"/>
    <x v="1376"/>
    <n v="2913"/>
    <n v="23304"/>
  </r>
  <r>
    <x v="4067"/>
    <s v="India"/>
    <s v="Tamilnadu"/>
    <s v="Chennai"/>
    <n v="3048"/>
    <x v="1808"/>
    <n v="2903"/>
    <n v="23224"/>
  </r>
  <r>
    <x v="4068"/>
    <s v="India"/>
    <s v="Tamilnadu"/>
    <s v="Chennai"/>
    <n v="3040"/>
    <x v="1276"/>
    <n v="2895"/>
    <n v="23160"/>
  </r>
  <r>
    <x v="4069"/>
    <s v="India"/>
    <s v="Tamilnadu"/>
    <s v="Chennai"/>
    <n v="3063"/>
    <x v="1409"/>
    <n v="2917"/>
    <n v="23336"/>
  </r>
  <r>
    <x v="4070"/>
    <s v="India"/>
    <s v="Tamilnadu"/>
    <s v="Chennai"/>
    <n v="3066"/>
    <x v="1891"/>
    <n v="2920"/>
    <n v="23360"/>
  </r>
  <r>
    <x v="4071"/>
    <s v="India"/>
    <s v="Tamilnadu"/>
    <s v="Chennai"/>
    <n v="3071"/>
    <x v="1611"/>
    <n v="2925"/>
    <n v="23400"/>
  </r>
  <r>
    <x v="4072"/>
    <s v="India"/>
    <s v="Tamilnadu"/>
    <s v="Chennai"/>
    <n v="3070"/>
    <x v="1410"/>
    <n v="2924"/>
    <n v="23392"/>
  </r>
  <r>
    <x v="4073"/>
    <s v="India"/>
    <s v="Tamilnadu"/>
    <s v="Chennai"/>
    <n v="3070"/>
    <x v="1410"/>
    <n v="2924"/>
    <n v="23392"/>
  </r>
  <r>
    <x v="4074"/>
    <s v="India"/>
    <s v="Tamilnadu"/>
    <s v="Chennai"/>
    <n v="3073"/>
    <x v="1414"/>
    <n v="2927"/>
    <n v="23416"/>
  </r>
  <r>
    <x v="4075"/>
    <s v="India"/>
    <s v="Tamilnadu"/>
    <s v="Chennai"/>
    <n v="3061"/>
    <x v="1408"/>
    <n v="2915"/>
    <n v="23320"/>
  </r>
  <r>
    <x v="4076"/>
    <s v="India"/>
    <s v="Tamilnadu"/>
    <s v="Chennai"/>
    <n v="3057"/>
    <x v="1863"/>
    <n v="2911"/>
    <n v="23288"/>
  </r>
  <r>
    <x v="4077"/>
    <s v="India"/>
    <s v="Tamilnadu"/>
    <s v="Chennai"/>
    <n v="3037"/>
    <x v="1618"/>
    <n v="2891"/>
    <n v="23128"/>
  </r>
  <r>
    <x v="4078"/>
    <s v="India"/>
    <s v="Tamilnadu"/>
    <s v="Chennai"/>
    <n v="3024"/>
    <x v="1274"/>
    <n v="2880"/>
    <n v="23040"/>
  </r>
  <r>
    <x v="4079"/>
    <s v="India"/>
    <s v="Tamilnadu"/>
    <s v="Chennai"/>
    <n v="3029"/>
    <x v="1319"/>
    <n v="2885"/>
    <n v="23080"/>
  </r>
  <r>
    <x v="4080"/>
    <s v="India"/>
    <s v="Tamilnadu"/>
    <s v="Chennai"/>
    <n v="3029"/>
    <x v="1319"/>
    <n v="2885"/>
    <n v="23080"/>
  </r>
  <r>
    <x v="4081"/>
    <s v="India"/>
    <s v="Tamilnadu"/>
    <s v="Chennai"/>
    <n v="3032"/>
    <x v="1557"/>
    <n v="2888"/>
    <n v="23104"/>
  </r>
  <r>
    <x v="4082"/>
    <s v="India"/>
    <s v="Tamilnadu"/>
    <s v="Chennai"/>
    <n v="3021"/>
    <x v="1278"/>
    <n v="2877"/>
    <n v="23016"/>
  </r>
  <r>
    <x v="4083"/>
    <s v="India"/>
    <s v="Tamilnadu"/>
    <s v="Chennai"/>
    <n v="2987"/>
    <x v="1589"/>
    <n v="2844"/>
    <n v="22752"/>
  </r>
  <r>
    <x v="4084"/>
    <s v="India"/>
    <s v="Tamilnadu"/>
    <s v="Chennai"/>
    <n v="2993"/>
    <x v="1601"/>
    <n v="2850"/>
    <n v="22800"/>
  </r>
  <r>
    <x v="4085"/>
    <s v="India"/>
    <s v="Tamilnadu"/>
    <s v="Chennai"/>
    <n v="2997"/>
    <x v="1283"/>
    <n v="2854"/>
    <n v="22832"/>
  </r>
  <r>
    <x v="4086"/>
    <s v="India"/>
    <s v="Tamilnadu"/>
    <s v="Chennai"/>
    <n v="3018"/>
    <x v="1320"/>
    <n v="2874"/>
    <n v="22992"/>
  </r>
  <r>
    <x v="4087"/>
    <s v="India"/>
    <s v="Tamilnadu"/>
    <s v="Chennai"/>
    <n v="3018"/>
    <x v="1320"/>
    <n v="2874"/>
    <n v="22992"/>
  </r>
  <r>
    <x v="4088"/>
    <s v="India"/>
    <s v="Tamilnadu"/>
    <s v="Chennai"/>
    <n v="3009"/>
    <x v="1269"/>
    <n v="2865"/>
    <n v="22920"/>
  </r>
  <r>
    <x v="4089"/>
    <s v="India"/>
    <s v="Tamilnadu"/>
    <s v="Chennai"/>
    <n v="3006"/>
    <x v="1436"/>
    <n v="2863"/>
    <n v="22904"/>
  </r>
  <r>
    <x v="4090"/>
    <s v="India"/>
    <s v="Tamilnadu"/>
    <s v="Chennai"/>
    <n v="3006"/>
    <x v="1436"/>
    <n v="2863"/>
    <n v="22904"/>
  </r>
  <r>
    <x v="4091"/>
    <s v="India"/>
    <s v="Tamilnadu"/>
    <s v="Chennai"/>
    <n v="3006"/>
    <x v="1436"/>
    <n v="2863"/>
    <n v="22904"/>
  </r>
  <r>
    <x v="4092"/>
    <s v="India"/>
    <s v="Tamilnadu"/>
    <s v="Chennai"/>
    <n v="2988"/>
    <x v="1593"/>
    <n v="2846"/>
    <n v="22768"/>
  </r>
  <r>
    <x v="4093"/>
    <s v="India"/>
    <s v="Tamilnadu"/>
    <s v="Chennai"/>
    <n v="3003"/>
    <x v="1911"/>
    <n v="2860"/>
    <n v="22880"/>
  </r>
  <r>
    <x v="4094"/>
    <s v="India"/>
    <s v="Tamilnadu"/>
    <s v="Chennai"/>
    <n v="3003"/>
    <x v="1911"/>
    <n v="2860"/>
    <n v="22880"/>
  </r>
  <r>
    <x v="4095"/>
    <s v="India"/>
    <s v="Tamilnadu"/>
    <s v="Chennai"/>
    <n v="2989"/>
    <x v="1799"/>
    <n v="2847"/>
    <n v="22776"/>
  </r>
  <r>
    <x v="4096"/>
    <s v="India"/>
    <s v="Tamilnadu"/>
    <s v="Chennai"/>
    <n v="2983"/>
    <x v="1566"/>
    <n v="2841"/>
    <n v="22728"/>
  </r>
  <r>
    <x v="4097"/>
    <s v="India"/>
    <s v="Tamilnadu"/>
    <s v="Chennai"/>
    <n v="2985"/>
    <x v="1628"/>
    <n v="2843"/>
    <n v="22744"/>
  </r>
  <r>
    <x v="4098"/>
    <s v="India"/>
    <s v="Tamilnadu"/>
    <s v="Chennai"/>
    <n v="2974"/>
    <x v="1293"/>
    <n v="2832"/>
    <n v="22656"/>
  </r>
  <r>
    <x v="4099"/>
    <s v="India"/>
    <s v="Tamilnadu"/>
    <s v="Chennai"/>
    <n v="2959"/>
    <x v="1807"/>
    <n v="2817"/>
    <n v="22536"/>
  </r>
  <r>
    <x v="4100"/>
    <s v="India"/>
    <s v="Tamilnadu"/>
    <s v="Chennai"/>
    <n v="2973"/>
    <x v="1463"/>
    <n v="2831"/>
    <n v="22648"/>
  </r>
  <r>
    <x v="4101"/>
    <s v="India"/>
    <s v="Tamilnadu"/>
    <s v="Chennai"/>
    <n v="2973"/>
    <x v="1463"/>
    <n v="2831"/>
    <n v="22648"/>
  </r>
  <r>
    <x v="4102"/>
    <s v="India"/>
    <s v="Tamilnadu"/>
    <s v="Chennai"/>
    <n v="2966"/>
    <x v="1569"/>
    <n v="2825"/>
    <n v="22600"/>
  </r>
  <r>
    <x v="4103"/>
    <s v="India"/>
    <s v="Tamilnadu"/>
    <s v="Chennai"/>
    <n v="2969"/>
    <x v="1459"/>
    <n v="2828"/>
    <n v="22624"/>
  </r>
  <r>
    <x v="4104"/>
    <s v="India"/>
    <s v="Tamilnadu"/>
    <s v="Chennai"/>
    <n v="2963"/>
    <x v="1599"/>
    <n v="2822"/>
    <n v="22576"/>
  </r>
  <r>
    <x v="4105"/>
    <s v="India"/>
    <s v="Tamilnadu"/>
    <s v="Chennai"/>
    <n v="2962"/>
    <x v="1806"/>
    <n v="2821"/>
    <n v="22568"/>
  </r>
  <r>
    <x v="4106"/>
    <s v="India"/>
    <s v="Tamilnadu"/>
    <s v="Chennai"/>
    <n v="2964"/>
    <x v="1874"/>
    <n v="2823"/>
    <n v="22584"/>
  </r>
  <r>
    <x v="4107"/>
    <s v="India"/>
    <s v="Tamilnadu"/>
    <s v="Chennai"/>
    <n v="2984"/>
    <x v="1438"/>
    <n v="2842"/>
    <n v="22736"/>
  </r>
  <r>
    <x v="4108"/>
    <s v="India"/>
    <s v="Tamilnadu"/>
    <s v="Chennai"/>
    <n v="2984"/>
    <x v="1438"/>
    <n v="2842"/>
    <n v="22736"/>
  </r>
  <r>
    <x v="4109"/>
    <s v="India"/>
    <s v="Tamilnadu"/>
    <s v="Chennai"/>
    <n v="2986"/>
    <x v="1442"/>
    <n v="2844"/>
    <n v="22752"/>
  </r>
  <r>
    <x v="4110"/>
    <s v="India"/>
    <s v="Tamilnadu"/>
    <s v="Chennai"/>
    <n v="2968"/>
    <x v="1296"/>
    <n v="2827"/>
    <n v="22616"/>
  </r>
  <r>
    <x v="4111"/>
    <s v="India"/>
    <s v="Tamilnadu"/>
    <s v="Chennai"/>
    <n v="2977"/>
    <x v="1452"/>
    <n v="2835"/>
    <n v="22680"/>
  </r>
  <r>
    <x v="4112"/>
    <s v="India"/>
    <s v="Tamilnadu"/>
    <s v="Chennai"/>
    <n v="2957"/>
    <x v="1440"/>
    <n v="2817"/>
    <n v="22536"/>
  </r>
  <r>
    <x v="4113"/>
    <s v="India"/>
    <s v="Tamilnadu"/>
    <s v="Chennai"/>
    <n v="2944"/>
    <x v="1250"/>
    <n v="2804"/>
    <n v="22432"/>
  </r>
  <r>
    <x v="4114"/>
    <s v="India"/>
    <s v="Tamilnadu"/>
    <s v="Chennai"/>
    <n v="2961"/>
    <x v="1248"/>
    <n v="2820"/>
    <n v="22560"/>
  </r>
  <r>
    <x v="4115"/>
    <s v="India"/>
    <s v="Tamilnadu"/>
    <s v="Chennai"/>
    <n v="2961"/>
    <x v="1248"/>
    <n v="2820"/>
    <n v="22560"/>
  </r>
  <r>
    <x v="4116"/>
    <s v="India"/>
    <s v="Tamilnadu"/>
    <s v="Chennai"/>
    <n v="2952"/>
    <x v="1465"/>
    <n v="2811"/>
    <n v="22488"/>
  </r>
  <r>
    <x v="4117"/>
    <s v="India"/>
    <s v="Tamilnadu"/>
    <s v="Chennai"/>
    <n v="2965"/>
    <x v="1596"/>
    <n v="2824"/>
    <n v="22592"/>
  </r>
  <r>
    <x v="4118"/>
    <s v="India"/>
    <s v="Tamilnadu"/>
    <s v="Chennai"/>
    <n v="2974"/>
    <x v="1293"/>
    <n v="2832"/>
    <n v="22656"/>
  </r>
  <r>
    <x v="4119"/>
    <s v="India"/>
    <s v="Tamilnadu"/>
    <s v="Chennai"/>
    <n v="2968"/>
    <x v="1296"/>
    <n v="2826"/>
    <n v="22608"/>
  </r>
  <r>
    <x v="4120"/>
    <s v="India"/>
    <s v="Tamilnadu"/>
    <s v="Chennai"/>
    <n v="2975"/>
    <x v="1594"/>
    <n v="2833"/>
    <n v="22664"/>
  </r>
  <r>
    <x v="4121"/>
    <s v="India"/>
    <s v="Tamilnadu"/>
    <s v="Chennai"/>
    <n v="3004"/>
    <x v="1626"/>
    <n v="2861"/>
    <n v="22888"/>
  </r>
  <r>
    <x v="4122"/>
    <s v="India"/>
    <s v="Tamilnadu"/>
    <s v="Chennai"/>
    <n v="3004"/>
    <x v="1626"/>
    <n v="2861"/>
    <n v="22888"/>
  </r>
  <r>
    <x v="4123"/>
    <s v="India"/>
    <s v="Tamilnadu"/>
    <s v="Chennai"/>
    <n v="2999"/>
    <x v="1558"/>
    <n v="2856"/>
    <n v="22848"/>
  </r>
  <r>
    <x v="4124"/>
    <s v="India"/>
    <s v="Tamilnadu"/>
    <s v="Chennai"/>
    <n v="3026"/>
    <x v="1315"/>
    <n v="2882"/>
    <n v="23056"/>
  </r>
  <r>
    <x v="4125"/>
    <s v="India"/>
    <s v="Tamilnadu"/>
    <s v="Chennai"/>
    <n v="3015"/>
    <x v="1606"/>
    <n v="2872"/>
    <n v="22976"/>
  </r>
  <r>
    <x v="4126"/>
    <s v="India"/>
    <s v="Tamilnadu"/>
    <s v="Chennai"/>
    <n v="3024"/>
    <x v="1274"/>
    <n v="2880"/>
    <n v="23040"/>
  </r>
  <r>
    <x v="4127"/>
    <s v="India"/>
    <s v="Tamilnadu"/>
    <s v="Chennai"/>
    <n v="3039"/>
    <x v="1560"/>
    <n v="2894"/>
    <n v="23152"/>
  </r>
  <r>
    <x v="4128"/>
    <s v="India"/>
    <s v="Tamilnadu"/>
    <s v="Chennai"/>
    <n v="3029"/>
    <x v="1319"/>
    <n v="2885"/>
    <n v="23080"/>
  </r>
  <r>
    <x v="4129"/>
    <s v="India"/>
    <s v="Tamilnadu"/>
    <s v="Chennai"/>
    <n v="3029"/>
    <x v="1319"/>
    <n v="2885"/>
    <n v="23080"/>
  </r>
  <r>
    <x v="4130"/>
    <s v="India"/>
    <s v="Tamilnadu"/>
    <s v="Chennai"/>
    <n v="3027"/>
    <x v="1607"/>
    <n v="2883"/>
    <n v="23064"/>
  </r>
  <r>
    <x v="4131"/>
    <s v="India"/>
    <s v="Tamilnadu"/>
    <s v="Chennai"/>
    <n v="3034"/>
    <x v="1857"/>
    <n v="2890"/>
    <n v="23120"/>
  </r>
  <r>
    <x v="4132"/>
    <s v="India"/>
    <s v="Tamilnadu"/>
    <s v="Chennai"/>
    <n v="3044"/>
    <x v="1280"/>
    <n v="2900"/>
    <n v="23200"/>
  </r>
  <r>
    <x v="4133"/>
    <s v="India"/>
    <s v="Tamilnadu"/>
    <s v="Chennai"/>
    <n v="3067"/>
    <x v="1859"/>
    <n v="2923"/>
    <n v="23384"/>
  </r>
  <r>
    <x v="4134"/>
    <s v="India"/>
    <s v="Tamilnadu"/>
    <s v="Chennai"/>
    <n v="3056"/>
    <x v="1417"/>
    <n v="2910"/>
    <n v="23280"/>
  </r>
  <r>
    <x v="4135"/>
    <s v="India"/>
    <s v="Tamilnadu"/>
    <s v="Chennai"/>
    <n v="3065"/>
    <x v="1613"/>
    <n v="2919"/>
    <n v="23352"/>
  </r>
  <r>
    <x v="4136"/>
    <s v="India"/>
    <s v="Tamilnadu"/>
    <s v="Chennai"/>
    <n v="3065"/>
    <x v="1613"/>
    <n v="2919"/>
    <n v="23352"/>
  </r>
  <r>
    <x v="4137"/>
    <s v="India"/>
    <s v="Tamilnadu"/>
    <s v="Chennai"/>
    <n v="3063"/>
    <x v="1409"/>
    <n v="2917"/>
    <n v="23336"/>
  </r>
  <r>
    <x v="4138"/>
    <s v="India"/>
    <s v="Tamilnadu"/>
    <s v="Chennai"/>
    <n v="3072"/>
    <x v="1585"/>
    <n v="2926"/>
    <n v="23408"/>
  </r>
  <r>
    <x v="4139"/>
    <s v="India"/>
    <s v="Tamilnadu"/>
    <s v="Chennai"/>
    <n v="3061"/>
    <x v="1408"/>
    <n v="2915"/>
    <n v="23320"/>
  </r>
  <r>
    <x v="4140"/>
    <s v="India"/>
    <s v="Tamilnadu"/>
    <s v="Chennai"/>
    <n v="3068"/>
    <x v="1615"/>
    <n v="2922"/>
    <n v="23376"/>
  </r>
  <r>
    <x v="4141"/>
    <s v="India"/>
    <s v="Tamilnadu"/>
    <s v="Chennai"/>
    <n v="3067"/>
    <x v="1859"/>
    <n v="2921"/>
    <n v="23368"/>
  </r>
  <r>
    <x v="4142"/>
    <s v="India"/>
    <s v="Tamilnadu"/>
    <s v="Chennai"/>
    <n v="3066"/>
    <x v="1891"/>
    <n v="2920"/>
    <n v="23360"/>
  </r>
  <r>
    <x v="4143"/>
    <s v="India"/>
    <s v="Tamilnadu"/>
    <s v="Chennai"/>
    <n v="3066"/>
    <x v="1891"/>
    <n v="2920"/>
    <n v="23360"/>
  </r>
  <r>
    <x v="4144"/>
    <s v="India"/>
    <s v="Tamilnadu"/>
    <s v="Chennai"/>
    <n v="3082"/>
    <x v="1912"/>
    <n v="2935"/>
    <n v="23480"/>
  </r>
  <r>
    <x v="4145"/>
    <s v="India"/>
    <s v="Tamilnadu"/>
    <s v="Chennai"/>
    <n v="3083"/>
    <x v="1861"/>
    <n v="2936"/>
    <n v="23488"/>
  </r>
  <r>
    <x v="4146"/>
    <s v="India"/>
    <s v="Tamilnadu"/>
    <s v="Chennai"/>
    <n v="3097"/>
    <x v="1913"/>
    <n v="2950"/>
    <n v="23600"/>
  </r>
  <r>
    <x v="4147"/>
    <s v="India"/>
    <s v="Tamilnadu"/>
    <s v="Chennai"/>
    <n v="3076"/>
    <x v="1403"/>
    <n v="2929"/>
    <n v="23432"/>
  </r>
  <r>
    <x v="4148"/>
    <s v="India"/>
    <s v="Tamilnadu"/>
    <s v="Chennai"/>
    <n v="3092"/>
    <x v="1910"/>
    <n v="2945"/>
    <n v="23560"/>
  </r>
  <r>
    <x v="4149"/>
    <s v="India"/>
    <s v="Tamilnadu"/>
    <s v="Chennai"/>
    <n v="3077"/>
    <x v="1405"/>
    <n v="2930"/>
    <n v="23440"/>
  </r>
  <r>
    <x v="4150"/>
    <s v="India"/>
    <s v="Tamilnadu"/>
    <s v="Chennai"/>
    <n v="3077"/>
    <x v="1405"/>
    <n v="2930"/>
    <n v="23440"/>
  </r>
  <r>
    <x v="4151"/>
    <s v="India"/>
    <s v="Tamilnadu"/>
    <s v="Chennai"/>
    <n v="3083"/>
    <x v="1861"/>
    <n v="2936"/>
    <n v="23488"/>
  </r>
  <r>
    <x v="4152"/>
    <s v="India"/>
    <s v="Tamilnadu"/>
    <s v="Chennai"/>
    <n v="3090"/>
    <x v="1367"/>
    <n v="2943"/>
    <n v="23544"/>
  </r>
  <r>
    <x v="4153"/>
    <s v="India"/>
    <s v="Tamilnadu"/>
    <s v="Chennai"/>
    <n v="3085"/>
    <x v="1609"/>
    <n v="2938"/>
    <n v="23504"/>
  </r>
  <r>
    <x v="4154"/>
    <s v="India"/>
    <s v="Tamilnadu"/>
    <s v="Chennai"/>
    <n v="3075"/>
    <x v="1612"/>
    <n v="2929"/>
    <n v="23432"/>
  </r>
  <r>
    <x v="4155"/>
    <s v="India"/>
    <s v="Tamilnadu"/>
    <s v="Chennai"/>
    <n v="3049"/>
    <x v="1858"/>
    <n v="2904"/>
    <n v="23232"/>
  </r>
  <r>
    <x v="4156"/>
    <s v="India"/>
    <s v="Tamilnadu"/>
    <s v="Chennai"/>
    <n v="3074"/>
    <x v="1279"/>
    <n v="2928"/>
    <n v="23424"/>
  </r>
  <r>
    <x v="4157"/>
    <s v="India"/>
    <s v="Tamilnadu"/>
    <s v="Chennai"/>
    <n v="3074"/>
    <x v="1279"/>
    <n v="2928"/>
    <n v="23424"/>
  </r>
  <r>
    <x v="4158"/>
    <s v="India"/>
    <s v="Tamilnadu"/>
    <s v="Chennai"/>
    <n v="3061"/>
    <x v="1408"/>
    <n v="2915"/>
    <n v="23320"/>
  </r>
  <r>
    <x v="4159"/>
    <s v="India"/>
    <s v="Tamilnadu"/>
    <s v="Chennai"/>
    <n v="3084"/>
    <x v="1616"/>
    <n v="2938"/>
    <n v="23504"/>
  </r>
  <r>
    <x v="4160"/>
    <s v="India"/>
    <s v="Tamilnadu"/>
    <s v="Chennai"/>
    <n v="3118"/>
    <x v="1907"/>
    <n v="2972"/>
    <n v="23776"/>
  </r>
  <r>
    <x v="4161"/>
    <s v="India"/>
    <s v="Tamilnadu"/>
    <s v="Chennai"/>
    <n v="3123"/>
    <x v="1364"/>
    <n v="2974"/>
    <n v="23792"/>
  </r>
  <r>
    <x v="4162"/>
    <s v="India"/>
    <s v="Tamilnadu"/>
    <s v="Chennai"/>
    <n v="3137"/>
    <x v="1897"/>
    <n v="2988"/>
    <n v="23904"/>
  </r>
  <r>
    <x v="4163"/>
    <s v="India"/>
    <s v="Tamilnadu"/>
    <s v="Chennai"/>
    <n v="3158"/>
    <x v="1903"/>
    <n v="3008"/>
    <n v="24064"/>
  </r>
  <r>
    <x v="4164"/>
    <s v="India"/>
    <s v="Tamilnadu"/>
    <s v="Chennai"/>
    <n v="3158"/>
    <x v="1903"/>
    <n v="3008"/>
    <n v="24064"/>
  </r>
  <r>
    <x v="4165"/>
    <s v="India"/>
    <s v="Tamilnadu"/>
    <s v="Chennai"/>
    <n v="3131"/>
    <x v="1898"/>
    <n v="2981"/>
    <n v="23848"/>
  </r>
  <r>
    <x v="4166"/>
    <s v="India"/>
    <s v="Tamilnadu"/>
    <s v="Chennai"/>
    <n v="3121"/>
    <x v="1914"/>
    <n v="2972"/>
    <n v="23776"/>
  </r>
  <r>
    <x v="4167"/>
    <s v="India"/>
    <s v="Tamilnadu"/>
    <s v="Chennai"/>
    <n v="3116"/>
    <x v="1915"/>
    <n v="2968"/>
    <n v="23744"/>
  </r>
  <r>
    <x v="4168"/>
    <s v="India"/>
    <s v="Tamilnadu"/>
    <s v="Chennai"/>
    <n v="3141"/>
    <x v="1916"/>
    <n v="2991"/>
    <n v="23928"/>
  </r>
  <r>
    <x v="4169"/>
    <s v="India"/>
    <s v="Tamilnadu"/>
    <s v="Chennai"/>
    <n v="3177"/>
    <x v="1917"/>
    <n v="3026"/>
    <n v="24208"/>
  </r>
  <r>
    <x v="4170"/>
    <s v="India"/>
    <s v="Tamilnadu"/>
    <s v="Chennai"/>
    <n v="3176"/>
    <x v="1577"/>
    <n v="3025"/>
    <n v="24200"/>
  </r>
  <r>
    <x v="4171"/>
    <s v="India"/>
    <s v="Tamilnadu"/>
    <s v="Chennai"/>
    <n v="3176"/>
    <x v="1577"/>
    <n v="3025"/>
    <n v="24200"/>
  </r>
  <r>
    <x v="4172"/>
    <s v="India"/>
    <s v="Tamilnadu"/>
    <s v="Chennai"/>
    <n v="3211"/>
    <x v="1834"/>
    <n v="3058"/>
    <n v="24464"/>
  </r>
  <r>
    <x v="4173"/>
    <s v="India"/>
    <s v="Tamilnadu"/>
    <s v="Chennai"/>
    <n v="3196"/>
    <x v="1334"/>
    <n v="3043"/>
    <n v="24344"/>
  </r>
  <r>
    <x v="4174"/>
    <s v="India"/>
    <s v="Tamilnadu"/>
    <s v="Chennai"/>
    <n v="3186"/>
    <x v="1380"/>
    <n v="3034"/>
    <n v="24272"/>
  </r>
  <r>
    <x v="4175"/>
    <s v="India"/>
    <s v="Tamilnadu"/>
    <s v="Chennai"/>
    <n v="3185"/>
    <x v="1345"/>
    <n v="3033"/>
    <n v="24264"/>
  </r>
  <r>
    <x v="4176"/>
    <s v="India"/>
    <s v="Tamilnadu"/>
    <s v="Chennai"/>
    <n v="3194"/>
    <x v="1918"/>
    <n v="3042"/>
    <n v="24336"/>
  </r>
  <r>
    <x v="4177"/>
    <s v="India"/>
    <s v="Tamilnadu"/>
    <s v="Chennai"/>
    <n v="3189"/>
    <x v="1840"/>
    <n v="3037"/>
    <n v="24296"/>
  </r>
  <r>
    <x v="4178"/>
    <s v="India"/>
    <s v="Tamilnadu"/>
    <s v="Chennai"/>
    <n v="3189"/>
    <x v="1840"/>
    <n v="3037"/>
    <n v="24296"/>
  </r>
  <r>
    <x v="4179"/>
    <s v="India"/>
    <s v="Tamilnadu"/>
    <s v="Chennai"/>
    <n v="3172"/>
    <x v="1856"/>
    <n v="3021"/>
    <n v="24168"/>
  </r>
  <r>
    <x v="4180"/>
    <s v="India"/>
    <s v="Tamilnadu"/>
    <s v="Chennai"/>
    <n v="3210"/>
    <x v="1837"/>
    <n v="3057"/>
    <n v="24456"/>
  </r>
  <r>
    <x v="4181"/>
    <s v="India"/>
    <s v="Tamilnadu"/>
    <s v="Chennai"/>
    <n v="3183"/>
    <x v="1384"/>
    <n v="3031"/>
    <n v="24248"/>
  </r>
  <r>
    <x v="4182"/>
    <s v="India"/>
    <s v="Tamilnadu"/>
    <s v="Chennai"/>
    <n v="3187"/>
    <x v="1919"/>
    <n v="3035"/>
    <n v="24280"/>
  </r>
  <r>
    <x v="4183"/>
    <s v="India"/>
    <s v="Tamilnadu"/>
    <s v="Chennai"/>
    <n v="3204"/>
    <x v="1920"/>
    <n v="3052"/>
    <n v="24416"/>
  </r>
  <r>
    <x v="4184"/>
    <s v="India"/>
    <s v="Tamilnadu"/>
    <s v="Chennai"/>
    <n v="3197"/>
    <x v="1836"/>
    <n v="3045"/>
    <n v="24360"/>
  </r>
  <r>
    <x v="4185"/>
    <s v="India"/>
    <s v="Tamilnadu"/>
    <s v="Chennai"/>
    <n v="3197"/>
    <x v="1836"/>
    <n v="3045"/>
    <n v="24360"/>
  </r>
  <r>
    <x v="4186"/>
    <s v="India"/>
    <s v="Tamilnadu"/>
    <s v="Chennai"/>
    <n v="3190"/>
    <x v="1382"/>
    <n v="3038"/>
    <n v="24304"/>
  </r>
  <r>
    <x v="4187"/>
    <s v="India"/>
    <s v="Tamilnadu"/>
    <s v="Chennai"/>
    <n v="3186"/>
    <x v="1380"/>
    <n v="3035"/>
    <n v="24280"/>
  </r>
  <r>
    <x v="4188"/>
    <s v="India"/>
    <s v="Tamilnadu"/>
    <s v="Chennai"/>
    <n v="3180"/>
    <x v="1386"/>
    <n v="3028"/>
    <n v="24224"/>
  </r>
  <r>
    <x v="4189"/>
    <s v="India"/>
    <s v="Tamilnadu"/>
    <s v="Chennai"/>
    <n v="3186"/>
    <x v="1380"/>
    <n v="3034"/>
    <n v="24272"/>
  </r>
  <r>
    <x v="4190"/>
    <s v="India"/>
    <s v="Tamilnadu"/>
    <s v="Chennai"/>
    <n v="3178"/>
    <x v="1346"/>
    <n v="3026"/>
    <n v="24208"/>
  </r>
  <r>
    <x v="4191"/>
    <s v="India"/>
    <s v="Tamilnadu"/>
    <s v="Chennai"/>
    <n v="3191"/>
    <x v="1846"/>
    <n v="3039"/>
    <n v="24312"/>
  </r>
  <r>
    <x v="4192"/>
    <s v="India"/>
    <s v="Tamilnadu"/>
    <s v="Chennai"/>
    <n v="3191"/>
    <x v="1846"/>
    <n v="3039"/>
    <n v="24312"/>
  </r>
  <r>
    <x v="4193"/>
    <s v="India"/>
    <s v="Tamilnadu"/>
    <s v="Chennai"/>
    <n v="3187"/>
    <x v="1919"/>
    <n v="3035"/>
    <n v="24280"/>
  </r>
  <r>
    <x v="4194"/>
    <s v="India"/>
    <s v="Tamilnadu"/>
    <s v="Chennai"/>
    <n v="3197"/>
    <x v="1836"/>
    <n v="3044"/>
    <n v="24352"/>
  </r>
  <r>
    <x v="4195"/>
    <s v="India"/>
    <s v="Tamilnadu"/>
    <s v="Chennai"/>
    <n v="3176"/>
    <x v="1577"/>
    <n v="3023"/>
    <n v="24184"/>
  </r>
  <r>
    <x v="4196"/>
    <s v="India"/>
    <s v="Tamilnadu"/>
    <s v="Chennai"/>
    <n v="3156"/>
    <x v="1396"/>
    <n v="3003"/>
    <n v="24024"/>
  </r>
  <r>
    <x v="4197"/>
    <s v="India"/>
    <s v="Tamilnadu"/>
    <s v="Chennai"/>
    <n v="3156"/>
    <x v="1396"/>
    <n v="3003"/>
    <n v="24024"/>
  </r>
  <r>
    <x v="4198"/>
    <s v="India"/>
    <s v="Tamilnadu"/>
    <s v="Chennai"/>
    <n v="3138"/>
    <x v="1397"/>
    <n v="2985"/>
    <n v="23880"/>
  </r>
  <r>
    <x v="4199"/>
    <s v="India"/>
    <s v="Tamilnadu"/>
    <s v="Chennai"/>
    <n v="3138"/>
    <x v="1397"/>
    <n v="2985"/>
    <n v="23880"/>
  </r>
  <r>
    <x v="4200"/>
    <s v="India"/>
    <s v="Tamilnadu"/>
    <s v="Chennai"/>
    <n v="3139"/>
    <x v="1901"/>
    <n v="2986"/>
    <n v="23888"/>
  </r>
  <r>
    <x v="4201"/>
    <s v="India"/>
    <s v="Tamilnadu"/>
    <s v="Chennai"/>
    <n v="3117"/>
    <x v="1574"/>
    <n v="2968"/>
    <n v="23744"/>
  </r>
  <r>
    <x v="4202"/>
    <s v="India"/>
    <s v="Tamilnadu"/>
    <s v="Chennai"/>
    <n v="3096"/>
    <x v="1377"/>
    <n v="2947"/>
    <n v="23576"/>
  </r>
  <r>
    <x v="4203"/>
    <s v="India"/>
    <s v="Tamilnadu"/>
    <s v="Chennai"/>
    <n v="3119"/>
    <x v="1424"/>
    <n v="2970"/>
    <n v="23760"/>
  </r>
  <r>
    <x v="4204"/>
    <s v="India"/>
    <s v="Tamilnadu"/>
    <s v="Chennai"/>
    <n v="3106"/>
    <x v="1900"/>
    <n v="2957"/>
    <n v="23656"/>
  </r>
  <r>
    <x v="4205"/>
    <s v="India"/>
    <s v="Tamilnadu"/>
    <s v="Chennai"/>
    <n v="3124"/>
    <x v="1401"/>
    <n v="2975"/>
    <n v="23800"/>
  </r>
  <r>
    <x v="4206"/>
    <s v="India"/>
    <s v="Tamilnadu"/>
    <s v="Chennai"/>
    <n v="3124"/>
    <x v="1401"/>
    <n v="2975"/>
    <n v="23800"/>
  </r>
  <r>
    <x v="4207"/>
    <s v="India"/>
    <s v="Tamilnadu"/>
    <s v="Chennai"/>
    <n v="3102"/>
    <x v="1908"/>
    <n v="2957"/>
    <n v="23656"/>
  </r>
  <r>
    <x v="4208"/>
    <s v="India"/>
    <s v="Tamilnadu"/>
    <s v="Chennai"/>
    <n v="3105"/>
    <x v="1819"/>
    <n v="2960"/>
    <n v="23680"/>
  </r>
  <r>
    <x v="4209"/>
    <s v="India"/>
    <s v="Tamilnadu"/>
    <s v="Chennai"/>
    <n v="3107"/>
    <x v="1575"/>
    <n v="2962"/>
    <n v="23696"/>
  </r>
  <r>
    <x v="4210"/>
    <s v="India"/>
    <s v="Tamilnadu"/>
    <s v="Chennai"/>
    <n v="3100"/>
    <x v="1904"/>
    <n v="2955"/>
    <n v="23640"/>
  </r>
  <r>
    <x v="4211"/>
    <s v="India"/>
    <s v="Tamilnadu"/>
    <s v="Chennai"/>
    <n v="3080"/>
    <x v="1614"/>
    <n v="2935"/>
    <n v="23480"/>
  </r>
  <r>
    <x v="4212"/>
    <s v="India"/>
    <s v="Tamilnadu"/>
    <s v="Chennai"/>
    <n v="3079"/>
    <x v="1579"/>
    <n v="2934"/>
    <n v="23472"/>
  </r>
  <r>
    <x v="4213"/>
    <s v="India"/>
    <s v="Tamilnadu"/>
    <s v="Chennai"/>
    <n v="3079"/>
    <x v="1579"/>
    <n v="2934"/>
    <n v="23472"/>
  </r>
  <r>
    <x v="4214"/>
    <s v="India"/>
    <s v="Tamilnadu"/>
    <s v="Chennai"/>
    <n v="3077"/>
    <x v="1405"/>
    <n v="2932"/>
    <n v="23456"/>
  </r>
  <r>
    <x v="4215"/>
    <s v="India"/>
    <s v="Tamilnadu"/>
    <s v="Chennai"/>
    <n v="3076"/>
    <x v="1403"/>
    <n v="2931"/>
    <n v="23448"/>
  </r>
  <r>
    <x v="4216"/>
    <s v="India"/>
    <s v="Tamilnadu"/>
    <s v="Chennai"/>
    <n v="3055"/>
    <x v="1422"/>
    <n v="2910"/>
    <n v="23280"/>
  </r>
  <r>
    <x v="4217"/>
    <s v="India"/>
    <s v="Tamilnadu"/>
    <s v="Chennai"/>
    <n v="3054"/>
    <x v="1375"/>
    <n v="2909"/>
    <n v="23272"/>
  </r>
  <r>
    <x v="4218"/>
    <s v="India"/>
    <s v="Tamilnadu"/>
    <s v="Chennai"/>
    <n v="3047"/>
    <x v="1619"/>
    <n v="2902"/>
    <n v="23216"/>
  </r>
  <r>
    <x v="4219"/>
    <s v="India"/>
    <s v="Tamilnadu"/>
    <s v="Chennai"/>
    <n v="3050"/>
    <x v="1433"/>
    <n v="2905"/>
    <n v="23240"/>
  </r>
  <r>
    <x v="4220"/>
    <s v="India"/>
    <s v="Tamilnadu"/>
    <s v="Chennai"/>
    <n v="3050"/>
    <x v="1433"/>
    <n v="2905"/>
    <n v="23240"/>
  </r>
  <r>
    <x v="4221"/>
    <s v="India"/>
    <s v="Tamilnadu"/>
    <s v="Chennai"/>
    <n v="3075"/>
    <x v="1612"/>
    <n v="2930"/>
    <n v="23440"/>
  </r>
  <r>
    <x v="4222"/>
    <s v="India"/>
    <s v="Tamilnadu"/>
    <s v="Chennai"/>
    <n v="3098"/>
    <x v="1860"/>
    <n v="2953"/>
    <n v="23624"/>
  </r>
  <r>
    <x v="4223"/>
    <s v="India"/>
    <s v="Tamilnadu"/>
    <s v="Chennai"/>
    <n v="3095"/>
    <x v="1893"/>
    <n v="2949"/>
    <n v="23592"/>
  </r>
  <r>
    <x v="4224"/>
    <s v="India"/>
    <s v="Tamilnadu"/>
    <s v="Chennai"/>
    <n v="3116"/>
    <x v="1915"/>
    <n v="2970"/>
    <n v="23760"/>
  </r>
  <r>
    <x v="4225"/>
    <s v="India"/>
    <s v="Tamilnadu"/>
    <s v="Chennai"/>
    <n v="3111"/>
    <x v="1355"/>
    <n v="2965"/>
    <n v="23720"/>
  </r>
  <r>
    <x v="4226"/>
    <s v="India"/>
    <s v="Tamilnadu"/>
    <s v="Chennai"/>
    <n v="3156"/>
    <x v="1396"/>
    <n v="3010"/>
    <n v="24080"/>
  </r>
  <r>
    <x v="4227"/>
    <s v="India"/>
    <s v="Tamilnadu"/>
    <s v="Chennai"/>
    <n v="3156"/>
    <x v="1396"/>
    <n v="3010"/>
    <n v="24080"/>
  </r>
  <r>
    <x v="4228"/>
    <s v="India"/>
    <s v="Tamilnadu"/>
    <s v="Chennai"/>
    <n v="3150"/>
    <x v="1850"/>
    <n v="3004"/>
    <n v="24032"/>
  </r>
  <r>
    <x v="4229"/>
    <s v="India"/>
    <s v="Tamilnadu"/>
    <s v="Chennai"/>
    <n v="3170"/>
    <x v="1921"/>
    <n v="3024"/>
    <n v="24192"/>
  </r>
  <r>
    <x v="4230"/>
    <s v="India"/>
    <s v="Tamilnadu"/>
    <s v="Chennai"/>
    <n v="3170"/>
    <x v="1921"/>
    <n v="3024"/>
    <n v="24192"/>
  </r>
  <r>
    <x v="4231"/>
    <s v="India"/>
    <s v="Tamilnadu"/>
    <s v="Chennai"/>
    <n v="3158"/>
    <x v="1903"/>
    <n v="3012"/>
    <n v="24096"/>
  </r>
  <r>
    <x v="4232"/>
    <s v="India"/>
    <s v="Tamilnadu"/>
    <s v="Chennai"/>
    <n v="3150"/>
    <x v="1850"/>
    <n v="3004"/>
    <n v="24032"/>
  </r>
  <r>
    <x v="4233"/>
    <s v="India"/>
    <s v="Tamilnadu"/>
    <s v="Chennai"/>
    <n v="3156"/>
    <x v="1396"/>
    <n v="3010"/>
    <n v="24080"/>
  </r>
  <r>
    <x v="4234"/>
    <s v="India"/>
    <s v="Tamilnadu"/>
    <s v="Chennai"/>
    <n v="3156"/>
    <x v="1396"/>
    <n v="3010"/>
    <n v="24080"/>
  </r>
  <r>
    <x v="4235"/>
    <s v="India"/>
    <s v="Tamilnadu"/>
    <s v="Chennai"/>
    <n v="3139"/>
    <x v="1901"/>
    <n v="2993"/>
    <n v="23944"/>
  </r>
  <r>
    <x v="4236"/>
    <s v="India"/>
    <s v="Tamilnadu"/>
    <s v="Chennai"/>
    <n v="3132"/>
    <x v="1905"/>
    <n v="2986"/>
    <n v="23888"/>
  </r>
  <r>
    <x v="4237"/>
    <s v="India"/>
    <s v="Tamilnadu"/>
    <s v="Chennai"/>
    <n v="3114"/>
    <x v="1899"/>
    <n v="2968"/>
    <n v="23744"/>
  </r>
  <r>
    <x v="4238"/>
    <s v="India"/>
    <s v="Tamilnadu"/>
    <s v="Chennai"/>
    <n v="3108"/>
    <x v="1354"/>
    <n v="2962"/>
    <n v="23696"/>
  </r>
  <r>
    <x v="4239"/>
    <s v="India"/>
    <s v="Tamilnadu"/>
    <s v="Chennai"/>
    <n v="3133"/>
    <x v="1906"/>
    <n v="2987"/>
    <n v="23896"/>
  </r>
  <r>
    <x v="4240"/>
    <s v="India"/>
    <s v="Tamilnadu"/>
    <s v="Chennai"/>
    <n v="3125"/>
    <x v="1909"/>
    <n v="2979"/>
    <n v="23832"/>
  </r>
  <r>
    <x v="4241"/>
    <s v="India"/>
    <s v="Tamilnadu"/>
    <s v="Chennai"/>
    <n v="3125"/>
    <x v="1909"/>
    <n v="2979"/>
    <n v="23832"/>
  </r>
  <r>
    <x v="4242"/>
    <s v="India"/>
    <s v="Tamilnadu"/>
    <s v="Chennai"/>
    <n v="3133"/>
    <x v="1906"/>
    <n v="2987"/>
    <n v="23896"/>
  </r>
  <r>
    <x v="4243"/>
    <s v="India"/>
    <s v="Tamilnadu"/>
    <s v="Chennai"/>
    <n v="3151"/>
    <x v="1896"/>
    <n v="3005"/>
    <n v="24040"/>
  </r>
  <r>
    <x v="4244"/>
    <s v="India"/>
    <s v="Tamilnadu"/>
    <s v="Chennai"/>
    <n v="3153"/>
    <x v="1825"/>
    <n v="3007"/>
    <n v="24056"/>
  </r>
  <r>
    <x v="4245"/>
    <s v="India"/>
    <s v="Tamilnadu"/>
    <s v="Chennai"/>
    <n v="3163"/>
    <x v="1332"/>
    <n v="3017"/>
    <n v="24136"/>
  </r>
  <r>
    <x v="4246"/>
    <s v="India"/>
    <s v="Tamilnadu"/>
    <s v="Chennai"/>
    <n v="3162"/>
    <x v="1922"/>
    <n v="3016"/>
    <n v="24128"/>
  </r>
  <r>
    <x v="4247"/>
    <s v="India"/>
    <s v="Tamilnadu"/>
    <s v="Chennai"/>
    <n v="3168"/>
    <x v="1832"/>
    <n v="3022"/>
    <n v="24176"/>
  </r>
  <r>
    <x v="4248"/>
    <s v="India"/>
    <s v="Tamilnadu"/>
    <s v="Chennai"/>
    <n v="3168"/>
    <x v="1832"/>
    <n v="3022"/>
    <n v="24176"/>
  </r>
  <r>
    <x v="4249"/>
    <s v="India"/>
    <s v="Tamilnadu"/>
    <s v="Chennai"/>
    <n v="3163"/>
    <x v="1332"/>
    <n v="3017"/>
    <n v="24136"/>
  </r>
  <r>
    <x v="4250"/>
    <s v="India"/>
    <s v="Tamilnadu"/>
    <s v="Chennai"/>
    <n v="3167"/>
    <x v="1349"/>
    <n v="3021"/>
    <n v="24168"/>
  </r>
  <r>
    <x v="4251"/>
    <s v="India"/>
    <s v="Tamilnadu"/>
    <s v="Chennai"/>
    <n v="3185"/>
    <x v="1345"/>
    <n v="3039"/>
    <n v="24312"/>
  </r>
  <r>
    <x v="4252"/>
    <s v="India"/>
    <s v="Tamilnadu"/>
    <s v="Chennai"/>
    <n v="3198"/>
    <x v="1343"/>
    <n v="3052"/>
    <n v="24416"/>
  </r>
  <r>
    <x v="4253"/>
    <s v="India"/>
    <s v="Tamilnadu"/>
    <s v="Chennai"/>
    <n v="3183"/>
    <x v="1384"/>
    <n v="3037"/>
    <n v="24296"/>
  </r>
  <r>
    <x v="4254"/>
    <s v="India"/>
    <s v="Tamilnadu"/>
    <s v="Chennai"/>
    <n v="3170"/>
    <x v="1921"/>
    <n v="3024"/>
    <n v="24192"/>
  </r>
  <r>
    <x v="4255"/>
    <s v="India"/>
    <s v="Tamilnadu"/>
    <s v="Chennai"/>
    <n v="3170"/>
    <x v="1921"/>
    <n v="3024"/>
    <n v="24192"/>
  </r>
  <r>
    <x v="4256"/>
    <s v="India"/>
    <s v="Tamilnadu"/>
    <s v="Chennai"/>
    <n v="3190"/>
    <x v="1382"/>
    <n v="3044"/>
    <n v="24352"/>
  </r>
  <r>
    <x v="4257"/>
    <s v="India"/>
    <s v="Tamilnadu"/>
    <s v="Chennai"/>
    <n v="3183"/>
    <x v="1384"/>
    <n v="3037"/>
    <n v="24296"/>
  </r>
  <r>
    <x v="4258"/>
    <s v="India"/>
    <s v="Tamilnadu"/>
    <s v="Chennai"/>
    <n v="3197"/>
    <x v="1836"/>
    <n v="3051"/>
    <n v="24408"/>
  </r>
  <r>
    <x v="4259"/>
    <s v="India"/>
    <s v="Tamilnadu"/>
    <s v="Chennai"/>
    <n v="3223"/>
    <x v="1923"/>
    <n v="3076"/>
    <n v="24608"/>
  </r>
  <r>
    <x v="4260"/>
    <s v="India"/>
    <s v="Tamilnadu"/>
    <s v="Chennai"/>
    <n v="3219"/>
    <x v="1924"/>
    <n v="3072"/>
    <n v="24576"/>
  </r>
  <r>
    <x v="4261"/>
    <s v="India"/>
    <s v="Tamilnadu"/>
    <s v="Chennai"/>
    <n v="3223"/>
    <x v="1923"/>
    <n v="3076"/>
    <n v="24608"/>
  </r>
  <r>
    <x v="4262"/>
    <s v="India"/>
    <s v="Tamilnadu"/>
    <s v="Chennai"/>
    <n v="3223"/>
    <x v="1923"/>
    <n v="3076"/>
    <n v="24608"/>
  </r>
  <r>
    <x v="4263"/>
    <s v="India"/>
    <s v="Tamilnadu"/>
    <s v="Chennai"/>
    <n v="3235"/>
    <x v="1925"/>
    <n v="3088"/>
    <n v="24704"/>
  </r>
  <r>
    <x v="4264"/>
    <s v="India"/>
    <s v="Tamilnadu"/>
    <s v="Chennai"/>
    <n v="3238"/>
    <x v="1926"/>
    <n v="3091"/>
    <n v="24728"/>
  </r>
  <r>
    <x v="4265"/>
    <s v="India"/>
    <s v="Tamilnadu"/>
    <s v="Chennai"/>
    <n v="3249"/>
    <x v="1927"/>
    <n v="3102"/>
    <n v="24816"/>
  </r>
  <r>
    <x v="4266"/>
    <s v="India"/>
    <s v="Tamilnadu"/>
    <s v="Chennai"/>
    <n v="3258"/>
    <x v="1928"/>
    <n v="3111"/>
    <n v="24888"/>
  </r>
  <r>
    <x v="4267"/>
    <s v="India"/>
    <s v="Tamilnadu"/>
    <s v="Chennai"/>
    <n v="3240"/>
    <x v="1929"/>
    <n v="3093"/>
    <n v="24744"/>
  </r>
  <r>
    <x v="4268"/>
    <s v="India"/>
    <s v="Tamilnadu"/>
    <s v="Chennai"/>
    <n v="3238"/>
    <x v="1926"/>
    <n v="3091"/>
    <n v="24728"/>
  </r>
  <r>
    <x v="4269"/>
    <s v="India"/>
    <s v="Tamilnadu"/>
    <s v="Chennai"/>
    <n v="3238"/>
    <x v="1926"/>
    <n v="3091"/>
    <n v="24728"/>
  </r>
  <r>
    <x v="4270"/>
    <s v="India"/>
    <s v="Tamilnadu"/>
    <s v="Chennai"/>
    <n v="3227"/>
    <x v="1338"/>
    <n v="3080"/>
    <n v="24640"/>
  </r>
  <r>
    <x v="4271"/>
    <s v="India"/>
    <s v="Tamilnadu"/>
    <s v="Chennai"/>
    <n v="3243"/>
    <x v="1930"/>
    <n v="3096"/>
    <n v="24768"/>
  </r>
  <r>
    <x v="4272"/>
    <s v="India"/>
    <s v="Tamilnadu"/>
    <s v="Chennai"/>
    <n v="3244"/>
    <x v="1931"/>
    <n v="3097"/>
    <n v="24776"/>
  </r>
  <r>
    <x v="4273"/>
    <s v="India"/>
    <s v="Tamilnadu"/>
    <s v="Chennai"/>
    <n v="3236"/>
    <x v="1932"/>
    <n v="3089"/>
    <n v="24712"/>
  </r>
  <r>
    <x v="4274"/>
    <s v="India"/>
    <s v="Tamilnadu"/>
    <s v="Chennai"/>
    <n v="3239"/>
    <x v="1933"/>
    <n v="3092"/>
    <n v="24736"/>
  </r>
  <r>
    <x v="4275"/>
    <s v="India"/>
    <s v="Tamilnadu"/>
    <s v="Chennai"/>
    <n v="3268"/>
    <x v="1934"/>
    <n v="3121"/>
    <n v="24968"/>
  </r>
  <r>
    <x v="4276"/>
    <s v="India"/>
    <s v="Tamilnadu"/>
    <s v="Chennai"/>
    <n v="3268"/>
    <x v="1934"/>
    <n v="3121"/>
    <n v="24968"/>
  </r>
  <r>
    <x v="4277"/>
    <s v="India"/>
    <s v="Tamilnadu"/>
    <s v="Chennai"/>
    <n v="3274"/>
    <x v="1935"/>
    <n v="3127"/>
    <n v="25016"/>
  </r>
  <r>
    <x v="4278"/>
    <s v="India"/>
    <s v="Tamilnadu"/>
    <s v="Chennai"/>
    <n v="3292"/>
    <x v="1936"/>
    <n v="3145"/>
    <n v="25160"/>
  </r>
  <r>
    <x v="4279"/>
    <s v="India"/>
    <s v="Tamilnadu"/>
    <s v="Chennai"/>
    <n v="3308"/>
    <x v="1937"/>
    <n v="3161"/>
    <n v="25288"/>
  </r>
  <r>
    <x v="4280"/>
    <s v="India"/>
    <s v="Tamilnadu"/>
    <s v="Chennai"/>
    <n v="3320"/>
    <x v="1938"/>
    <n v="3173"/>
    <n v="25384"/>
  </r>
  <r>
    <x v="4281"/>
    <s v="India"/>
    <s v="Tamilnadu"/>
    <s v="Chennai"/>
    <n v="3333"/>
    <x v="1939"/>
    <n v="3186"/>
    <n v="25488"/>
  </r>
  <r>
    <x v="4282"/>
    <s v="India"/>
    <s v="Tamilnadu"/>
    <s v="Chennai"/>
    <n v="3341"/>
    <x v="1940"/>
    <n v="3194"/>
    <n v="25552"/>
  </r>
  <r>
    <x v="4283"/>
    <s v="India"/>
    <s v="Tamilnadu"/>
    <s v="Chennai"/>
    <n v="3341"/>
    <x v="1940"/>
    <n v="3194"/>
    <n v="25552"/>
  </r>
  <r>
    <x v="4284"/>
    <s v="India"/>
    <s v="Tamilnadu"/>
    <s v="Chennai"/>
    <n v="3328"/>
    <x v="1941"/>
    <n v="3181"/>
    <n v="25448"/>
  </r>
  <r>
    <x v="4285"/>
    <s v="India"/>
    <s v="Tamilnadu"/>
    <s v="Chennai"/>
    <n v="3328"/>
    <x v="1941"/>
    <n v="3181"/>
    <n v="25448"/>
  </r>
  <r>
    <x v="4286"/>
    <s v="India"/>
    <s v="Tamilnadu"/>
    <s v="Chennai"/>
    <n v="3329"/>
    <x v="1942"/>
    <n v="3182"/>
    <n v="25456"/>
  </r>
  <r>
    <x v="4287"/>
    <s v="India"/>
    <s v="Tamilnadu"/>
    <s v="Chennai"/>
    <n v="3303"/>
    <x v="1943"/>
    <n v="3156"/>
    <n v="25248"/>
  </r>
  <r>
    <x v="4288"/>
    <s v="India"/>
    <s v="Tamilnadu"/>
    <s v="Chennai"/>
    <n v="3297"/>
    <x v="1944"/>
    <n v="3150"/>
    <n v="25200"/>
  </r>
  <r>
    <x v="4289"/>
    <s v="India"/>
    <s v="Tamilnadu"/>
    <s v="Chennai"/>
    <n v="3320"/>
    <x v="1938"/>
    <n v="3173"/>
    <n v="25384"/>
  </r>
  <r>
    <x v="4290"/>
    <s v="India"/>
    <s v="Tamilnadu"/>
    <s v="Chennai"/>
    <n v="3320"/>
    <x v="1938"/>
    <n v="3173"/>
    <n v="25384"/>
  </r>
  <r>
    <x v="4291"/>
    <s v="India"/>
    <s v="Tamilnadu"/>
    <s v="Chennai"/>
    <n v="3297"/>
    <x v="1944"/>
    <n v="3150"/>
    <n v="25200"/>
  </r>
  <r>
    <x v="4292"/>
    <s v="India"/>
    <s v="Tamilnadu"/>
    <s v="Chennai"/>
    <n v="3292"/>
    <x v="1936"/>
    <n v="3145"/>
    <n v="25160"/>
  </r>
  <r>
    <x v="4293"/>
    <s v="India"/>
    <s v="Tamilnadu"/>
    <s v="Chennai"/>
    <n v="3288"/>
    <x v="1945"/>
    <n v="3141"/>
    <n v="25128"/>
  </r>
  <r>
    <x v="4294"/>
    <s v="India"/>
    <s v="Tamilnadu"/>
    <s v="Chennai"/>
    <n v="3292"/>
    <x v="1936"/>
    <n v="3145"/>
    <n v="25160"/>
  </r>
  <r>
    <x v="4295"/>
    <s v="India"/>
    <s v="Tamilnadu"/>
    <s v="Chennai"/>
    <n v="3320"/>
    <x v="1938"/>
    <n v="3173"/>
    <n v="25384"/>
  </r>
  <r>
    <x v="4296"/>
    <s v="India"/>
    <s v="Tamilnadu"/>
    <s v="Chennai"/>
    <n v="3337"/>
    <x v="1946"/>
    <n v="3190"/>
    <n v="25520"/>
  </r>
  <r>
    <x v="4297"/>
    <s v="India"/>
    <s v="Tamilnadu"/>
    <s v="Chennai"/>
    <n v="3337"/>
    <x v="1946"/>
    <n v="3190"/>
    <n v="25520"/>
  </r>
  <r>
    <x v="4298"/>
    <s v="India"/>
    <s v="Tamilnadu"/>
    <s v="Chennai"/>
    <n v="3343"/>
    <x v="1947"/>
    <n v="3196"/>
    <n v="25568"/>
  </r>
  <r>
    <x v="4299"/>
    <s v="India"/>
    <s v="Tamilnadu"/>
    <s v="Chennai"/>
    <n v="3358"/>
    <x v="1948"/>
    <n v="3211"/>
    <n v="25688"/>
  </r>
  <r>
    <x v="4300"/>
    <s v="India"/>
    <s v="Tamilnadu"/>
    <s v="Chennai"/>
    <n v="3373"/>
    <x v="1949"/>
    <n v="3226"/>
    <n v="25808"/>
  </r>
  <r>
    <x v="4301"/>
    <s v="India"/>
    <s v="Tamilnadu"/>
    <s v="Chennai"/>
    <n v="3353"/>
    <x v="1950"/>
    <n v="3206"/>
    <n v="25648"/>
  </r>
  <r>
    <x v="4302"/>
    <s v="India"/>
    <s v="Tamilnadu"/>
    <s v="Chennai"/>
    <n v="3336"/>
    <x v="1951"/>
    <n v="3189"/>
    <n v="25512"/>
  </r>
  <r>
    <x v="4303"/>
    <s v="India"/>
    <s v="Tamilnadu"/>
    <s v="Chennai"/>
    <n v="3347"/>
    <x v="1952"/>
    <n v="3200"/>
    <n v="25600"/>
  </r>
  <r>
    <x v="4304"/>
    <s v="India"/>
    <s v="Tamilnadu"/>
    <s v="Chennai"/>
    <n v="3347"/>
    <x v="1952"/>
    <n v="3200"/>
    <n v="25600"/>
  </r>
  <r>
    <x v="4305"/>
    <s v="India"/>
    <s v="Tamilnadu"/>
    <s v="Chennai"/>
    <n v="3334"/>
    <x v="1953"/>
    <n v="3187"/>
    <n v="25496"/>
  </r>
  <r>
    <x v="4306"/>
    <s v="India"/>
    <s v="Tamilnadu"/>
    <s v="Chennai"/>
    <n v="3329"/>
    <x v="1942"/>
    <n v="3182"/>
    <n v="25456"/>
  </r>
  <r>
    <x v="4307"/>
    <s v="India"/>
    <s v="Tamilnadu"/>
    <s v="Chennai"/>
    <n v="3340"/>
    <x v="1954"/>
    <n v="3193"/>
    <n v="25544"/>
  </r>
  <r>
    <x v="4308"/>
    <s v="India"/>
    <s v="Tamilnadu"/>
    <s v="Chennai"/>
    <n v="3330"/>
    <x v="1955"/>
    <n v="3183"/>
    <n v="25464"/>
  </r>
  <r>
    <x v="4309"/>
    <s v="India"/>
    <s v="Tamilnadu"/>
    <s v="Chennai"/>
    <n v="3284"/>
    <x v="1956"/>
    <n v="3137"/>
    <n v="25096"/>
  </r>
  <r>
    <x v="4310"/>
    <s v="India"/>
    <s v="Tamilnadu"/>
    <s v="Chennai"/>
    <n v="3269"/>
    <x v="1957"/>
    <n v="3122"/>
    <n v="24976"/>
  </r>
  <r>
    <x v="4311"/>
    <s v="India"/>
    <s v="Tamilnadu"/>
    <s v="Chennai"/>
    <n v="3269"/>
    <x v="1957"/>
    <n v="3122"/>
    <n v="24976"/>
  </r>
  <r>
    <x v="4312"/>
    <s v="India"/>
    <s v="Tamilnadu"/>
    <s v="Chennai"/>
    <n v="3255"/>
    <x v="1958"/>
    <n v="3108"/>
    <n v="24864"/>
  </r>
  <r>
    <x v="4313"/>
    <s v="India"/>
    <s v="Tamilnadu"/>
    <s v="Chennai"/>
    <n v="3225"/>
    <x v="1959"/>
    <n v="3078"/>
    <n v="24624"/>
  </r>
  <r>
    <x v="4314"/>
    <s v="India"/>
    <s v="Tamilnadu"/>
    <s v="Chennai"/>
    <n v="3227"/>
    <x v="1338"/>
    <n v="3080"/>
    <n v="24640"/>
  </r>
  <r>
    <x v="4315"/>
    <s v="India"/>
    <s v="Tamilnadu"/>
    <s v="Chennai"/>
    <n v="3206"/>
    <x v="1960"/>
    <n v="3059"/>
    <n v="24472"/>
  </r>
  <r>
    <x v="4316"/>
    <s v="India"/>
    <s v="Tamilnadu"/>
    <s v="Chennai"/>
    <n v="3219"/>
    <x v="1924"/>
    <n v="3072"/>
    <n v="24576"/>
  </r>
  <r>
    <x v="4317"/>
    <s v="India"/>
    <s v="Tamilnadu"/>
    <s v="Chennai"/>
    <n v="3239"/>
    <x v="1933"/>
    <n v="3092"/>
    <n v="24736"/>
  </r>
  <r>
    <x v="4318"/>
    <s v="India"/>
    <s v="Tamilnadu"/>
    <s v="Chennai"/>
    <n v="3239"/>
    <x v="1933"/>
    <n v="3092"/>
    <n v="24736"/>
  </r>
  <r>
    <x v="4319"/>
    <s v="India"/>
    <s v="Tamilnadu"/>
    <s v="Chennai"/>
    <n v="3225"/>
    <x v="1959"/>
    <n v="3077"/>
    <n v="24616"/>
  </r>
  <r>
    <x v="4320"/>
    <s v="India"/>
    <s v="Tamilnadu"/>
    <s v="Chennai"/>
    <n v="3208"/>
    <x v="1961"/>
    <n v="3060"/>
    <n v="24480"/>
  </r>
  <r>
    <x v="4321"/>
    <s v="India"/>
    <s v="Tamilnadu"/>
    <s v="Chennai"/>
    <n v="3235"/>
    <x v="1925"/>
    <n v="3087"/>
    <n v="24696"/>
  </r>
  <r>
    <x v="4322"/>
    <s v="India"/>
    <s v="Tamilnadu"/>
    <s v="Chennai"/>
    <n v="3220"/>
    <x v="1962"/>
    <n v="3072"/>
    <n v="24576"/>
  </r>
  <r>
    <x v="4323"/>
    <s v="India"/>
    <s v="Tamilnadu"/>
    <s v="Chennai"/>
    <n v="3204"/>
    <x v="1920"/>
    <n v="3056"/>
    <n v="24448"/>
  </r>
  <r>
    <x v="4324"/>
    <s v="India"/>
    <s v="Tamilnadu"/>
    <s v="Chennai"/>
    <n v="3207"/>
    <x v="1387"/>
    <n v="3059"/>
    <n v="24472"/>
  </r>
  <r>
    <x v="4325"/>
    <s v="India"/>
    <s v="Tamilnadu"/>
    <s v="Chennai"/>
    <n v="3207"/>
    <x v="1387"/>
    <n v="3059"/>
    <n v="24472"/>
  </r>
  <r>
    <x v="4326"/>
    <s v="India"/>
    <s v="Tamilnadu"/>
    <s v="Chennai"/>
    <n v="3184"/>
    <x v="1393"/>
    <n v="3036"/>
    <n v="24288"/>
  </r>
  <r>
    <x v="4327"/>
    <s v="India"/>
    <s v="Tamilnadu"/>
    <s v="Chennai"/>
    <n v="3198"/>
    <x v="1343"/>
    <n v="3050"/>
    <n v="24400"/>
  </r>
  <r>
    <x v="4328"/>
    <s v="India"/>
    <s v="Tamilnadu"/>
    <s v="Chennai"/>
    <n v="3187"/>
    <x v="1919"/>
    <n v="3039"/>
    <n v="24312"/>
  </r>
  <r>
    <x v="4329"/>
    <s v="India"/>
    <s v="Tamilnadu"/>
    <s v="Chennai"/>
    <n v="3210"/>
    <x v="1837"/>
    <n v="3062"/>
    <n v="24496"/>
  </r>
  <r>
    <x v="4330"/>
    <s v="India"/>
    <s v="Tamilnadu"/>
    <s v="Chennai"/>
    <n v="3209"/>
    <x v="1342"/>
    <n v="3061"/>
    <n v="24488"/>
  </r>
  <r>
    <x v="4331"/>
    <s v="India"/>
    <s v="Tamilnadu"/>
    <s v="Chennai"/>
    <n v="3230"/>
    <x v="1963"/>
    <n v="3082"/>
    <n v="24656"/>
  </r>
  <r>
    <x v="4332"/>
    <s v="India"/>
    <s v="Tamilnadu"/>
    <s v="Chennai"/>
    <n v="3230"/>
    <x v="1963"/>
    <n v="3082"/>
    <n v="24656"/>
  </r>
  <r>
    <x v="4333"/>
    <s v="India"/>
    <s v="Tamilnadu"/>
    <s v="Chennai"/>
    <n v="3215"/>
    <x v="1964"/>
    <n v="3067"/>
    <n v="24536"/>
  </r>
  <r>
    <x v="4334"/>
    <s v="India"/>
    <s v="Tamilnadu"/>
    <s v="Chennai"/>
    <n v="3212"/>
    <x v="1965"/>
    <n v="3064"/>
    <n v="24512"/>
  </r>
  <r>
    <x v="4335"/>
    <s v="India"/>
    <s v="Tamilnadu"/>
    <s v="Chennai"/>
    <n v="3212"/>
    <x v="1965"/>
    <n v="3064"/>
    <n v="24512"/>
  </r>
  <r>
    <x v="4336"/>
    <s v="India"/>
    <s v="Tamilnadu"/>
    <s v="Chennai"/>
    <n v="3197"/>
    <x v="1836"/>
    <n v="3049"/>
    <n v="24392"/>
  </r>
  <r>
    <x v="4337"/>
    <s v="India"/>
    <s v="Tamilnadu"/>
    <s v="Chennai"/>
    <n v="3172"/>
    <x v="1856"/>
    <n v="3025"/>
    <n v="24200"/>
  </r>
  <r>
    <x v="4338"/>
    <s v="India"/>
    <s v="Tamilnadu"/>
    <s v="Chennai"/>
    <n v="3195"/>
    <x v="1966"/>
    <n v="3048"/>
    <n v="24384"/>
  </r>
  <r>
    <x v="4339"/>
    <s v="India"/>
    <s v="Tamilnadu"/>
    <s v="Chennai"/>
    <n v="3195"/>
    <x v="1966"/>
    <n v="3048"/>
    <n v="24384"/>
  </r>
  <r>
    <x v="4340"/>
    <s v="India"/>
    <s v="Tamilnadu"/>
    <s v="Chennai"/>
    <n v="3181"/>
    <x v="1842"/>
    <n v="3034"/>
    <n v="24272"/>
  </r>
  <r>
    <x v="4341"/>
    <s v="India"/>
    <s v="Tamilnadu"/>
    <s v="Chennai"/>
    <n v="3161"/>
    <x v="1839"/>
    <n v="3014"/>
    <n v="24112"/>
  </r>
  <r>
    <x v="4342"/>
    <s v="India"/>
    <s v="Tamilnadu"/>
    <s v="Chennai"/>
    <n v="3149"/>
    <x v="1967"/>
    <n v="3002"/>
    <n v="24016"/>
  </r>
  <r>
    <x v="4343"/>
    <s v="India"/>
    <s v="Tamilnadu"/>
    <s v="Chennai"/>
    <n v="3167"/>
    <x v="1349"/>
    <n v="3020"/>
    <n v="24160"/>
  </r>
  <r>
    <x v="4344"/>
    <s v="India"/>
    <s v="Tamilnadu"/>
    <s v="Chennai"/>
    <n v="3175"/>
    <x v="1841"/>
    <n v="3028"/>
    <n v="24224"/>
  </r>
  <r>
    <x v="4345"/>
    <s v="India"/>
    <s v="Tamilnadu"/>
    <s v="Chennai"/>
    <n v="3180"/>
    <x v="1386"/>
    <n v="3033"/>
    <n v="24264"/>
  </r>
  <r>
    <x v="4346"/>
    <s v="India"/>
    <s v="Tamilnadu"/>
    <s v="Chennai"/>
    <n v="3180"/>
    <x v="1386"/>
    <n v="3033"/>
    <n v="24264"/>
  </r>
  <r>
    <x v="4347"/>
    <s v="India"/>
    <s v="Tamilnadu"/>
    <s v="Chennai"/>
    <n v="3200"/>
    <x v="1845"/>
    <n v="3053"/>
    <n v="24424"/>
  </r>
  <r>
    <x v="4348"/>
    <s v="India"/>
    <s v="Tamilnadu"/>
    <s v="Chennai"/>
    <n v="3203"/>
    <x v="1844"/>
    <n v="3056"/>
    <n v="24448"/>
  </r>
  <r>
    <x v="4349"/>
    <s v="India"/>
    <s v="Tamilnadu"/>
    <s v="Chennai"/>
    <n v="3199"/>
    <x v="1968"/>
    <n v="3052"/>
    <n v="24416"/>
  </r>
  <r>
    <x v="4350"/>
    <s v="India"/>
    <s v="Tamilnadu"/>
    <s v="Chennai"/>
    <n v="3190"/>
    <x v="1382"/>
    <n v="3043"/>
    <n v="24344"/>
  </r>
  <r>
    <x v="4351"/>
    <s v="India"/>
    <s v="Tamilnadu"/>
    <s v="Chennai"/>
    <n v="3176"/>
    <x v="1577"/>
    <n v="3029"/>
    <n v="24232"/>
  </r>
  <r>
    <x v="4352"/>
    <s v="India"/>
    <s v="Tamilnadu"/>
    <s v="Chennai"/>
    <n v="3179"/>
    <x v="1822"/>
    <n v="3031"/>
    <n v="24248"/>
  </r>
  <r>
    <x v="4353"/>
    <s v="India"/>
    <s v="Tamilnadu"/>
    <s v="Chennai"/>
    <n v="3179"/>
    <x v="1822"/>
    <n v="3031"/>
    <n v="24248"/>
  </r>
  <r>
    <x v="4354"/>
    <s v="India"/>
    <s v="Tamilnadu"/>
    <s v="Chennai"/>
    <n v="3164"/>
    <x v="1848"/>
    <n v="3016"/>
    <n v="24128"/>
  </r>
  <r>
    <x v="4355"/>
    <s v="India"/>
    <s v="Tamilnadu"/>
    <s v="Chennai"/>
    <n v="3179"/>
    <x v="1822"/>
    <n v="3031"/>
    <n v="24248"/>
  </r>
  <r>
    <x v="4356"/>
    <s v="India"/>
    <s v="Tamilnadu"/>
    <s v="Chennai"/>
    <n v="3168"/>
    <x v="1832"/>
    <n v="3017"/>
    <n v="24136"/>
  </r>
  <r>
    <x v="4357"/>
    <s v="India"/>
    <s v="Tamilnadu"/>
    <s v="Chennai"/>
    <n v="3168"/>
    <x v="1832"/>
    <n v="3017"/>
    <n v="24136"/>
  </r>
  <r>
    <x v="4358"/>
    <s v="India"/>
    <s v="Tamilnadu"/>
    <s v="Chennai"/>
    <n v="3163"/>
    <x v="1332"/>
    <n v="3012"/>
    <n v="24096"/>
  </r>
  <r>
    <x v="4359"/>
    <s v="India"/>
    <s v="Tamilnadu"/>
    <s v="Chennai"/>
    <n v="3166"/>
    <x v="1847"/>
    <n v="3015"/>
    <n v="24120"/>
  </r>
  <r>
    <x v="4360"/>
    <s v="India"/>
    <s v="Tamilnadu"/>
    <s v="Chennai"/>
    <n v="3166"/>
    <x v="1847"/>
    <n v="3015"/>
    <n v="24120"/>
  </r>
  <r>
    <x v="4361"/>
    <s v="India"/>
    <s v="Tamilnadu"/>
    <s v="Chennai"/>
    <n v="3172"/>
    <x v="1856"/>
    <n v="3021"/>
    <n v="24168"/>
  </r>
  <r>
    <x v="4362"/>
    <s v="India"/>
    <s v="Tamilnadu"/>
    <s v="Chennai"/>
    <n v="3168"/>
    <x v="1832"/>
    <n v="3017"/>
    <n v="24136"/>
  </r>
  <r>
    <x v="4363"/>
    <s v="India"/>
    <s v="Tamilnadu"/>
    <s v="Chennai"/>
    <n v="3171"/>
    <x v="1838"/>
    <n v="3020"/>
    <n v="24160"/>
  </r>
  <r>
    <x v="4364"/>
    <s v="India"/>
    <s v="Tamilnadu"/>
    <s v="Chennai"/>
    <n v="3193"/>
    <x v="1843"/>
    <n v="3042"/>
    <n v="24336"/>
  </r>
  <r>
    <x v="4365"/>
    <s v="India"/>
    <s v="Tamilnadu"/>
    <s v="Chennai"/>
    <n v="3195"/>
    <x v="1966"/>
    <n v="3044"/>
    <n v="24352"/>
  </r>
  <r>
    <x v="4366"/>
    <s v="India"/>
    <s v="Tamilnadu"/>
    <s v="Chennai"/>
    <n v="3206"/>
    <x v="1960"/>
    <n v="3055"/>
    <n v="24440"/>
  </r>
  <r>
    <x v="4367"/>
    <s v="India"/>
    <s v="Tamilnadu"/>
    <s v="Chennai"/>
    <n v="3206"/>
    <x v="1960"/>
    <n v="3055"/>
    <n v="24440"/>
  </r>
  <r>
    <x v="4368"/>
    <s v="India"/>
    <s v="Tamilnadu"/>
    <s v="Chennai"/>
    <n v="3199"/>
    <x v="1968"/>
    <n v="3048"/>
    <n v="24384"/>
  </r>
  <r>
    <x v="4369"/>
    <s v="India"/>
    <s v="Tamilnadu"/>
    <s v="Chennai"/>
    <n v="3192"/>
    <x v="1969"/>
    <n v="3041"/>
    <n v="24328"/>
  </r>
  <r>
    <x v="4370"/>
    <s v="India"/>
    <s v="Tamilnadu"/>
    <s v="Chennai"/>
    <n v="3189"/>
    <x v="1840"/>
    <n v="3038"/>
    <n v="24304"/>
  </r>
  <r>
    <x v="4371"/>
    <s v="India"/>
    <s v="Tamilnadu"/>
    <s v="Chennai"/>
    <n v="3153"/>
    <x v="1825"/>
    <n v="3002"/>
    <n v="24016"/>
  </r>
  <r>
    <x v="4372"/>
    <s v="India"/>
    <s v="Tamilnadu"/>
    <s v="Chennai"/>
    <n v="3143"/>
    <x v="1378"/>
    <n v="2992"/>
    <n v="23936"/>
  </r>
  <r>
    <x v="4373"/>
    <s v="India"/>
    <s v="Tamilnadu"/>
    <s v="Chennai"/>
    <n v="3163"/>
    <x v="1332"/>
    <n v="3012"/>
    <n v="24096"/>
  </r>
  <r>
    <x v="4374"/>
    <s v="India"/>
    <s v="Tamilnadu"/>
    <s v="Chennai"/>
    <n v="3163"/>
    <x v="1332"/>
    <n v="3012"/>
    <n v="24096"/>
  </r>
  <r>
    <x v="4375"/>
    <s v="India"/>
    <s v="Tamilnadu"/>
    <s v="Chennai"/>
    <n v="3168"/>
    <x v="1832"/>
    <n v="3017"/>
    <n v="24136"/>
  </r>
  <r>
    <x v="4376"/>
    <s v="India"/>
    <s v="Tamilnadu"/>
    <s v="Chennai"/>
    <n v="3173"/>
    <x v="1347"/>
    <n v="3022"/>
    <n v="24176"/>
  </r>
  <r>
    <x v="4377"/>
    <s v="India"/>
    <s v="Tamilnadu"/>
    <s v="Chennai"/>
    <n v="3181"/>
    <x v="1842"/>
    <n v="3030"/>
    <n v="24240"/>
  </r>
  <r>
    <x v="4378"/>
    <s v="India"/>
    <s v="Tamilnadu"/>
    <s v="Chennai"/>
    <n v="3191"/>
    <x v="1846"/>
    <n v="3040"/>
    <n v="24320"/>
  </r>
  <r>
    <x v="4379"/>
    <s v="India"/>
    <s v="Tamilnadu"/>
    <s v="Chennai"/>
    <n v="3189"/>
    <x v="1840"/>
    <n v="3038"/>
    <n v="24304"/>
  </r>
  <r>
    <x v="4380"/>
    <s v="India"/>
    <s v="Tamilnadu"/>
    <s v="Chennai"/>
    <n v="3203"/>
    <x v="1844"/>
    <n v="3052"/>
    <n v="24416"/>
  </r>
  <r>
    <x v="4381"/>
    <s v="India"/>
    <s v="Tamilnadu"/>
    <s v="Chennai"/>
    <n v="3203"/>
    <x v="1844"/>
    <n v="3052"/>
    <n v="24416"/>
  </r>
  <r>
    <x v="4382"/>
    <s v="India"/>
    <s v="Tamilnadu"/>
    <s v="Chennai"/>
    <n v="3205"/>
    <x v="1970"/>
    <n v="3054"/>
    <n v="24432"/>
  </r>
  <r>
    <x v="4383"/>
    <s v="India"/>
    <s v="Tamilnadu"/>
    <s v="Chennai"/>
    <n v="3236"/>
    <x v="1932"/>
    <n v="3085"/>
    <n v="24680"/>
  </r>
  <r>
    <x v="4384"/>
    <s v="India"/>
    <s v="Tamilnadu"/>
    <s v="Chennai"/>
    <n v="3230"/>
    <x v="1963"/>
    <n v="3083"/>
    <n v="24664"/>
  </r>
  <r>
    <x v="4385"/>
    <s v="India"/>
    <s v="Tamilnadu"/>
    <s v="Chennai"/>
    <n v="3217"/>
    <x v="1971"/>
    <n v="3070"/>
    <n v="24560"/>
  </r>
  <r>
    <x v="4386"/>
    <s v="India"/>
    <s v="Tamilnadu"/>
    <s v="Chennai"/>
    <n v="3205"/>
    <x v="1970"/>
    <n v="3058"/>
    <n v="24464"/>
  </r>
  <r>
    <x v="4387"/>
    <s v="India"/>
    <s v="Tamilnadu"/>
    <s v="Chennai"/>
    <n v="3197"/>
    <x v="1836"/>
    <n v="3050"/>
    <n v="24400"/>
  </r>
  <r>
    <x v="4388"/>
    <s v="India"/>
    <s v="Tamilnadu"/>
    <s v="Chennai"/>
    <n v="3197"/>
    <x v="1836"/>
    <n v="3050"/>
    <n v="24400"/>
  </r>
  <r>
    <x v="4389"/>
    <s v="India"/>
    <s v="Tamilnadu"/>
    <s v="Chennai"/>
    <n v="3163"/>
    <x v="1332"/>
    <n v="3016"/>
    <n v="24128"/>
  </r>
  <r>
    <x v="4390"/>
    <s v="India"/>
    <s v="Tamilnadu"/>
    <s v="Chennai"/>
    <n v="3167"/>
    <x v="1349"/>
    <n v="3020"/>
    <n v="24160"/>
  </r>
  <r>
    <x v="4391"/>
    <s v="India"/>
    <s v="Tamilnadu"/>
    <s v="Chennai"/>
    <n v="3162"/>
    <x v="1922"/>
    <n v="3015"/>
    <n v="24120"/>
  </r>
  <r>
    <x v="4392"/>
    <s v="India"/>
    <s v="Tamilnadu"/>
    <s v="Chennai"/>
    <n v="3176"/>
    <x v="1577"/>
    <n v="3026"/>
    <n v="24208"/>
  </r>
  <r>
    <x v="4393"/>
    <s v="India"/>
    <s v="Tamilnadu"/>
    <s v="Chennai"/>
    <n v="3180"/>
    <x v="1386"/>
    <n v="3030"/>
    <n v="24240"/>
  </r>
  <r>
    <x v="4394"/>
    <s v="India"/>
    <s v="Tamilnadu"/>
    <s v="Chennai"/>
    <n v="3181"/>
    <x v="1842"/>
    <n v="3031"/>
    <n v="24248"/>
  </r>
  <r>
    <x v="4395"/>
    <s v="India"/>
    <s v="Tamilnadu"/>
    <s v="Chennai"/>
    <n v="3181"/>
    <x v="1842"/>
    <n v="3031"/>
    <n v="24248"/>
  </r>
  <r>
    <x v="4396"/>
    <s v="India"/>
    <s v="Tamilnadu"/>
    <s v="Chennai"/>
    <n v="3187"/>
    <x v="1919"/>
    <n v="3037"/>
    <n v="24296"/>
  </r>
  <r>
    <x v="4397"/>
    <s v="India"/>
    <s v="Tamilnadu"/>
    <s v="Chennai"/>
    <n v="3185"/>
    <x v="1345"/>
    <n v="3035"/>
    <n v="24280"/>
  </r>
  <r>
    <x v="4398"/>
    <s v="India"/>
    <s v="Tamilnadu"/>
    <s v="Chennai"/>
    <n v="3197"/>
    <x v="1836"/>
    <n v="3047"/>
    <n v="24376"/>
  </r>
  <r>
    <x v="4399"/>
    <s v="India"/>
    <s v="Tamilnadu"/>
    <s v="Chennai"/>
    <n v="3181"/>
    <x v="1842"/>
    <n v="3031"/>
    <n v="24248"/>
  </r>
  <r>
    <x v="4400"/>
    <s v="India"/>
    <s v="Tamilnadu"/>
    <s v="Chennai"/>
    <n v="3212"/>
    <x v="1965"/>
    <n v="3062"/>
    <n v="24496"/>
  </r>
  <r>
    <x v="4401"/>
    <s v="India"/>
    <s v="Tamilnadu"/>
    <s v="Chennai"/>
    <n v="3229"/>
    <x v="1835"/>
    <n v="3079"/>
    <n v="24632"/>
  </r>
  <r>
    <x v="4402"/>
    <s v="India"/>
    <s v="Tamilnadu"/>
    <s v="Chennai"/>
    <n v="3229"/>
    <x v="1835"/>
    <n v="3079"/>
    <n v="24632"/>
  </r>
  <r>
    <x v="4403"/>
    <s v="India"/>
    <s v="Tamilnadu"/>
    <s v="Chennai"/>
    <n v="3226"/>
    <x v="1972"/>
    <n v="3076"/>
    <n v="24608"/>
  </r>
  <r>
    <x v="4404"/>
    <s v="India"/>
    <s v="Tamilnadu"/>
    <s v="Chennai"/>
    <n v="3250"/>
    <x v="1973"/>
    <n v="3097"/>
    <n v="24776"/>
  </r>
  <r>
    <x v="4405"/>
    <s v="India"/>
    <s v="Tamilnadu"/>
    <s v="Chennai"/>
    <n v="3271"/>
    <x v="1974"/>
    <n v="3116"/>
    <n v="24928"/>
  </r>
  <r>
    <x v="4406"/>
    <s v="India"/>
    <s v="Tamilnadu"/>
    <s v="Chennai"/>
    <n v="3278"/>
    <x v="1975"/>
    <n v="3122"/>
    <n v="24976"/>
  </r>
  <r>
    <x v="4407"/>
    <s v="India"/>
    <s v="Tamilnadu"/>
    <s v="Chennai"/>
    <n v="3279"/>
    <x v="1976"/>
    <n v="3123"/>
    <n v="24984"/>
  </r>
  <r>
    <x v="4408"/>
    <s v="India"/>
    <s v="Tamilnadu"/>
    <s v="Chennai"/>
    <n v="3298"/>
    <x v="1977"/>
    <n v="3142"/>
    <n v="25136"/>
  </r>
  <r>
    <x v="4409"/>
    <s v="India"/>
    <s v="Tamilnadu"/>
    <s v="Chennai"/>
    <n v="3298"/>
    <x v="1977"/>
    <n v="3142"/>
    <n v="25136"/>
  </r>
  <r>
    <x v="4410"/>
    <s v="India"/>
    <s v="Tamilnadu"/>
    <s v="Chennai"/>
    <n v="3267"/>
    <x v="1978"/>
    <n v="3111"/>
    <n v="24888"/>
  </r>
  <r>
    <x v="4411"/>
    <s v="India"/>
    <s v="Tamilnadu"/>
    <s v="Chennai"/>
    <n v="3253"/>
    <x v="1979"/>
    <n v="3097"/>
    <n v="24776"/>
  </r>
  <r>
    <x v="4412"/>
    <s v="India"/>
    <s v="Tamilnadu"/>
    <s v="Chennai"/>
    <n v="3275"/>
    <x v="1980"/>
    <n v="3119"/>
    <n v="24952"/>
  </r>
  <r>
    <x v="4413"/>
    <s v="India"/>
    <s v="Tamilnadu"/>
    <s v="Chennai"/>
    <n v="3278"/>
    <x v="1975"/>
    <n v="3122"/>
    <n v="24976"/>
  </r>
  <r>
    <x v="4414"/>
    <s v="India"/>
    <s v="Tamilnadu"/>
    <s v="Chennai"/>
    <n v="3317"/>
    <x v="1981"/>
    <n v="3161"/>
    <n v="25288"/>
  </r>
  <r>
    <x v="4415"/>
    <s v="India"/>
    <s v="Tamilnadu"/>
    <s v="Chennai"/>
    <n v="3304"/>
    <x v="1982"/>
    <n v="3148"/>
    <n v="25184"/>
  </r>
  <r>
    <x v="4416"/>
    <s v="India"/>
    <s v="Tamilnadu"/>
    <s v="Chennai"/>
    <n v="3304"/>
    <x v="1982"/>
    <n v="3148"/>
    <n v="25184"/>
  </r>
  <r>
    <x v="4417"/>
    <s v="India"/>
    <s v="Tamilnadu"/>
    <s v="Chennai"/>
    <n v="3288"/>
    <x v="1945"/>
    <n v="3132"/>
    <n v="25056"/>
  </r>
  <r>
    <x v="4418"/>
    <s v="India"/>
    <s v="Tamilnadu"/>
    <s v="Chennai"/>
    <n v="3301"/>
    <x v="1983"/>
    <n v="3145"/>
    <n v="25160"/>
  </r>
  <r>
    <x v="4419"/>
    <s v="India"/>
    <s v="Tamilnadu"/>
    <s v="Chennai"/>
    <n v="3303"/>
    <x v="1943"/>
    <n v="3147"/>
    <n v="25176"/>
  </r>
  <r>
    <x v="4420"/>
    <s v="India"/>
    <s v="Tamilnadu"/>
    <s v="Chennai"/>
    <n v="3369"/>
    <x v="1984"/>
    <n v="3213"/>
    <n v="25704"/>
  </r>
  <r>
    <x v="4421"/>
    <s v="India"/>
    <s v="Tamilnadu"/>
    <s v="Chennai"/>
    <n v="3393"/>
    <x v="1985"/>
    <n v="3237"/>
    <n v="25896"/>
  </r>
  <r>
    <x v="4422"/>
    <s v="India"/>
    <s v="Tamilnadu"/>
    <s v="Chennai"/>
    <n v="3415"/>
    <x v="1986"/>
    <n v="3259"/>
    <n v="26072"/>
  </r>
  <r>
    <x v="4423"/>
    <s v="India"/>
    <s v="Tamilnadu"/>
    <s v="Chennai"/>
    <n v="3415"/>
    <x v="1986"/>
    <n v="3259"/>
    <n v="26072"/>
  </r>
  <r>
    <x v="4424"/>
    <s v="India"/>
    <s v="Tamilnadu"/>
    <s v="Chennai"/>
    <n v="3421"/>
    <x v="1987"/>
    <n v="3265"/>
    <n v="26120"/>
  </r>
  <r>
    <x v="4425"/>
    <s v="India"/>
    <s v="Tamilnadu"/>
    <s v="Chennai"/>
    <n v="3461"/>
    <x v="1988"/>
    <n v="3303"/>
    <n v="26424"/>
  </r>
  <r>
    <x v="4426"/>
    <s v="India"/>
    <s v="Tamilnadu"/>
    <s v="Chennai"/>
    <n v="3405"/>
    <x v="1989"/>
    <n v="3247"/>
    <n v="25976"/>
  </r>
  <r>
    <x v="4427"/>
    <s v="India"/>
    <s v="Tamilnadu"/>
    <s v="Chennai"/>
    <n v="3397"/>
    <x v="1990"/>
    <n v="3239"/>
    <n v="25912"/>
  </r>
  <r>
    <x v="4428"/>
    <s v="India"/>
    <s v="Tamilnadu"/>
    <s v="Chennai"/>
    <n v="3412"/>
    <x v="1991"/>
    <n v="3254"/>
    <n v="26032"/>
  </r>
  <r>
    <x v="4429"/>
    <s v="India"/>
    <s v="Tamilnadu"/>
    <s v="Chennai"/>
    <n v="3410"/>
    <x v="1992"/>
    <n v="3252"/>
    <n v="26016"/>
  </r>
  <r>
    <x v="4430"/>
    <s v="India"/>
    <s v="Tamilnadu"/>
    <s v="Chennai"/>
    <n v="3410"/>
    <x v="1992"/>
    <n v="3252"/>
    <n v="26016"/>
  </r>
  <r>
    <x v="4431"/>
    <s v="India"/>
    <s v="Tamilnadu"/>
    <s v="Chennai"/>
    <n v="3374"/>
    <x v="1993"/>
    <n v="3216"/>
    <n v="25728"/>
  </r>
  <r>
    <x v="4432"/>
    <s v="India"/>
    <s v="Tamilnadu"/>
    <s v="Chennai"/>
    <n v="3374"/>
    <x v="1993"/>
    <n v="3216"/>
    <n v="25728"/>
  </r>
  <r>
    <x v="4433"/>
    <s v="India"/>
    <s v="Tamilnadu"/>
    <s v="Chennai"/>
    <n v="3433"/>
    <x v="1994"/>
    <n v="3274"/>
    <n v="26192"/>
  </r>
  <r>
    <x v="4434"/>
    <s v="India"/>
    <s v="Tamilnadu"/>
    <s v="Chennai"/>
    <n v="3412"/>
    <x v="1991"/>
    <n v="3255"/>
    <n v="26040"/>
  </r>
  <r>
    <x v="4435"/>
    <s v="India"/>
    <s v="Tamilnadu"/>
    <s v="Chennai"/>
    <n v="3476"/>
    <x v="1995"/>
    <n v="3319"/>
    <n v="26552"/>
  </r>
  <r>
    <x v="4436"/>
    <s v="India"/>
    <s v="Tamilnadu"/>
    <s v="Chennai"/>
    <n v="3438"/>
    <x v="1996"/>
    <n v="3281"/>
    <n v="26248"/>
  </r>
  <r>
    <x v="4437"/>
    <s v="India"/>
    <s v="Tamilnadu"/>
    <s v="Chennai"/>
    <n v="3438"/>
    <x v="1996"/>
    <n v="3281"/>
    <n v="26248"/>
  </r>
  <r>
    <x v="4438"/>
    <s v="India"/>
    <s v="Tamilnadu"/>
    <s v="Chennai"/>
    <n v="3460"/>
    <x v="1997"/>
    <n v="3303"/>
    <n v="26424"/>
  </r>
  <r>
    <x v="4439"/>
    <s v="India"/>
    <s v="Tamilnadu"/>
    <s v="Chennai"/>
    <n v="3421"/>
    <x v="1987"/>
    <n v="3264"/>
    <n v="26112"/>
  </r>
  <r>
    <x v="4440"/>
    <s v="India"/>
    <s v="Tamilnadu"/>
    <s v="Chennai"/>
    <n v="3427"/>
    <x v="1998"/>
    <n v="3270"/>
    <n v="26160"/>
  </r>
  <r>
    <x v="4441"/>
    <s v="India"/>
    <s v="Tamilnadu"/>
    <s v="Chennai"/>
    <n v="3487"/>
    <x v="1999"/>
    <n v="3330"/>
    <n v="26640"/>
  </r>
  <r>
    <x v="4442"/>
    <s v="India"/>
    <s v="Tamilnadu"/>
    <s v="Chennai"/>
    <n v="3453"/>
    <x v="2000"/>
    <n v="3296"/>
    <n v="26368"/>
  </r>
  <r>
    <x v="4443"/>
    <s v="India"/>
    <s v="Tamilnadu"/>
    <s v="Chennai"/>
    <n v="3473"/>
    <x v="2001"/>
    <n v="3316"/>
    <n v="26528"/>
  </r>
  <r>
    <x v="4444"/>
    <s v="India"/>
    <s v="Tamilnadu"/>
    <s v="Chennai"/>
    <n v="3473"/>
    <x v="2001"/>
    <n v="3316"/>
    <n v="26528"/>
  </r>
  <r>
    <x v="4445"/>
    <s v="India"/>
    <s v="Tamilnadu"/>
    <s v="Chennai"/>
    <n v="3469"/>
    <x v="2002"/>
    <n v="3312"/>
    <n v="26496"/>
  </r>
  <r>
    <x v="4446"/>
    <s v="India"/>
    <s v="Tamilnadu"/>
    <s v="Chennai"/>
    <n v="3469"/>
    <x v="2002"/>
    <n v="3312"/>
    <n v="26496"/>
  </r>
  <r>
    <x v="4447"/>
    <s v="India"/>
    <s v="Tamilnadu"/>
    <s v="Chennai"/>
    <n v="3451"/>
    <x v="2003"/>
    <n v="3294"/>
    <n v="26352"/>
  </r>
  <r>
    <x v="4448"/>
    <s v="India"/>
    <s v="Tamilnadu"/>
    <s v="Chennai"/>
    <n v="3489"/>
    <x v="2004"/>
    <n v="3332"/>
    <n v="26656"/>
  </r>
  <r>
    <x v="4449"/>
    <s v="India"/>
    <s v="Tamilnadu"/>
    <s v="Chennai"/>
    <n v="3520"/>
    <x v="2005"/>
    <n v="3363"/>
    <n v="26904"/>
  </r>
  <r>
    <x v="4450"/>
    <s v="India"/>
    <s v="Tamilnadu"/>
    <s v="Chennai"/>
    <n v="3502"/>
    <x v="2006"/>
    <n v="3345"/>
    <n v="26760"/>
  </r>
  <r>
    <x v="4451"/>
    <s v="India"/>
    <s v="Tamilnadu"/>
    <s v="Chennai"/>
    <n v="3502"/>
    <x v="2006"/>
    <n v="3345"/>
    <n v="26760"/>
  </r>
  <r>
    <x v="4452"/>
    <s v="India"/>
    <s v="Tamilnadu"/>
    <s v="Chennai"/>
    <n v="3505"/>
    <x v="2007"/>
    <n v="3348"/>
    <n v="26784"/>
  </r>
  <r>
    <x v="4453"/>
    <s v="India"/>
    <s v="Tamilnadu"/>
    <s v="Chennai"/>
    <n v="3489"/>
    <x v="2004"/>
    <n v="3332"/>
    <n v="26656"/>
  </r>
  <r>
    <x v="4454"/>
    <s v="India"/>
    <s v="Tamilnadu"/>
    <s v="Chennai"/>
    <n v="3497"/>
    <x v="2008"/>
    <n v="3340"/>
    <n v="26720"/>
  </r>
  <r>
    <x v="4455"/>
    <s v="India"/>
    <s v="Tamilnadu"/>
    <s v="Chennai"/>
    <n v="3502"/>
    <x v="2006"/>
    <n v="3345"/>
    <n v="26760"/>
  </r>
  <r>
    <x v="4456"/>
    <s v="India"/>
    <s v="Tamilnadu"/>
    <s v="Chennai"/>
    <n v="3487"/>
    <x v="1999"/>
    <n v="3330"/>
    <n v="26640"/>
  </r>
  <r>
    <x v="4457"/>
    <s v="India"/>
    <s v="Tamilnadu"/>
    <s v="Chennai"/>
    <n v="3488"/>
    <x v="2009"/>
    <n v="3331"/>
    <n v="26648"/>
  </r>
  <r>
    <x v="4458"/>
    <s v="India"/>
    <s v="Tamilnadu"/>
    <s v="Chennai"/>
    <n v="3488"/>
    <x v="2009"/>
    <n v="3331"/>
    <n v="26648"/>
  </r>
  <r>
    <x v="4459"/>
    <s v="India"/>
    <s v="Tamilnadu"/>
    <s v="Chennai"/>
    <n v="3481"/>
    <x v="2010"/>
    <n v="3324"/>
    <n v="26592"/>
  </r>
  <r>
    <x v="4460"/>
    <s v="India"/>
    <s v="Tamilnadu"/>
    <s v="Chennai"/>
    <n v="3490"/>
    <x v="2011"/>
    <n v="3333"/>
    <n v="26664"/>
  </r>
  <r>
    <x v="4461"/>
    <s v="India"/>
    <s v="Tamilnadu"/>
    <s v="Chennai"/>
    <n v="3493"/>
    <x v="2012"/>
    <n v="3336"/>
    <n v="26688"/>
  </r>
  <r>
    <x v="4462"/>
    <s v="India"/>
    <s v="Tamilnadu"/>
    <s v="Chennai"/>
    <n v="3467"/>
    <x v="2013"/>
    <n v="3310"/>
    <n v="26480"/>
  </r>
  <r>
    <x v="4463"/>
    <s v="India"/>
    <s v="Tamilnadu"/>
    <s v="Chennai"/>
    <n v="3540"/>
    <x v="2014"/>
    <n v="3383"/>
    <n v="27064"/>
  </r>
  <r>
    <x v="4464"/>
    <s v="India"/>
    <s v="Tamilnadu"/>
    <s v="Chennai"/>
    <n v="3573"/>
    <x v="2015"/>
    <n v="3416"/>
    <n v="27328"/>
  </r>
  <r>
    <x v="4465"/>
    <s v="India"/>
    <s v="Tamilnadu"/>
    <s v="Chennai"/>
    <n v="3573"/>
    <x v="2015"/>
    <n v="3416"/>
    <n v="27328"/>
  </r>
  <r>
    <x v="4466"/>
    <s v="India"/>
    <s v="Tamilnadu"/>
    <s v="Chennai"/>
    <n v="3617"/>
    <x v="2016"/>
    <n v="3460"/>
    <n v="27680"/>
  </r>
  <r>
    <x v="4467"/>
    <s v="India"/>
    <s v="Tamilnadu"/>
    <s v="Chennai"/>
    <n v="3630"/>
    <x v="2017"/>
    <n v="3473"/>
    <n v="27784"/>
  </r>
  <r>
    <x v="4468"/>
    <s v="India"/>
    <s v="Tamilnadu"/>
    <s v="Chennai"/>
    <n v="3704"/>
    <x v="2018"/>
    <n v="3547"/>
    <n v="28376"/>
  </r>
  <r>
    <x v="4469"/>
    <s v="India"/>
    <s v="Tamilnadu"/>
    <s v="Chennai"/>
    <n v="3715"/>
    <x v="2019"/>
    <n v="3558"/>
    <n v="28464"/>
  </r>
  <r>
    <x v="4470"/>
    <s v="India"/>
    <s v="Tamilnadu"/>
    <s v="Chennai"/>
    <n v="3726"/>
    <x v="2020"/>
    <n v="3569"/>
    <n v="28552"/>
  </r>
  <r>
    <x v="4471"/>
    <s v="India"/>
    <s v="Tamilnadu"/>
    <s v="Chennai"/>
    <n v="3739"/>
    <x v="2021"/>
    <n v="3582"/>
    <n v="28656"/>
  </r>
  <r>
    <x v="4472"/>
    <s v="India"/>
    <s v="Tamilnadu"/>
    <s v="Chennai"/>
    <n v="3739"/>
    <x v="2021"/>
    <n v="3582"/>
    <n v="28656"/>
  </r>
  <r>
    <x v="4473"/>
    <s v="India"/>
    <s v="Tamilnadu"/>
    <s v="Chennai"/>
    <n v="3760"/>
    <x v="2022"/>
    <n v="3603"/>
    <n v="28824"/>
  </r>
  <r>
    <x v="4474"/>
    <s v="India"/>
    <s v="Tamilnadu"/>
    <s v="Chennai"/>
    <n v="3784"/>
    <x v="2023"/>
    <n v="3627"/>
    <n v="29016"/>
  </r>
  <r>
    <x v="4475"/>
    <s v="India"/>
    <s v="Tamilnadu"/>
    <s v="Chennai"/>
    <n v="3735"/>
    <x v="2024"/>
    <n v="3578"/>
    <n v="28624"/>
  </r>
  <r>
    <x v="4476"/>
    <s v="India"/>
    <s v="Tamilnadu"/>
    <s v="Chennai"/>
    <n v="3775"/>
    <x v="2025"/>
    <n v="3618"/>
    <n v="28944"/>
  </r>
  <r>
    <x v="4477"/>
    <s v="India"/>
    <s v="Tamilnadu"/>
    <s v="Chennai"/>
    <n v="3740"/>
    <x v="2026"/>
    <n v="3583"/>
    <n v="28664"/>
  </r>
  <r>
    <x v="4478"/>
    <s v="India"/>
    <s v="Tamilnadu"/>
    <s v="Chennai"/>
    <n v="3764"/>
    <x v="2027"/>
    <n v="3607"/>
    <n v="28856"/>
  </r>
  <r>
    <x v="4479"/>
    <s v="India"/>
    <s v="Tamilnadu"/>
    <s v="Chennai"/>
    <n v="3764"/>
    <x v="2027"/>
    <n v="3607"/>
    <n v="28856"/>
  </r>
  <r>
    <x v="4480"/>
    <s v="India"/>
    <s v="Tamilnadu"/>
    <s v="Chennai"/>
    <n v="3741"/>
    <x v="2028"/>
    <n v="3584"/>
    <n v="28672"/>
  </r>
  <r>
    <x v="4481"/>
    <s v="India"/>
    <s v="Tamilnadu"/>
    <s v="Chennai"/>
    <n v="3761"/>
    <x v="2029"/>
    <n v="3604"/>
    <n v="28832"/>
  </r>
  <r>
    <x v="4482"/>
    <s v="India"/>
    <s v="Tamilnadu"/>
    <s v="Chennai"/>
    <n v="3751"/>
    <x v="2030"/>
    <n v="3594"/>
    <n v="28752"/>
  </r>
  <r>
    <x v="4483"/>
    <s v="India"/>
    <s v="Tamilnadu"/>
    <s v="Chennai"/>
    <n v="3765"/>
    <x v="2031"/>
    <n v="3608"/>
    <n v="28864"/>
  </r>
  <r>
    <x v="4484"/>
    <s v="India"/>
    <s v="Tamilnadu"/>
    <s v="Chennai"/>
    <n v="3757"/>
    <x v="2032"/>
    <n v="3600"/>
    <n v="28800"/>
  </r>
  <r>
    <x v="4485"/>
    <s v="India"/>
    <s v="Tamilnadu"/>
    <s v="Chennai"/>
    <n v="3837"/>
    <x v="2033"/>
    <n v="3680"/>
    <n v="29440"/>
  </r>
  <r>
    <x v="4486"/>
    <s v="India"/>
    <s v="Tamilnadu"/>
    <s v="Chennai"/>
    <n v="3837"/>
    <x v="2033"/>
    <n v="3680"/>
    <n v="29440"/>
  </r>
  <r>
    <x v="4487"/>
    <s v="India"/>
    <s v="Tamilnadu"/>
    <s v="Chennai"/>
    <n v="3842"/>
    <x v="2034"/>
    <n v="3685"/>
    <n v="29480"/>
  </r>
  <r>
    <x v="4488"/>
    <s v="India"/>
    <s v="Tamilnadu"/>
    <s v="Chennai"/>
    <n v="3837"/>
    <x v="2033"/>
    <n v="3680"/>
    <n v="29440"/>
  </r>
  <r>
    <x v="4489"/>
    <s v="India"/>
    <s v="Tamilnadu"/>
    <s v="Chennai"/>
    <n v="3870"/>
    <x v="2035"/>
    <n v="3713"/>
    <n v="29704"/>
  </r>
  <r>
    <x v="4490"/>
    <s v="India"/>
    <s v="Tamilnadu"/>
    <s v="Chennai"/>
    <n v="3869"/>
    <x v="2036"/>
    <n v="3712"/>
    <n v="29696"/>
  </r>
  <r>
    <x v="4491"/>
    <s v="India"/>
    <s v="Tamilnadu"/>
    <s v="Chennai"/>
    <n v="3839"/>
    <x v="2037"/>
    <n v="3682"/>
    <n v="29456"/>
  </r>
  <r>
    <x v="4492"/>
    <s v="India"/>
    <s v="Tamilnadu"/>
    <s v="Chennai"/>
    <n v="3848"/>
    <x v="2038"/>
    <n v="3691"/>
    <n v="29528"/>
  </r>
  <r>
    <x v="4493"/>
    <s v="India"/>
    <s v="Tamilnadu"/>
    <s v="Chennai"/>
    <n v="3848"/>
    <x v="2038"/>
    <n v="3691"/>
    <n v="29528"/>
  </r>
  <r>
    <x v="4494"/>
    <s v="India"/>
    <s v="Tamilnadu"/>
    <s v="Chennai"/>
    <n v="3859"/>
    <x v="2039"/>
    <n v="3702"/>
    <n v="29616"/>
  </r>
  <r>
    <x v="4495"/>
    <s v="India"/>
    <s v="Tamilnadu"/>
    <s v="Chennai"/>
    <n v="3886"/>
    <x v="2040"/>
    <n v="3729"/>
    <n v="29832"/>
  </r>
  <r>
    <x v="4496"/>
    <s v="India"/>
    <s v="Tamilnadu"/>
    <s v="Chennai"/>
    <n v="3898"/>
    <x v="2041"/>
    <n v="3741"/>
    <n v="29928"/>
  </r>
  <r>
    <x v="4497"/>
    <s v="India"/>
    <s v="Tamilnadu"/>
    <s v="Chennai"/>
    <n v="3898"/>
    <x v="2041"/>
    <n v="3741"/>
    <n v="29928"/>
  </r>
  <r>
    <x v="4498"/>
    <s v="India"/>
    <s v="Tamilnadu"/>
    <s v="Chennai"/>
    <n v="3815"/>
    <x v="2042"/>
    <n v="3658"/>
    <n v="29264"/>
  </r>
  <r>
    <x v="4499"/>
    <s v="India"/>
    <s v="Tamilnadu"/>
    <s v="Chennai"/>
    <n v="3828"/>
    <x v="2043"/>
    <n v="3671"/>
    <n v="29368"/>
  </r>
  <r>
    <x v="4500"/>
    <s v="India"/>
    <s v="Tamilnadu"/>
    <s v="Chennai"/>
    <n v="3828"/>
    <x v="2043"/>
    <n v="3671"/>
    <n v="29368"/>
  </r>
  <r>
    <x v="4501"/>
    <s v="India"/>
    <s v="Tamilnadu"/>
    <s v="Chennai"/>
    <n v="3816"/>
    <x v="2044"/>
    <n v="3659"/>
    <n v="29272"/>
  </r>
  <r>
    <x v="4502"/>
    <s v="India"/>
    <s v="Tamilnadu"/>
    <s v="Chennai"/>
    <n v="3806"/>
    <x v="2045"/>
    <n v="3649"/>
    <n v="29192"/>
  </r>
  <r>
    <x v="4503"/>
    <s v="India"/>
    <s v="Tamilnadu"/>
    <s v="Chennai"/>
    <n v="3791"/>
    <x v="2046"/>
    <n v="3634"/>
    <n v="29072"/>
  </r>
  <r>
    <x v="4504"/>
    <s v="India"/>
    <s v="Tamilnadu"/>
    <s v="Chennai"/>
    <n v="3771"/>
    <x v="2047"/>
    <n v="3614"/>
    <n v="28912"/>
  </r>
  <r>
    <x v="4505"/>
    <s v="India"/>
    <s v="Tamilnadu"/>
    <s v="Chennai"/>
    <n v="3769"/>
    <x v="2048"/>
    <n v="3612"/>
    <n v="28896"/>
  </r>
  <r>
    <x v="4506"/>
    <s v="India"/>
    <s v="Tamilnadu"/>
    <s v="Chennai"/>
    <n v="3741"/>
    <x v="2028"/>
    <n v="3584"/>
    <n v="28672"/>
  </r>
  <r>
    <x v="4507"/>
    <s v="India"/>
    <s v="Tamilnadu"/>
    <s v="Chennai"/>
    <n v="3741"/>
    <x v="2028"/>
    <n v="3584"/>
    <n v="28672"/>
  </r>
  <r>
    <x v="4508"/>
    <s v="India"/>
    <s v="Tamilnadu"/>
    <s v="Chennai"/>
    <n v="3777"/>
    <x v="2049"/>
    <n v="3620"/>
    <n v="28960"/>
  </r>
  <r>
    <x v="4509"/>
    <s v="India"/>
    <s v="Tamilnadu"/>
    <s v="Chennai"/>
    <n v="3772"/>
    <x v="2050"/>
    <n v="3615"/>
    <n v="28920"/>
  </r>
  <r>
    <x v="4510"/>
    <s v="India"/>
    <s v="Tamilnadu"/>
    <s v="Chennai"/>
    <n v="3757"/>
    <x v="2032"/>
    <n v="3600"/>
    <n v="28800"/>
  </r>
  <r>
    <x v="4511"/>
    <s v="India"/>
    <s v="Tamilnadu"/>
    <s v="Chennai"/>
    <n v="3737"/>
    <x v="2051"/>
    <n v="3580"/>
    <n v="28640"/>
  </r>
  <r>
    <x v="4512"/>
    <s v="India"/>
    <s v="Tamilnadu"/>
    <s v="Chennai"/>
    <n v="3743"/>
    <x v="2052"/>
    <n v="3586"/>
    <n v="28688"/>
  </r>
  <r>
    <x v="4513"/>
    <s v="India"/>
    <s v="Tamilnadu"/>
    <s v="Chennai"/>
    <n v="3770"/>
    <x v="2053"/>
    <n v="3613"/>
    <n v="28904"/>
  </r>
  <r>
    <x v="4514"/>
    <s v="India"/>
    <s v="Tamilnadu"/>
    <s v="Chennai"/>
    <n v="3770"/>
    <x v="2053"/>
    <n v="3613"/>
    <n v="28904"/>
  </r>
  <r>
    <x v="4515"/>
    <s v="India"/>
    <s v="Tamilnadu"/>
    <s v="Chennai"/>
    <n v="3769"/>
    <x v="2048"/>
    <n v="3612"/>
    <n v="28896"/>
  </r>
  <r>
    <x v="4516"/>
    <s v="India"/>
    <s v="Tamilnadu"/>
    <s v="Chennai"/>
    <n v="3771"/>
    <x v="2047"/>
    <n v="3614"/>
    <n v="28912"/>
  </r>
  <r>
    <x v="4517"/>
    <s v="India"/>
    <s v="Tamilnadu"/>
    <s v="Chennai"/>
    <n v="3799"/>
    <x v="2054"/>
    <n v="3642"/>
    <n v="29136"/>
  </r>
  <r>
    <x v="4518"/>
    <s v="India"/>
    <s v="Tamilnadu"/>
    <s v="Chennai"/>
    <n v="3753"/>
    <x v="2055"/>
    <n v="3596"/>
    <n v="28768"/>
  </r>
  <r>
    <x v="4519"/>
    <s v="India"/>
    <s v="Tamilnadu"/>
    <s v="Chennai"/>
    <n v="3756"/>
    <x v="2056"/>
    <n v="3599"/>
    <n v="28792"/>
  </r>
  <r>
    <x v="4520"/>
    <s v="India"/>
    <s v="Tamilnadu"/>
    <s v="Chennai"/>
    <n v="3775"/>
    <x v="2025"/>
    <n v="3618"/>
    <n v="28944"/>
  </r>
  <r>
    <x v="4521"/>
    <s v="India"/>
    <s v="Tamilnadu"/>
    <s v="Chennai"/>
    <n v="3775"/>
    <x v="2025"/>
    <n v="3618"/>
    <n v="28944"/>
  </r>
  <r>
    <x v="4522"/>
    <s v="India"/>
    <s v="Tamilnadu"/>
    <s v="Chennai"/>
    <n v="3745"/>
    <x v="2057"/>
    <n v="3588"/>
    <n v="28704"/>
  </r>
  <r>
    <x v="4523"/>
    <s v="India"/>
    <s v="Tamilnadu"/>
    <s v="Chennai"/>
    <n v="3713"/>
    <x v="2058"/>
    <n v="3556"/>
    <n v="28448"/>
  </r>
  <r>
    <x v="4524"/>
    <s v="India"/>
    <s v="Tamilnadu"/>
    <s v="Chennai"/>
    <n v="3763"/>
    <x v="2059"/>
    <n v="3606"/>
    <n v="28848"/>
  </r>
  <r>
    <x v="4525"/>
    <s v="India"/>
    <s v="Tamilnadu"/>
    <s v="Chennai"/>
    <n v="3787"/>
    <x v="2060"/>
    <n v="3630"/>
    <n v="29040"/>
  </r>
  <r>
    <x v="4526"/>
    <s v="India"/>
    <s v="Tamilnadu"/>
    <s v="Chennai"/>
    <n v="3801"/>
    <x v="2061"/>
    <n v="3644"/>
    <n v="29152"/>
  </r>
  <r>
    <x v="4527"/>
    <s v="India"/>
    <s v="Tamilnadu"/>
    <s v="Chennai"/>
    <n v="3805"/>
    <x v="2062"/>
    <n v="3648"/>
    <n v="29184"/>
  </r>
  <r>
    <x v="4528"/>
    <s v="India"/>
    <s v="Tamilnadu"/>
    <s v="Chennai"/>
    <n v="3805"/>
    <x v="2062"/>
    <n v="3648"/>
    <n v="29184"/>
  </r>
  <r>
    <x v="4529"/>
    <s v="India"/>
    <s v="Tamilnadu"/>
    <s v="Chennai"/>
    <n v="3809"/>
    <x v="2063"/>
    <n v="3652"/>
    <n v="29216"/>
  </r>
  <r>
    <x v="4530"/>
    <s v="India"/>
    <s v="Tamilnadu"/>
    <s v="Chennai"/>
    <n v="3805"/>
    <x v="2062"/>
    <n v="3648"/>
    <n v="29184"/>
  </r>
  <r>
    <x v="4531"/>
    <s v="India"/>
    <s v="Tamilnadu"/>
    <s v="Chennai"/>
    <n v="3815"/>
    <x v="2042"/>
    <n v="3658"/>
    <n v="29264"/>
  </r>
  <r>
    <x v="4532"/>
    <s v="India"/>
    <s v="Tamilnadu"/>
    <s v="Chennai"/>
    <n v="3827"/>
    <x v="2064"/>
    <n v="3670"/>
    <n v="29360"/>
  </r>
  <r>
    <x v="4533"/>
    <s v="India"/>
    <s v="Tamilnadu"/>
    <s v="Chennai"/>
    <n v="3810"/>
    <x v="2065"/>
    <n v="3653"/>
    <n v="29224"/>
  </r>
  <r>
    <x v="4534"/>
    <s v="India"/>
    <s v="Tamilnadu"/>
    <s v="Chennai"/>
    <n v="3809"/>
    <x v="2063"/>
    <n v="3644"/>
    <n v="29152"/>
  </r>
  <r>
    <x v="4535"/>
    <s v="India"/>
    <s v="Tamilnadu"/>
    <s v="Chennai"/>
    <n v="3809"/>
    <x v="2063"/>
    <n v="3644"/>
    <n v="29152"/>
  </r>
  <r>
    <x v="4536"/>
    <s v="India"/>
    <s v="Tamilnadu"/>
    <s v="Chennai"/>
    <n v="3825"/>
    <x v="2066"/>
    <n v="3660"/>
    <n v="29280"/>
  </r>
  <r>
    <x v="4537"/>
    <s v="India"/>
    <s v="Tamilnadu"/>
    <s v="Chennai"/>
    <n v="3843"/>
    <x v="2067"/>
    <n v="3678"/>
    <n v="29424"/>
  </r>
  <r>
    <x v="4538"/>
    <s v="India"/>
    <s v="Tamilnadu"/>
    <s v="Chennai"/>
    <n v="3826"/>
    <x v="2068"/>
    <n v="3661"/>
    <n v="29288"/>
  </r>
  <r>
    <x v="4539"/>
    <s v="India"/>
    <s v="Tamilnadu"/>
    <s v="Chennai"/>
    <n v="3828"/>
    <x v="2043"/>
    <n v="3663"/>
    <n v="29304"/>
  </r>
  <r>
    <x v="4540"/>
    <s v="India"/>
    <s v="Tamilnadu"/>
    <s v="Chennai"/>
    <n v="3822"/>
    <x v="2069"/>
    <n v="3657"/>
    <n v="29256"/>
  </r>
  <r>
    <x v="4541"/>
    <s v="India"/>
    <s v="Tamilnadu"/>
    <s v="Chennai"/>
    <n v="3831"/>
    <x v="2070"/>
    <n v="3666"/>
    <n v="29328"/>
  </r>
  <r>
    <x v="4542"/>
    <s v="India"/>
    <s v="Tamilnadu"/>
    <s v="Chennai"/>
    <n v="3831"/>
    <x v="2070"/>
    <n v="3666"/>
    <n v="29328"/>
  </r>
  <r>
    <x v="4543"/>
    <s v="India"/>
    <s v="Tamilnadu"/>
    <s v="Chennai"/>
    <n v="3822"/>
    <x v="2069"/>
    <n v="3657"/>
    <n v="29256"/>
  </r>
  <r>
    <x v="4544"/>
    <s v="India"/>
    <s v="Tamilnadu"/>
    <s v="Chennai"/>
    <n v="3817"/>
    <x v="2071"/>
    <n v="3652"/>
    <n v="29216"/>
  </r>
  <r>
    <x v="4545"/>
    <s v="India"/>
    <s v="Tamilnadu"/>
    <s v="Chennai"/>
    <n v="3832"/>
    <x v="2072"/>
    <n v="3667"/>
    <n v="29336"/>
  </r>
  <r>
    <x v="4546"/>
    <s v="India"/>
    <s v="Tamilnadu"/>
    <s v="Chennai"/>
    <n v="3828"/>
    <x v="2043"/>
    <n v="3663"/>
    <n v="29304"/>
  </r>
  <r>
    <x v="4547"/>
    <s v="India"/>
    <s v="Tamilnadu"/>
    <s v="Chennai"/>
    <n v="3858"/>
    <x v="2073"/>
    <n v="3693"/>
    <n v="29544"/>
  </r>
  <r>
    <x v="4548"/>
    <s v="India"/>
    <s v="Tamilnadu"/>
    <s v="Chennai"/>
    <n v="3853"/>
    <x v="2074"/>
    <n v="3688"/>
    <n v="29504"/>
  </r>
  <r>
    <x v="4549"/>
    <s v="India"/>
    <s v="Tamilnadu"/>
    <s v="Chennai"/>
    <n v="3853"/>
    <x v="2074"/>
    <n v="3688"/>
    <n v="29504"/>
  </r>
  <r>
    <x v="4550"/>
    <s v="India"/>
    <s v="Tamilnadu"/>
    <s v="Chennai"/>
    <n v="3848"/>
    <x v="2038"/>
    <n v="3685"/>
    <n v="29480"/>
  </r>
  <r>
    <x v="4551"/>
    <s v="India"/>
    <s v="Tamilnadu"/>
    <s v="Chennai"/>
    <n v="3827"/>
    <x v="2064"/>
    <n v="3664"/>
    <n v="29312"/>
  </r>
  <r>
    <x v="4552"/>
    <s v="India"/>
    <s v="Tamilnadu"/>
    <s v="Chennai"/>
    <n v="3830"/>
    <x v="2075"/>
    <n v="3667"/>
    <n v="29336"/>
  </r>
  <r>
    <x v="4553"/>
    <s v="India"/>
    <s v="Tamilnadu"/>
    <s v="Chennai"/>
    <n v="3859"/>
    <x v="2039"/>
    <n v="3696"/>
    <n v="29568"/>
  </r>
  <r>
    <x v="4554"/>
    <s v="India"/>
    <s v="Tamilnadu"/>
    <s v="Chennai"/>
    <n v="3876"/>
    <x v="2076"/>
    <n v="3713"/>
    <n v="29704"/>
  </r>
  <r>
    <x v="4555"/>
    <s v="India"/>
    <s v="Tamilnadu"/>
    <s v="Chennai"/>
    <n v="3868"/>
    <x v="2077"/>
    <n v="3705"/>
    <n v="29640"/>
  </r>
  <r>
    <x v="4556"/>
    <s v="India"/>
    <s v="Tamilnadu"/>
    <s v="Chennai"/>
    <n v="3868"/>
    <x v="2077"/>
    <n v="3705"/>
    <n v="29640"/>
  </r>
  <r>
    <x v="4557"/>
    <s v="India"/>
    <s v="Tamilnadu"/>
    <s v="Chennai"/>
    <n v="3864"/>
    <x v="2078"/>
    <n v="3701"/>
    <n v="29608"/>
  </r>
  <r>
    <x v="4558"/>
    <s v="India"/>
    <s v="Tamilnadu"/>
    <s v="Chennai"/>
    <n v="3855"/>
    <x v="2079"/>
    <n v="3692"/>
    <n v="29536"/>
  </r>
  <r>
    <x v="4559"/>
    <s v="India"/>
    <s v="Tamilnadu"/>
    <s v="Chennai"/>
    <n v="3821"/>
    <x v="2080"/>
    <n v="3658"/>
    <n v="29264"/>
  </r>
  <r>
    <x v="4560"/>
    <s v="India"/>
    <s v="Tamilnadu"/>
    <s v="Chennai"/>
    <n v="3821"/>
    <x v="2080"/>
    <n v="3658"/>
    <n v="29264"/>
  </r>
  <r>
    <x v="4561"/>
    <s v="India"/>
    <s v="Tamilnadu"/>
    <s v="Chennai"/>
    <n v="3796"/>
    <x v="2081"/>
    <n v="3633"/>
    <n v="29064"/>
  </r>
  <r>
    <x v="4562"/>
    <s v="India"/>
    <s v="Tamilnadu"/>
    <s v="Chennai"/>
    <n v="3793"/>
    <x v="2082"/>
    <n v="3630"/>
    <n v="29040"/>
  </r>
  <r>
    <x v="4563"/>
    <s v="India"/>
    <s v="Tamilnadu"/>
    <s v="Chennai"/>
    <n v="3793"/>
    <x v="2082"/>
    <n v="3630"/>
    <n v="29040"/>
  </r>
  <r>
    <x v="4564"/>
    <s v="India"/>
    <s v="Tamilnadu"/>
    <s v="Chennai"/>
    <n v="3799"/>
    <x v="2054"/>
    <n v="3636"/>
    <n v="29088"/>
  </r>
  <r>
    <x v="4565"/>
    <s v="India"/>
    <s v="Tamilnadu"/>
    <s v="Chennai"/>
    <n v="3781"/>
    <x v="2083"/>
    <n v="3618"/>
    <n v="28944"/>
  </r>
  <r>
    <x v="4566"/>
    <s v="India"/>
    <s v="Tamilnadu"/>
    <s v="Chennai"/>
    <n v="3807"/>
    <x v="2084"/>
    <n v="3644"/>
    <n v="29152"/>
  </r>
  <r>
    <x v="4567"/>
    <s v="India"/>
    <s v="Tamilnadu"/>
    <s v="Chennai"/>
    <n v="3826"/>
    <x v="2068"/>
    <n v="3663"/>
    <n v="29304"/>
  </r>
  <r>
    <x v="4568"/>
    <s v="India"/>
    <s v="Tamilnadu"/>
    <s v="Chennai"/>
    <n v="3801"/>
    <x v="2061"/>
    <n v="3638"/>
    <n v="29104"/>
  </r>
  <r>
    <x v="4569"/>
    <s v="India"/>
    <s v="Tamilnadu"/>
    <s v="Chennai"/>
    <n v="3808"/>
    <x v="2085"/>
    <n v="3645"/>
    <n v="29160"/>
  </r>
  <r>
    <x v="4570"/>
    <s v="India"/>
    <s v="Tamilnadu"/>
    <s v="Chennai"/>
    <n v="3808"/>
    <x v="2085"/>
    <n v="3645"/>
    <n v="29160"/>
  </r>
  <r>
    <x v="4571"/>
    <s v="India"/>
    <s v="Tamilnadu"/>
    <s v="Chennai"/>
    <n v="3790"/>
    <x v="2086"/>
    <n v="3629"/>
    <n v="29032"/>
  </r>
  <r>
    <x v="4572"/>
    <s v="India"/>
    <s v="Tamilnadu"/>
    <s v="Chennai"/>
    <n v="3810"/>
    <x v="2065"/>
    <n v="3649"/>
    <n v="29192"/>
  </r>
  <r>
    <x v="4573"/>
    <s v="India"/>
    <s v="Tamilnadu"/>
    <s v="Chennai"/>
    <n v="3825"/>
    <x v="2066"/>
    <n v="3664"/>
    <n v="29312"/>
  </r>
  <r>
    <x v="4574"/>
    <s v="India"/>
    <s v="Tamilnadu"/>
    <s v="Chennai"/>
    <n v="3815"/>
    <x v="2042"/>
    <n v="3654"/>
    <n v="29232"/>
  </r>
  <r>
    <x v="4575"/>
    <s v="India"/>
    <s v="Tamilnadu"/>
    <s v="Chennai"/>
    <n v="3807"/>
    <x v="2084"/>
    <n v="3646"/>
    <n v="29168"/>
  </r>
  <r>
    <x v="4576"/>
    <s v="India"/>
    <s v="Tamilnadu"/>
    <s v="Chennai"/>
    <n v="3800"/>
    <x v="2087"/>
    <n v="3639"/>
    <n v="29112"/>
  </r>
  <r>
    <x v="4577"/>
    <s v="India"/>
    <s v="Tamilnadu"/>
    <s v="Chennai"/>
    <n v="3800"/>
    <x v="2087"/>
    <n v="3639"/>
    <n v="29112"/>
  </r>
  <r>
    <x v="4578"/>
    <s v="India"/>
    <s v="Tamilnadu"/>
    <s v="Chennai"/>
    <n v="3784"/>
    <x v="2023"/>
    <n v="3623"/>
    <n v="28984"/>
  </r>
  <r>
    <x v="4579"/>
    <s v="India"/>
    <s v="Tamilnadu"/>
    <s v="Chennai"/>
    <n v="3779"/>
    <x v="2088"/>
    <n v="3618"/>
    <n v="28944"/>
  </r>
  <r>
    <x v="4580"/>
    <s v="India"/>
    <s v="Tamilnadu"/>
    <s v="Chennai"/>
    <n v="3773"/>
    <x v="2089"/>
    <n v="3612"/>
    <n v="28896"/>
  </r>
  <r>
    <x v="4581"/>
    <s v="India"/>
    <s v="Tamilnadu"/>
    <s v="Chennai"/>
    <n v="3775"/>
    <x v="2025"/>
    <n v="3614"/>
    <n v="28912"/>
  </r>
  <r>
    <x v="4582"/>
    <s v="India"/>
    <s v="Tamilnadu"/>
    <s v="Chennai"/>
    <n v="3787"/>
    <x v="2060"/>
    <n v="3626"/>
    <n v="29008"/>
  </r>
  <r>
    <x v="4583"/>
    <s v="India"/>
    <s v="Tamilnadu"/>
    <s v="Chennai"/>
    <n v="3807"/>
    <x v="2084"/>
    <n v="3646"/>
    <n v="29168"/>
  </r>
  <r>
    <x v="4584"/>
    <s v="India"/>
    <s v="Tamilnadu"/>
    <s v="Chennai"/>
    <n v="3807"/>
    <x v="2084"/>
    <n v="3646"/>
    <n v="29168"/>
  </r>
  <r>
    <x v="4585"/>
    <s v="India"/>
    <s v="Tamilnadu"/>
    <s v="Chennai"/>
    <n v="3778"/>
    <x v="2090"/>
    <n v="3617"/>
    <n v="28936"/>
  </r>
  <r>
    <x v="4586"/>
    <s v="India"/>
    <s v="Tamilnadu"/>
    <s v="Chennai"/>
    <n v="3789"/>
    <x v="2091"/>
    <n v="3628"/>
    <n v="29024"/>
  </r>
  <r>
    <x v="4587"/>
    <s v="India"/>
    <s v="Tamilnadu"/>
    <s v="Chennai"/>
    <n v="3809"/>
    <x v="2063"/>
    <n v="3648"/>
    <n v="29184"/>
  </r>
  <r>
    <x v="4588"/>
    <s v="India"/>
    <s v="Tamilnadu"/>
    <s v="Chennai"/>
    <n v="3826"/>
    <x v="2068"/>
    <n v="3644"/>
    <n v="29152"/>
  </r>
  <r>
    <x v="4589"/>
    <s v="India"/>
    <s v="Tamilnadu"/>
    <s v="Chennai"/>
    <n v="3822"/>
    <x v="2069"/>
    <n v="3640"/>
    <n v="29120"/>
  </r>
  <r>
    <x v="4590"/>
    <s v="India"/>
    <s v="Tamilnadu"/>
    <s v="Chennai"/>
    <n v="3793"/>
    <x v="2082"/>
    <n v="3612"/>
    <n v="28896"/>
  </r>
  <r>
    <x v="4591"/>
    <s v="India"/>
    <s v="Tamilnadu"/>
    <s v="Chennai"/>
    <n v="3793"/>
    <x v="2082"/>
    <n v="3612"/>
    <n v="28896"/>
  </r>
  <r>
    <x v="4592"/>
    <s v="India"/>
    <s v="Tamilnadu"/>
    <s v="Chennai"/>
    <n v="3785"/>
    <x v="2092"/>
    <n v="3605"/>
    <n v="28840"/>
  </r>
  <r>
    <x v="4593"/>
    <s v="India"/>
    <s v="Tamilnadu"/>
    <s v="Chennai"/>
    <n v="3777"/>
    <x v="2049"/>
    <n v="3597"/>
    <n v="28776"/>
  </r>
  <r>
    <x v="4594"/>
    <s v="India"/>
    <s v="Tamilnadu"/>
    <s v="Chennai"/>
    <n v="3777"/>
    <x v="2049"/>
    <n v="3597"/>
    <n v="28776"/>
  </r>
  <r>
    <x v="4595"/>
    <s v="India"/>
    <s v="Tamilnadu"/>
    <s v="Chennai"/>
    <n v="3782"/>
    <x v="2093"/>
    <n v="3602"/>
    <n v="28816"/>
  </r>
  <r>
    <x v="4596"/>
    <s v="India"/>
    <s v="Tamilnadu"/>
    <s v="Chennai"/>
    <n v="3780"/>
    <x v="2094"/>
    <n v="3600"/>
    <n v="28800"/>
  </r>
  <r>
    <x v="4597"/>
    <s v="India"/>
    <s v="Tamilnadu"/>
    <s v="Chennai"/>
    <n v="3803"/>
    <x v="2095"/>
    <n v="3622"/>
    <n v="28976"/>
  </r>
  <r>
    <x v="4598"/>
    <s v="India"/>
    <s v="Tamilnadu"/>
    <s v="Chennai"/>
    <n v="3803"/>
    <x v="2095"/>
    <n v="3622"/>
    <n v="28976"/>
  </r>
  <r>
    <x v="4599"/>
    <s v="India"/>
    <s v="Tamilnadu"/>
    <s v="Chennai"/>
    <n v="3803"/>
    <x v="2095"/>
    <n v="3622"/>
    <n v="28976"/>
  </r>
  <r>
    <x v="4600"/>
    <s v="India"/>
    <s v="Tamilnadu"/>
    <s v="Chennai"/>
    <n v="3808"/>
    <x v="2085"/>
    <n v="3627"/>
    <n v="29016"/>
  </r>
  <r>
    <x v="4601"/>
    <s v="India"/>
    <s v="Tamilnadu"/>
    <s v="Chennai"/>
    <n v="3815"/>
    <x v="2042"/>
    <n v="3634"/>
    <n v="29072"/>
  </r>
  <r>
    <x v="4602"/>
    <s v="India"/>
    <s v="Tamilnadu"/>
    <s v="Chennai"/>
    <n v="3810"/>
    <x v="2065"/>
    <n v="3629"/>
    <n v="29032"/>
  </r>
  <r>
    <x v="4603"/>
    <s v="India"/>
    <s v="Tamilnadu"/>
    <s v="Chennai"/>
    <n v="3817"/>
    <x v="2071"/>
    <n v="3636"/>
    <n v="29088"/>
  </r>
  <r>
    <x v="4604"/>
    <s v="India"/>
    <s v="Tamilnadu"/>
    <s v="Chennai"/>
    <n v="3819"/>
    <x v="2096"/>
    <n v="3637"/>
    <n v="29096"/>
  </r>
  <r>
    <x v="4605"/>
    <s v="India"/>
    <s v="Tamilnadu"/>
    <s v="Chennai"/>
    <n v="3819"/>
    <x v="2096"/>
    <n v="3637"/>
    <n v="29096"/>
  </r>
  <r>
    <x v="4606"/>
    <s v="India"/>
    <s v="Tamilnadu"/>
    <s v="Chennai"/>
    <n v="3833"/>
    <x v="2097"/>
    <n v="3651"/>
    <n v="29208"/>
  </r>
  <r>
    <x v="4607"/>
    <s v="India"/>
    <s v="Tamilnadu"/>
    <s v="Chennai"/>
    <n v="3847"/>
    <x v="2098"/>
    <n v="3665"/>
    <n v="29320"/>
  </r>
  <r>
    <x v="4608"/>
    <s v="India"/>
    <s v="Tamilnadu"/>
    <s v="Chennai"/>
    <n v="3883"/>
    <x v="2099"/>
    <n v="3698"/>
    <n v="29584"/>
  </r>
  <r>
    <x v="4609"/>
    <s v="India"/>
    <s v="Tamilnadu"/>
    <s v="Chennai"/>
    <n v="3877"/>
    <x v="2100"/>
    <n v="3692"/>
    <n v="29536"/>
  </r>
  <r>
    <x v="4610"/>
    <s v="India"/>
    <s v="Tamilnadu"/>
    <s v="Chennai"/>
    <n v="3899"/>
    <x v="2101"/>
    <n v="3714"/>
    <n v="29712"/>
  </r>
  <r>
    <x v="4611"/>
    <s v="India"/>
    <s v="Tamilnadu"/>
    <s v="Chennai"/>
    <n v="3917"/>
    <x v="2102"/>
    <n v="3730"/>
    <n v="29840"/>
  </r>
  <r>
    <x v="4612"/>
    <s v="India"/>
    <s v="Tamilnadu"/>
    <s v="Chennai"/>
    <n v="3917"/>
    <x v="2102"/>
    <n v="3730"/>
    <n v="29840"/>
  </r>
  <r>
    <x v="4613"/>
    <s v="India"/>
    <s v="Tamilnadu"/>
    <s v="Chennai"/>
    <n v="3909"/>
    <x v="2103"/>
    <n v="3722"/>
    <n v="29776"/>
  </r>
  <r>
    <x v="4614"/>
    <s v="India"/>
    <s v="Tamilnadu"/>
    <s v="Chennai"/>
    <n v="3929"/>
    <x v="2104"/>
    <n v="3742"/>
    <n v="29936"/>
  </r>
  <r>
    <x v="4615"/>
    <s v="India"/>
    <s v="Tamilnadu"/>
    <s v="Chennai"/>
    <n v="3922"/>
    <x v="2105"/>
    <n v="3735"/>
    <n v="29880"/>
  </r>
  <r>
    <x v="4616"/>
    <s v="India"/>
    <s v="Tamilnadu"/>
    <s v="Chennai"/>
    <n v="3923"/>
    <x v="2106"/>
    <n v="3736"/>
    <n v="29888"/>
  </r>
  <r>
    <x v="4617"/>
    <s v="India"/>
    <s v="Tamilnadu"/>
    <s v="Chennai"/>
    <n v="4005"/>
    <x v="2107"/>
    <n v="3815"/>
    <n v="30520"/>
  </r>
  <r>
    <x v="4618"/>
    <s v="India"/>
    <s v="Tamilnadu"/>
    <s v="Chennai"/>
    <n v="4024"/>
    <x v="2108"/>
    <n v="3832"/>
    <n v="30656"/>
  </r>
  <r>
    <x v="4619"/>
    <s v="India"/>
    <s v="Tamilnadu"/>
    <s v="Chennai"/>
    <n v="4024"/>
    <x v="2108"/>
    <n v="3832"/>
    <n v="30656"/>
  </r>
  <r>
    <x v="4620"/>
    <s v="India"/>
    <s v="Tamilnadu"/>
    <s v="Chennai"/>
    <n v="4088"/>
    <x v="2109"/>
    <n v="3896"/>
    <n v="31168"/>
  </r>
  <r>
    <x v="4621"/>
    <s v="India"/>
    <s v="Tamilnadu"/>
    <s v="Chennai"/>
    <n v="4056"/>
    <x v="2110"/>
    <n v="3863"/>
    <n v="30904"/>
  </r>
  <r>
    <x v="4622"/>
    <s v="India"/>
    <s v="Tamilnadu"/>
    <s v="Chennai"/>
    <n v="4092"/>
    <x v="2111"/>
    <n v="3897"/>
    <n v="31176"/>
  </r>
  <r>
    <x v="4623"/>
    <s v="India"/>
    <s v="Tamilnadu"/>
    <s v="Chennai"/>
    <n v="3995"/>
    <x v="2112"/>
    <n v="3805"/>
    <n v="30440"/>
  </r>
  <r>
    <x v="4624"/>
    <s v="India"/>
    <s v="Tamilnadu"/>
    <s v="Chennai"/>
    <n v="3990"/>
    <x v="2113"/>
    <n v="3800"/>
    <n v="30400"/>
  </r>
  <r>
    <x v="4625"/>
    <s v="India"/>
    <s v="Tamilnadu"/>
    <s v="Chennai"/>
    <n v="4011"/>
    <x v="2114"/>
    <n v="3820"/>
    <n v="30560"/>
  </r>
  <r>
    <x v="4626"/>
    <s v="India"/>
    <s v="Tamilnadu"/>
    <s v="Chennai"/>
    <n v="4011"/>
    <x v="2114"/>
    <n v="3820"/>
    <n v="30560"/>
  </r>
  <r>
    <x v="4627"/>
    <s v="India"/>
    <s v="Tamilnadu"/>
    <s v="Chennai"/>
    <n v="3971"/>
    <x v="2115"/>
    <n v="3782"/>
    <n v="30256"/>
  </r>
  <r>
    <x v="4628"/>
    <s v="India"/>
    <s v="Tamilnadu"/>
    <s v="Chennai"/>
    <n v="3954"/>
    <x v="2116"/>
    <n v="3766"/>
    <n v="30128"/>
  </r>
  <r>
    <x v="4629"/>
    <s v="India"/>
    <s v="Tamilnadu"/>
    <s v="Chennai"/>
    <n v="3989"/>
    <x v="2117"/>
    <n v="3801"/>
    <n v="30408"/>
  </r>
  <r>
    <x v="4630"/>
    <s v="India"/>
    <s v="Tamilnadu"/>
    <s v="Chennai"/>
    <n v="3995"/>
    <x v="2112"/>
    <n v="3808"/>
    <n v="30464"/>
  </r>
  <r>
    <x v="4631"/>
    <s v="India"/>
    <s v="Tamilnadu"/>
    <s v="Chennai"/>
    <n v="3999"/>
    <x v="2118"/>
    <n v="3812"/>
    <n v="30496"/>
  </r>
  <r>
    <x v="4632"/>
    <s v="India"/>
    <s v="Tamilnadu"/>
    <s v="Chennai"/>
    <n v="4019"/>
    <x v="2119"/>
    <n v="3828"/>
    <n v="30624"/>
  </r>
  <r>
    <x v="4633"/>
    <s v="India"/>
    <s v="Tamilnadu"/>
    <s v="Chennai"/>
    <n v="4019"/>
    <x v="2119"/>
    <n v="3828"/>
    <n v="30624"/>
  </r>
  <r>
    <x v="4634"/>
    <s v="India"/>
    <s v="Tamilnadu"/>
    <s v="Chennai"/>
    <n v="4015"/>
    <x v="2120"/>
    <n v="3824"/>
    <n v="30592"/>
  </r>
  <r>
    <x v="4635"/>
    <s v="India"/>
    <s v="Tamilnadu"/>
    <s v="Chennai"/>
    <n v="4006"/>
    <x v="2121"/>
    <n v="3815"/>
    <n v="30520"/>
  </r>
  <r>
    <x v="4636"/>
    <s v="India"/>
    <s v="Tamilnadu"/>
    <s v="Chennai"/>
    <n v="4004"/>
    <x v="2122"/>
    <n v="3813"/>
    <n v="30504"/>
  </r>
  <r>
    <x v="4637"/>
    <s v="India"/>
    <s v="Tamilnadu"/>
    <s v="Chennai"/>
    <n v="4002"/>
    <x v="2123"/>
    <n v="3811"/>
    <n v="30488"/>
  </r>
  <r>
    <x v="4638"/>
    <s v="India"/>
    <s v="Tamilnadu"/>
    <s v="Chennai"/>
    <n v="4015"/>
    <x v="2120"/>
    <n v="3824"/>
    <n v="30592"/>
  </r>
  <r>
    <x v="4639"/>
    <s v="India"/>
    <s v="Tamilnadu"/>
    <s v="Chennai"/>
    <n v="4055"/>
    <x v="2124"/>
    <n v="3862"/>
    <n v="30896"/>
  </r>
  <r>
    <x v="4640"/>
    <s v="India"/>
    <s v="Tamilnadu"/>
    <s v="Chennai"/>
    <n v="4055"/>
    <x v="2124"/>
    <n v="3862"/>
    <n v="30896"/>
  </r>
  <r>
    <x v="4641"/>
    <s v="India"/>
    <s v="Tamilnadu"/>
    <s v="Chennai"/>
    <n v="4076"/>
    <x v="2125"/>
    <n v="3882"/>
    <n v="31056"/>
  </r>
  <r>
    <x v="4642"/>
    <s v="India"/>
    <s v="Tamilnadu"/>
    <s v="Chennai"/>
    <n v="4069"/>
    <x v="2126"/>
    <n v="3875"/>
    <n v="31000"/>
  </r>
  <r>
    <x v="4643"/>
    <s v="India"/>
    <s v="Tamilnadu"/>
    <s v="Chennai"/>
    <n v="4049"/>
    <x v="2127"/>
    <n v="3856"/>
    <n v="30848"/>
  </r>
  <r>
    <x v="4644"/>
    <s v="India"/>
    <s v="Tamilnadu"/>
    <s v="Chennai"/>
    <n v="4086"/>
    <x v="2128"/>
    <n v="3891"/>
    <n v="31128"/>
  </r>
  <r>
    <x v="4645"/>
    <s v="India"/>
    <s v="Tamilnadu"/>
    <s v="Chennai"/>
    <n v="4077"/>
    <x v="2129"/>
    <n v="3883"/>
    <n v="31064"/>
  </r>
  <r>
    <x v="4646"/>
    <s v="India"/>
    <s v="Tamilnadu"/>
    <s v="Chennai"/>
    <n v="4118"/>
    <x v="2130"/>
    <n v="3922"/>
    <n v="31376"/>
  </r>
  <r>
    <x v="4647"/>
    <s v="India"/>
    <s v="Tamilnadu"/>
    <s v="Chennai"/>
    <n v="4118"/>
    <x v="2130"/>
    <n v="3922"/>
    <n v="31376"/>
  </r>
  <r>
    <x v="4648"/>
    <s v="India"/>
    <s v="Tamilnadu"/>
    <s v="Chennai"/>
    <n v="4090"/>
    <x v="2131"/>
    <n v="3894"/>
    <n v="31152"/>
  </r>
  <r>
    <x v="4649"/>
    <s v="India"/>
    <s v="Tamilnadu"/>
    <s v="Chennai"/>
    <n v="4050"/>
    <x v="2132"/>
    <n v="3856"/>
    <n v="30848"/>
  </r>
  <r>
    <x v="4650"/>
    <s v="India"/>
    <s v="Tamilnadu"/>
    <s v="Chennai"/>
    <n v="4029"/>
    <x v="2133"/>
    <n v="3837"/>
    <n v="30696"/>
  </r>
  <r>
    <x v="4651"/>
    <s v="India"/>
    <s v="Tamilnadu"/>
    <s v="Chennai"/>
    <n v="4055"/>
    <x v="2124"/>
    <n v="3862"/>
    <n v="30896"/>
  </r>
  <r>
    <x v="4652"/>
    <s v="India"/>
    <s v="Tamilnadu"/>
    <s v="Chennai"/>
    <n v="4066"/>
    <x v="2134"/>
    <n v="3873"/>
    <n v="30984"/>
  </r>
  <r>
    <x v="4653"/>
    <s v="India"/>
    <s v="Tamilnadu"/>
    <s v="Chennai"/>
    <n v="4093"/>
    <x v="2135"/>
    <n v="3898"/>
    <n v="31184"/>
  </r>
  <r>
    <x v="4654"/>
    <s v="India"/>
    <s v="Tamilnadu"/>
    <s v="Chennai"/>
    <n v="4093"/>
    <x v="2135"/>
    <n v="3898"/>
    <n v="31184"/>
  </r>
  <r>
    <x v="4655"/>
    <s v="India"/>
    <s v="Tamilnadu"/>
    <s v="Chennai"/>
    <n v="4086"/>
    <x v="2128"/>
    <n v="3891"/>
    <n v="31128"/>
  </r>
  <r>
    <x v="4656"/>
    <s v="India"/>
    <s v="Tamilnadu"/>
    <s v="Chennai"/>
    <n v="4065"/>
    <x v="2136"/>
    <n v="3872"/>
    <n v="30976"/>
  </r>
  <r>
    <x v="4657"/>
    <s v="India"/>
    <s v="Tamilnadu"/>
    <s v="Chennai"/>
    <n v="4055"/>
    <x v="2124"/>
    <n v="3862"/>
    <n v="30896"/>
  </r>
  <r>
    <x v="4658"/>
    <s v="India"/>
    <s v="Tamilnadu"/>
    <s v="Chennai"/>
    <n v="4083"/>
    <x v="2137"/>
    <n v="3889"/>
    <n v="31112"/>
  </r>
  <r>
    <x v="4659"/>
    <s v="India"/>
    <s v="Tamilnadu"/>
    <s v="Chennai"/>
    <n v="4083"/>
    <x v="2137"/>
    <n v="3889"/>
    <n v="31112"/>
  </r>
  <r>
    <x v="4660"/>
    <s v="India"/>
    <s v="Tamilnadu"/>
    <s v="Chennai"/>
    <n v="4120"/>
    <x v="2138"/>
    <n v="3924"/>
    <n v="31392"/>
  </r>
  <r>
    <x v="4661"/>
    <s v="India"/>
    <s v="Tamilnadu"/>
    <s v="Chennai"/>
    <n v="4120"/>
    <x v="2138"/>
    <n v="3924"/>
    <n v="31392"/>
  </r>
  <r>
    <x v="4662"/>
    <s v="India"/>
    <s v="Tamilnadu"/>
    <s v="Chennai"/>
    <n v="4097"/>
    <x v="2139"/>
    <n v="3902"/>
    <n v="31216"/>
  </r>
  <r>
    <x v="4663"/>
    <s v="India"/>
    <s v="Tamilnadu"/>
    <s v="Chennai"/>
    <n v="4122"/>
    <x v="2140"/>
    <n v="3926"/>
    <n v="31408"/>
  </r>
  <r>
    <x v="4664"/>
    <s v="India"/>
    <s v="Tamilnadu"/>
    <s v="Chennai"/>
    <n v="4163"/>
    <x v="2141"/>
    <n v="3965"/>
    <n v="31720"/>
  </r>
  <r>
    <x v="4665"/>
    <s v="India"/>
    <s v="Tamilnadu"/>
    <s v="Chennai"/>
    <n v="4177"/>
    <x v="2142"/>
    <n v="3978"/>
    <n v="31824"/>
  </r>
  <r>
    <x v="4666"/>
    <s v="India"/>
    <s v="Tamilnadu"/>
    <s v="Chennai"/>
    <n v="4254"/>
    <x v="2143"/>
    <n v="4051"/>
    <n v="32408"/>
  </r>
  <r>
    <x v="4667"/>
    <s v="India"/>
    <s v="Tamilnadu"/>
    <s v="Chennai"/>
    <n v="4276"/>
    <x v="2144"/>
    <n v="4072"/>
    <n v="32576"/>
  </r>
  <r>
    <x v="4668"/>
    <s v="India"/>
    <s v="Tamilnadu"/>
    <s v="Chennai"/>
    <n v="4276"/>
    <x v="2144"/>
    <n v="4072"/>
    <n v="32576"/>
  </r>
  <r>
    <x v="4669"/>
    <s v="India"/>
    <s v="Tamilnadu"/>
    <s v="Chennai"/>
    <n v="4374"/>
    <x v="2145"/>
    <n v="4166"/>
    <n v="33328"/>
  </r>
  <r>
    <x v="4670"/>
    <s v="India"/>
    <s v="Tamilnadu"/>
    <s v="Chennai"/>
    <n v="4297"/>
    <x v="2146"/>
    <n v="4092"/>
    <n v="32736"/>
  </r>
  <r>
    <x v="4671"/>
    <s v="India"/>
    <s v="Tamilnadu"/>
    <s v="Chennai"/>
    <n v="4284"/>
    <x v="2147"/>
    <n v="4080"/>
    <n v="32640"/>
  </r>
  <r>
    <x v="4672"/>
    <s v="India"/>
    <s v="Tamilnadu"/>
    <s v="Chennai"/>
    <n v="4267"/>
    <x v="2148"/>
    <n v="4064"/>
    <n v="32512"/>
  </r>
  <r>
    <x v="4673"/>
    <s v="India"/>
    <s v="Tamilnadu"/>
    <s v="Chennai"/>
    <n v="4267"/>
    <x v="2148"/>
    <n v="4064"/>
    <n v="32512"/>
  </r>
  <r>
    <x v="4674"/>
    <s v="India"/>
    <s v="Tamilnadu"/>
    <s v="Chennai"/>
    <n v="4185"/>
    <x v="2149"/>
    <n v="3986"/>
    <n v="31888"/>
  </r>
  <r>
    <x v="4675"/>
    <s v="India"/>
    <s v="Tamilnadu"/>
    <s v="Chennai"/>
    <n v="4185"/>
    <x v="2149"/>
    <n v="3986"/>
    <n v="31888"/>
  </r>
  <r>
    <x v="4676"/>
    <s v="India"/>
    <s v="Tamilnadu"/>
    <s v="Chennai"/>
    <n v="4205"/>
    <x v="2150"/>
    <n v="4005"/>
    <n v="32040"/>
  </r>
  <r>
    <x v="4677"/>
    <s v="India"/>
    <s v="Tamilnadu"/>
    <s v="Chennai"/>
    <n v="4226"/>
    <x v="2151"/>
    <n v="4025"/>
    <n v="32200"/>
  </r>
  <r>
    <x v="4678"/>
    <s v="India"/>
    <s v="Tamilnadu"/>
    <s v="Chennai"/>
    <n v="4334"/>
    <x v="2152"/>
    <n v="4128"/>
    <n v="33024"/>
  </r>
  <r>
    <x v="4679"/>
    <s v="India"/>
    <s v="Tamilnadu"/>
    <s v="Chennai"/>
    <n v="4328"/>
    <x v="2153"/>
    <n v="4122"/>
    <n v="32976"/>
  </r>
  <r>
    <x v="4680"/>
    <s v="India"/>
    <s v="Tamilnadu"/>
    <s v="Chennai"/>
    <n v="4431"/>
    <x v="2154"/>
    <n v="4220"/>
    <n v="33760"/>
  </r>
  <r>
    <x v="4681"/>
    <s v="India"/>
    <s v="Tamilnadu"/>
    <s v="Chennai"/>
    <n v="4417"/>
    <x v="2155"/>
    <n v="4207"/>
    <n v="33656"/>
  </r>
  <r>
    <x v="4682"/>
    <s v="India"/>
    <s v="Tamilnadu"/>
    <s v="Chennai"/>
    <n v="4417"/>
    <x v="2155"/>
    <n v="4207"/>
    <n v="33656"/>
  </r>
  <r>
    <x v="4683"/>
    <s v="India"/>
    <s v="Tamilnadu"/>
    <s v="Chennai"/>
    <n v="4390"/>
    <x v="2156"/>
    <n v="4181"/>
    <n v="33448"/>
  </r>
  <r>
    <x v="4684"/>
    <s v="India"/>
    <s v="Tamilnadu"/>
    <s v="Chennai"/>
    <n v="4425"/>
    <x v="2157"/>
    <n v="4214"/>
    <n v="33712"/>
  </r>
  <r>
    <x v="4685"/>
    <s v="India"/>
    <s v="Tamilnadu"/>
    <s v="Chennai"/>
    <n v="4372"/>
    <x v="2158"/>
    <n v="4164"/>
    <n v="33312"/>
  </r>
  <r>
    <x v="4686"/>
    <s v="India"/>
    <s v="Tamilnadu"/>
    <s v="Chennai"/>
    <n v="4365"/>
    <x v="2159"/>
    <n v="4157"/>
    <n v="33256"/>
  </r>
  <r>
    <x v="4687"/>
    <s v="India"/>
    <s v="Tamilnadu"/>
    <s v="Chennai"/>
    <n v="4214"/>
    <x v="2160"/>
    <n v="4013"/>
    <n v="32104"/>
  </r>
  <r>
    <x v="4688"/>
    <s v="India"/>
    <s v="Tamilnadu"/>
    <s v="Chennai"/>
    <n v="4131"/>
    <x v="2161"/>
    <n v="3934"/>
    <n v="31472"/>
  </r>
  <r>
    <x v="4689"/>
    <s v="India"/>
    <s v="Tamilnadu"/>
    <s v="Chennai"/>
    <n v="4131"/>
    <x v="2161"/>
    <n v="3934"/>
    <n v="31472"/>
  </r>
  <r>
    <x v="4690"/>
    <s v="India"/>
    <s v="Tamilnadu"/>
    <s v="Chennai"/>
    <n v="4140"/>
    <x v="2162"/>
    <n v="3943"/>
    <n v="31544"/>
  </r>
  <r>
    <x v="4691"/>
    <s v="India"/>
    <s v="Tamilnadu"/>
    <s v="Chennai"/>
    <n v="4011"/>
    <x v="2114"/>
    <n v="3820"/>
    <n v="30560"/>
  </r>
  <r>
    <x v="4692"/>
    <s v="India"/>
    <s v="Tamilnadu"/>
    <s v="Chennai"/>
    <n v="4061"/>
    <x v="2163"/>
    <n v="3868"/>
    <n v="30944"/>
  </r>
  <r>
    <x v="4693"/>
    <s v="India"/>
    <s v="Tamilnadu"/>
    <s v="Chennai"/>
    <n v="4073"/>
    <x v="2164"/>
    <n v="3879"/>
    <n v="31032"/>
  </r>
  <r>
    <x v="4694"/>
    <s v="India"/>
    <s v="Tamilnadu"/>
    <s v="Chennai"/>
    <n v="4150"/>
    <x v="2165"/>
    <n v="3952"/>
    <n v="31616"/>
  </r>
  <r>
    <x v="4695"/>
    <s v="India"/>
    <s v="Tamilnadu"/>
    <s v="Chennai"/>
    <n v="4164"/>
    <x v="2166"/>
    <n v="3966"/>
    <n v="31728"/>
  </r>
  <r>
    <x v="4696"/>
    <s v="India"/>
    <s v="Tamilnadu"/>
    <s v="Chennai"/>
    <n v="4164"/>
    <x v="2166"/>
    <n v="3966"/>
    <n v="31728"/>
  </r>
  <r>
    <x v="4697"/>
    <s v="India"/>
    <s v="Tamilnadu"/>
    <s v="Chennai"/>
    <n v="4150"/>
    <x v="2165"/>
    <n v="3952"/>
    <n v="31616"/>
  </r>
  <r>
    <x v="4698"/>
    <s v="India"/>
    <s v="Tamilnadu"/>
    <s v="Chennai"/>
    <n v="4214"/>
    <x v="2160"/>
    <n v="4016"/>
    <n v="32128"/>
  </r>
  <r>
    <x v="4699"/>
    <s v="India"/>
    <s v="Tamilnadu"/>
    <s v="Chennai"/>
    <n v="4214"/>
    <x v="2160"/>
    <n v="4016"/>
    <n v="32128"/>
  </r>
  <r>
    <x v="4700"/>
    <s v="India"/>
    <s v="Tamilnadu"/>
    <s v="Chennai"/>
    <n v="4315"/>
    <x v="2167"/>
    <n v="4117"/>
    <n v="32936"/>
  </r>
  <r>
    <x v="4701"/>
    <s v="India"/>
    <s v="Tamilnadu"/>
    <s v="Chennai"/>
    <n v="4366"/>
    <x v="2168"/>
    <n v="4168"/>
    <n v="33344"/>
  </r>
  <r>
    <x v="4702"/>
    <s v="India"/>
    <s v="Tamilnadu"/>
    <s v="Chennai"/>
    <n v="4399"/>
    <x v="2169"/>
    <n v="4201"/>
    <n v="33608"/>
  </r>
  <r>
    <x v="4703"/>
    <s v="India"/>
    <s v="Tamilnadu"/>
    <s v="Chennai"/>
    <n v="4399"/>
    <x v="2169"/>
    <n v="4201"/>
    <n v="33608"/>
  </r>
  <r>
    <x v="4704"/>
    <s v="India"/>
    <s v="Tamilnadu"/>
    <s v="Chennai"/>
    <n v="4417"/>
    <x v="2155"/>
    <n v="4219"/>
    <n v="33752"/>
  </r>
  <r>
    <x v="4705"/>
    <s v="India"/>
    <s v="Tamilnadu"/>
    <s v="Chennai"/>
    <n v="4378"/>
    <x v="2170"/>
    <n v="4180"/>
    <n v="33440"/>
  </r>
  <r>
    <x v="4706"/>
    <s v="India"/>
    <s v="Tamilnadu"/>
    <s v="Chennai"/>
    <n v="4365"/>
    <x v="2159"/>
    <n v="4167"/>
    <n v="33336"/>
  </r>
  <r>
    <x v="4707"/>
    <s v="India"/>
    <s v="Tamilnadu"/>
    <s v="Chennai"/>
    <n v="4363"/>
    <x v="2171"/>
    <n v="4165"/>
    <n v="33320"/>
  </r>
  <r>
    <x v="4708"/>
    <s v="India"/>
    <s v="Tamilnadu"/>
    <s v="Chennai"/>
    <n v="4430"/>
    <x v="2172"/>
    <n v="4232"/>
    <n v="33856"/>
  </r>
  <r>
    <x v="4709"/>
    <s v="India"/>
    <s v="Tamilnadu"/>
    <s v="Chennai"/>
    <n v="4460"/>
    <x v="2173"/>
    <n v="4262"/>
    <n v="34096"/>
  </r>
  <r>
    <x v="4710"/>
    <s v="India"/>
    <s v="Tamilnadu"/>
    <s v="Chennai"/>
    <n v="4460"/>
    <x v="2173"/>
    <n v="4262"/>
    <n v="34096"/>
  </r>
  <r>
    <x v="4711"/>
    <s v="India"/>
    <s v="Tamilnadu"/>
    <s v="Chennai"/>
    <n v="4446"/>
    <x v="2174"/>
    <n v="4248"/>
    <n v="33984"/>
  </r>
  <r>
    <x v="4712"/>
    <s v="India"/>
    <s v="Tamilnadu"/>
    <s v="Chennai"/>
    <n v="4498"/>
    <x v="2175"/>
    <n v="4300"/>
    <n v="34400"/>
  </r>
  <r>
    <x v="4713"/>
    <s v="India"/>
    <s v="Tamilnadu"/>
    <s v="Chennai"/>
    <n v="4541"/>
    <x v="2176"/>
    <n v="4343"/>
    <n v="34744"/>
  </r>
  <r>
    <x v="4714"/>
    <s v="India"/>
    <s v="Tamilnadu"/>
    <s v="Chennai"/>
    <n v="4566"/>
    <x v="2177"/>
    <n v="4368"/>
    <n v="34944"/>
  </r>
  <r>
    <x v="4715"/>
    <s v="India"/>
    <s v="Tamilnadu"/>
    <s v="Chennai"/>
    <n v="4601"/>
    <x v="2178"/>
    <n v="4403"/>
    <n v="35224"/>
  </r>
  <r>
    <x v="4716"/>
    <s v="India"/>
    <s v="Tamilnadu"/>
    <s v="Chennai"/>
    <n v="4601"/>
    <x v="2178"/>
    <n v="4403"/>
    <n v="35224"/>
  </r>
  <r>
    <x v="4717"/>
    <s v="India"/>
    <s v="Tamilnadu"/>
    <s v="Chennai"/>
    <n v="4601"/>
    <x v="2178"/>
    <n v="4403"/>
    <n v="35224"/>
  </r>
  <r>
    <x v="4718"/>
    <s v="India"/>
    <s v="Tamilnadu"/>
    <s v="Chennai"/>
    <n v="4638"/>
    <x v="2179"/>
    <n v="4440"/>
    <n v="35520"/>
  </r>
  <r>
    <x v="4719"/>
    <s v="India"/>
    <s v="Tamilnadu"/>
    <s v="Chennai"/>
    <n v="4720"/>
    <x v="2180"/>
    <n v="4522"/>
    <n v="36176"/>
  </r>
  <r>
    <x v="4720"/>
    <s v="India"/>
    <s v="Tamilnadu"/>
    <s v="Chennai"/>
    <n v="4725"/>
    <x v="2181"/>
    <n v="4517"/>
    <n v="36136"/>
  </r>
  <r>
    <x v="4721"/>
    <s v="India"/>
    <s v="Tamilnadu"/>
    <s v="Chennai"/>
    <n v="4728"/>
    <x v="2182"/>
    <n v="4520"/>
    <n v="36160"/>
  </r>
  <r>
    <x v="4722"/>
    <s v="India"/>
    <s v="Tamilnadu"/>
    <s v="Chennai"/>
    <n v="4687"/>
    <x v="2183"/>
    <n v="4479"/>
    <n v="35832"/>
  </r>
  <r>
    <x v="4723"/>
    <s v="India"/>
    <s v="Tamilnadu"/>
    <s v="Chennai"/>
    <n v="4685"/>
    <x v="2184"/>
    <n v="4477"/>
    <n v="35816"/>
  </r>
  <r>
    <x v="4724"/>
    <s v="India"/>
    <s v="Tamilnadu"/>
    <s v="Chennai"/>
    <n v="4685"/>
    <x v="2184"/>
    <n v="4477"/>
    <n v="35816"/>
  </r>
  <r>
    <x v="4725"/>
    <s v="India"/>
    <s v="Tamilnadu"/>
    <s v="Chennai"/>
    <n v="4627"/>
    <x v="2185"/>
    <n v="4419"/>
    <n v="35352"/>
  </r>
  <r>
    <x v="4726"/>
    <s v="India"/>
    <s v="Tamilnadu"/>
    <s v="Chennai"/>
    <n v="4677"/>
    <x v="2186"/>
    <n v="4469"/>
    <n v="35752"/>
  </r>
  <r>
    <x v="4727"/>
    <s v="India"/>
    <s v="Tamilnadu"/>
    <s v="Chennai"/>
    <n v="4696"/>
    <x v="2187"/>
    <n v="4488"/>
    <n v="35904"/>
  </r>
  <r>
    <x v="4728"/>
    <s v="India"/>
    <s v="Tamilnadu"/>
    <s v="Chennai"/>
    <n v="4740"/>
    <x v="2188"/>
    <n v="4532"/>
    <n v="36256"/>
  </r>
  <r>
    <x v="4729"/>
    <s v="India"/>
    <s v="Tamilnadu"/>
    <s v="Chennai"/>
    <n v="4737"/>
    <x v="2189"/>
    <n v="4529"/>
    <n v="36232"/>
  </r>
  <r>
    <x v="4730"/>
    <s v="India"/>
    <s v="Tamilnadu"/>
    <s v="Chennai"/>
    <n v="4717"/>
    <x v="2190"/>
    <n v="4509"/>
    <n v="36072"/>
  </r>
  <r>
    <x v="4731"/>
    <s v="India"/>
    <s v="Tamilnadu"/>
    <s v="Chennai"/>
    <n v="4717"/>
    <x v="2190"/>
    <n v="4509"/>
    <n v="36072"/>
  </r>
  <r>
    <x v="4732"/>
    <s v="India"/>
    <s v="Tamilnadu"/>
    <s v="Chennai"/>
    <n v="4682"/>
    <x v="2191"/>
    <n v="4474"/>
    <n v="35792"/>
  </r>
  <r>
    <x v="4733"/>
    <s v="India"/>
    <s v="Tamilnadu"/>
    <s v="Chennai"/>
    <n v="4632"/>
    <x v="2192"/>
    <n v="4424"/>
    <n v="35392"/>
  </r>
  <r>
    <x v="4734"/>
    <s v="India"/>
    <s v="Tamilnadu"/>
    <s v="Chennai"/>
    <n v="4650"/>
    <x v="2193"/>
    <n v="4442"/>
    <n v="35536"/>
  </r>
  <r>
    <x v="4735"/>
    <s v="India"/>
    <s v="Tamilnadu"/>
    <s v="Chennai"/>
    <n v="4603"/>
    <x v="2194"/>
    <n v="4395"/>
    <n v="35160"/>
  </r>
  <r>
    <x v="4736"/>
    <s v="India"/>
    <s v="Tamilnadu"/>
    <s v="Chennai"/>
    <n v="4549"/>
    <x v="2195"/>
    <n v="4341"/>
    <n v="34728"/>
  </r>
  <r>
    <x v="4737"/>
    <s v="India"/>
    <s v="Tamilnadu"/>
    <s v="Chennai"/>
    <n v="4568"/>
    <x v="2196"/>
    <n v="4360"/>
    <n v="34880"/>
  </r>
  <r>
    <x v="4738"/>
    <s v="India"/>
    <s v="Tamilnadu"/>
    <s v="Chennai"/>
    <n v="4568"/>
    <x v="2196"/>
    <n v="4360"/>
    <n v="34880"/>
  </r>
  <r>
    <x v="4739"/>
    <s v="India"/>
    <s v="Tamilnadu"/>
    <s v="Chennai"/>
    <n v="4584"/>
    <x v="2197"/>
    <n v="4375"/>
    <n v="35000"/>
  </r>
  <r>
    <x v="4740"/>
    <s v="India"/>
    <s v="Tamilnadu"/>
    <s v="Chennai"/>
    <n v="4600"/>
    <x v="2198"/>
    <n v="4391"/>
    <n v="35128"/>
  </r>
  <r>
    <x v="4741"/>
    <s v="India"/>
    <s v="Tamilnadu"/>
    <s v="Chennai"/>
    <n v="4623"/>
    <x v="2199"/>
    <n v="4414"/>
    <n v="35312"/>
  </r>
  <r>
    <x v="4742"/>
    <s v="India"/>
    <s v="Tamilnadu"/>
    <s v="Chennai"/>
    <n v="4591"/>
    <x v="2200"/>
    <n v="4382"/>
    <n v="35056"/>
  </r>
  <r>
    <x v="4743"/>
    <s v="India"/>
    <s v="Tamilnadu"/>
    <s v="Chennai"/>
    <n v="4658"/>
    <x v="2201"/>
    <n v="4449"/>
    <n v="35592"/>
  </r>
  <r>
    <x v="4744"/>
    <s v="India"/>
    <s v="Tamilnadu"/>
    <s v="Chennai"/>
    <n v="4661"/>
    <x v="2202"/>
    <n v="4452"/>
    <n v="35616"/>
  </r>
  <r>
    <x v="4745"/>
    <s v="India"/>
    <s v="Tamilnadu"/>
    <s v="Chennai"/>
    <n v="4661"/>
    <x v="2202"/>
    <n v="4452"/>
    <n v="35616"/>
  </r>
  <r>
    <x v="4746"/>
    <s v="India"/>
    <s v="Tamilnadu"/>
    <s v="Chennai"/>
    <n v="4667"/>
    <x v="2203"/>
    <n v="4458"/>
    <n v="35664"/>
  </r>
  <r>
    <x v="4747"/>
    <s v="India"/>
    <s v="Tamilnadu"/>
    <s v="Chennai"/>
    <n v="4663"/>
    <x v="2204"/>
    <n v="4454"/>
    <n v="35632"/>
  </r>
  <r>
    <x v="4748"/>
    <s v="India"/>
    <s v="Tamilnadu"/>
    <s v="Chennai"/>
    <n v="4652"/>
    <x v="2205"/>
    <n v="4443"/>
    <n v="35544"/>
  </r>
  <r>
    <x v="4749"/>
    <s v="India"/>
    <s v="Tamilnadu"/>
    <s v="Chennai"/>
    <n v="4689"/>
    <x v="2206"/>
    <n v="4465"/>
    <n v="35720"/>
  </r>
  <r>
    <x v="4750"/>
    <s v="India"/>
    <s v="Tamilnadu"/>
    <s v="Chennai"/>
    <n v="4725"/>
    <x v="2181"/>
    <n v="4501"/>
    <n v="36008"/>
  </r>
  <r>
    <x v="4751"/>
    <s v="India"/>
    <s v="Tamilnadu"/>
    <s v="Chennai"/>
    <n v="4773"/>
    <x v="2207"/>
    <n v="4546"/>
    <n v="36368"/>
  </r>
  <r>
    <x v="4752"/>
    <s v="India"/>
    <s v="Tamilnadu"/>
    <s v="Chennai"/>
    <n v="4773"/>
    <x v="2207"/>
    <n v="4546"/>
    <n v="36368"/>
  </r>
  <r>
    <x v="4753"/>
    <s v="India"/>
    <s v="Tamilnadu"/>
    <s v="Chennai"/>
    <n v="4805"/>
    <x v="2208"/>
    <n v="4578"/>
    <n v="36624"/>
  </r>
  <r>
    <x v="4754"/>
    <s v="India"/>
    <s v="Tamilnadu"/>
    <s v="Chennai"/>
    <n v="4708"/>
    <x v="2209"/>
    <n v="4484"/>
    <n v="35872"/>
  </r>
  <r>
    <x v="4755"/>
    <s v="India"/>
    <s v="Tamilnadu"/>
    <s v="Chennai"/>
    <n v="4751"/>
    <x v="2210"/>
    <n v="4524"/>
    <n v="36192"/>
  </r>
  <r>
    <x v="4756"/>
    <s v="India"/>
    <s v="Tamilnadu"/>
    <s v="Chennai"/>
    <n v="4712"/>
    <x v="2211"/>
    <n v="4487"/>
    <n v="35896"/>
  </r>
  <r>
    <x v="4757"/>
    <s v="India"/>
    <s v="Tamilnadu"/>
    <s v="Chennai"/>
    <n v="4753"/>
    <x v="2212"/>
    <n v="4528"/>
    <n v="36224"/>
  </r>
  <r>
    <x v="4758"/>
    <s v="India"/>
    <s v="Tamilnadu"/>
    <s v="Chennai"/>
    <n v="4771"/>
    <x v="2213"/>
    <n v="4544"/>
    <n v="36352"/>
  </r>
  <r>
    <x v="4759"/>
    <s v="India"/>
    <s v="Tamilnadu"/>
    <s v="Chennai"/>
    <n v="4771"/>
    <x v="2213"/>
    <n v="4544"/>
    <n v="36352"/>
  </r>
  <r>
    <x v="4760"/>
    <s v="India"/>
    <s v="Tamilnadu"/>
    <s v="Chennai"/>
    <n v="4771"/>
    <x v="2213"/>
    <n v="4544"/>
    <n v="36352"/>
  </r>
  <r>
    <x v="4761"/>
    <s v="India"/>
    <s v="Tamilnadu"/>
    <s v="Chennai"/>
    <n v="4709"/>
    <x v="2214"/>
    <n v="4485"/>
    <n v="35880"/>
  </r>
  <r>
    <x v="4762"/>
    <s v="India"/>
    <s v="Tamilnadu"/>
    <s v="Chennai"/>
    <n v="4653"/>
    <x v="2215"/>
    <n v="4431"/>
    <n v="35448"/>
  </r>
  <r>
    <x v="4763"/>
    <s v="India"/>
    <s v="Tamilnadu"/>
    <s v="Chennai"/>
    <n v="4709"/>
    <x v="2214"/>
    <n v="4485"/>
    <n v="35880"/>
  </r>
  <r>
    <x v="4764"/>
    <s v="India"/>
    <s v="Tamilnadu"/>
    <s v="Chennai"/>
    <n v="4700"/>
    <x v="2216"/>
    <n v="4476"/>
    <n v="35808"/>
  </r>
  <r>
    <x v="4765"/>
    <s v="India"/>
    <s v="Tamilnadu"/>
    <s v="Chennai"/>
    <n v="4733"/>
    <x v="2217"/>
    <n v="4508"/>
    <n v="36064"/>
  </r>
  <r>
    <x v="4766"/>
    <s v="India"/>
    <s v="Tamilnadu"/>
    <s v="Chennai"/>
    <n v="4733"/>
    <x v="2217"/>
    <n v="4508"/>
    <n v="36064"/>
  </r>
  <r>
    <x v="4767"/>
    <s v="India"/>
    <s v="Tamilnadu"/>
    <s v="Chennai"/>
    <n v="4717"/>
    <x v="2190"/>
    <n v="4491"/>
    <n v="35928"/>
  </r>
  <r>
    <x v="4768"/>
    <s v="India"/>
    <s v="Tamilnadu"/>
    <s v="Chennai"/>
    <n v="4724"/>
    <x v="2218"/>
    <n v="4498"/>
    <n v="35984"/>
  </r>
  <r>
    <x v="4769"/>
    <s v="India"/>
    <s v="Tamilnadu"/>
    <s v="Chennai"/>
    <n v="4695"/>
    <x v="2219"/>
    <n v="4472"/>
    <n v="35776"/>
  </r>
  <r>
    <x v="4770"/>
    <s v="India"/>
    <s v="Tamilnadu"/>
    <s v="Chennai"/>
    <n v="4695"/>
    <x v="2219"/>
    <n v="4472"/>
    <n v="35776"/>
  </r>
  <r>
    <x v="4771"/>
    <s v="India"/>
    <s v="Tamilnadu"/>
    <s v="Chennai"/>
    <n v="4708"/>
    <x v="2209"/>
    <n v="4484"/>
    <n v="35872"/>
  </r>
  <r>
    <x v="4772"/>
    <s v="India"/>
    <s v="Tamilnadu"/>
    <s v="Chennai"/>
    <n v="4657"/>
    <x v="2220"/>
    <n v="4435"/>
    <n v="35480"/>
  </r>
  <r>
    <x v="4773"/>
    <s v="India"/>
    <s v="Tamilnadu"/>
    <s v="Chennai"/>
    <n v="4657"/>
    <x v="2220"/>
    <n v="4435"/>
    <n v="35480"/>
  </r>
  <r>
    <x v="4774"/>
    <s v="India"/>
    <s v="Tamilnadu"/>
    <s v="Chennai"/>
    <n v="4669"/>
    <x v="2221"/>
    <n v="4447"/>
    <n v="35576"/>
  </r>
  <r>
    <x v="4775"/>
    <s v="India"/>
    <s v="Tamilnadu"/>
    <s v="Chennai"/>
    <n v="4703"/>
    <x v="2222"/>
    <n v="4479"/>
    <n v="35832"/>
  </r>
  <r>
    <x v="4776"/>
    <s v="India"/>
    <s v="Tamilnadu"/>
    <s v="Chennai"/>
    <n v="4723"/>
    <x v="2223"/>
    <n v="4498"/>
    <n v="35984"/>
  </r>
  <r>
    <x v="4777"/>
    <s v="India"/>
    <s v="Tamilnadu"/>
    <s v="Chennai"/>
    <n v="4753"/>
    <x v="2212"/>
    <n v="4526"/>
    <n v="36208"/>
  </r>
  <r>
    <x v="4778"/>
    <s v="India"/>
    <s v="Tamilnadu"/>
    <s v="Chennai"/>
    <n v="4761"/>
    <x v="2224"/>
    <n v="4535"/>
    <n v="36280"/>
  </r>
  <r>
    <x v="4779"/>
    <s v="India"/>
    <s v="Tamilnadu"/>
    <s v="Chennai"/>
    <n v="4780"/>
    <x v="2225"/>
    <n v="4552"/>
    <n v="36416"/>
  </r>
  <r>
    <x v="4780"/>
    <s v="India"/>
    <s v="Tamilnadu"/>
    <s v="Chennai"/>
    <n v="4780"/>
    <x v="2225"/>
    <n v="4552"/>
    <n v="36416"/>
  </r>
  <r>
    <x v="4781"/>
    <s v="India"/>
    <s v="Tamilnadu"/>
    <s v="Chennai"/>
    <n v="4736"/>
    <x v="2226"/>
    <n v="4509"/>
    <n v="36072"/>
  </r>
  <r>
    <x v="4782"/>
    <s v="India"/>
    <s v="Tamilnadu"/>
    <s v="Chennai"/>
    <n v="4780"/>
    <x v="2225"/>
    <n v="4553"/>
    <n v="36424"/>
  </r>
  <r>
    <x v="4783"/>
    <s v="India"/>
    <s v="Tamilnadu"/>
    <s v="Chennai"/>
    <n v="4759"/>
    <x v="2227"/>
    <n v="4532"/>
    <n v="36256"/>
  </r>
  <r>
    <x v="4784"/>
    <s v="India"/>
    <s v="Tamilnadu"/>
    <s v="Chennai"/>
    <n v="4785"/>
    <x v="2228"/>
    <n v="4565"/>
    <n v="36520"/>
  </r>
  <r>
    <x v="4785"/>
    <s v="India"/>
    <s v="Tamilnadu"/>
    <s v="Chennai"/>
    <n v="4781"/>
    <x v="2229"/>
    <n v="4553"/>
    <n v="36424"/>
  </r>
  <r>
    <x v="4786"/>
    <s v="India"/>
    <s v="Tamilnadu"/>
    <s v="Chennai"/>
    <n v="4836"/>
    <x v="2230"/>
    <n v="4608"/>
    <n v="36864"/>
  </r>
  <r>
    <x v="4787"/>
    <s v="India"/>
    <s v="Tamilnadu"/>
    <s v="Chennai"/>
    <n v="4836"/>
    <x v="2230"/>
    <n v="4608"/>
    <n v="36864"/>
  </r>
  <r>
    <x v="4788"/>
    <s v="India"/>
    <s v="Tamilnadu"/>
    <s v="Chennai"/>
    <n v="4841"/>
    <x v="2231"/>
    <n v="4610"/>
    <n v="36880"/>
  </r>
  <r>
    <x v="4789"/>
    <s v="India"/>
    <s v="Tamilnadu"/>
    <s v="Chennai"/>
    <n v="4841"/>
    <x v="2231"/>
    <n v="4610"/>
    <n v="36880"/>
  </r>
  <r>
    <x v="4790"/>
    <s v="India"/>
    <s v="Tamilnadu"/>
    <s v="Chennai"/>
    <n v="4891"/>
    <x v="2232"/>
    <n v="4659"/>
    <n v="37272"/>
  </r>
  <r>
    <x v="4791"/>
    <s v="India"/>
    <s v="Tamilnadu"/>
    <s v="Chennai"/>
    <n v="4842"/>
    <x v="2233"/>
    <n v="4611"/>
    <n v="36888"/>
  </r>
  <r>
    <x v="4792"/>
    <s v="India"/>
    <s v="Tamilnadu"/>
    <s v="Chennai"/>
    <n v="4841"/>
    <x v="2231"/>
    <n v="4611"/>
    <n v="36888"/>
  </r>
  <r>
    <x v="4793"/>
    <s v="India"/>
    <s v="Tamilnadu"/>
    <s v="Chennai"/>
    <n v="4870"/>
    <x v="2234"/>
    <n v="4640"/>
    <n v="37120"/>
  </r>
  <r>
    <x v="4794"/>
    <s v="India"/>
    <s v="Tamilnadu"/>
    <s v="Chennai"/>
    <n v="4870"/>
    <x v="2234"/>
    <n v="4640"/>
    <n v="37120"/>
  </r>
  <r>
    <x v="4795"/>
    <s v="India"/>
    <s v="Tamilnadu"/>
    <s v="Chennai"/>
    <n v="4856"/>
    <x v="2235"/>
    <n v="4624"/>
    <n v="36992"/>
  </r>
  <r>
    <x v="4796"/>
    <s v="India"/>
    <s v="Tamilnadu"/>
    <s v="Chennai"/>
    <n v="4862"/>
    <x v="2236"/>
    <n v="4631"/>
    <n v="37048"/>
  </r>
  <r>
    <x v="4797"/>
    <s v="India"/>
    <s v="Tamilnadu"/>
    <s v="Chennai"/>
    <n v="4918"/>
    <x v="2237"/>
    <n v="4684"/>
    <n v="37472"/>
  </r>
  <r>
    <x v="4798"/>
    <s v="India"/>
    <s v="Tamilnadu"/>
    <s v="Chennai"/>
    <n v="4856"/>
    <x v="2235"/>
    <n v="4622"/>
    <n v="36976"/>
  </r>
  <r>
    <x v="4799"/>
    <s v="India"/>
    <s v="Tamilnadu"/>
    <s v="Chennai"/>
    <n v="4853"/>
    <x v="2238"/>
    <n v="4622"/>
    <n v="36976"/>
  </r>
  <r>
    <x v="4800"/>
    <s v="India"/>
    <s v="Tamilnadu"/>
    <s v="Chennai"/>
    <n v="4853"/>
    <x v="2238"/>
    <n v="4622"/>
    <n v="36976"/>
  </r>
  <r>
    <x v="4801"/>
    <s v="India"/>
    <s v="Tamilnadu"/>
    <s v="Chennai"/>
    <n v="4853"/>
    <x v="2238"/>
    <n v="4622"/>
    <n v="36976"/>
  </r>
  <r>
    <x v="4802"/>
    <s v="India"/>
    <s v="Tamilnadu"/>
    <s v="Chennai"/>
    <n v="4853"/>
    <x v="2238"/>
    <n v="4622"/>
    <n v="36976"/>
  </r>
  <r>
    <x v="4803"/>
    <s v="India"/>
    <s v="Tamilnadu"/>
    <s v="Chennai"/>
    <n v="4858"/>
    <x v="2239"/>
    <n v="4626"/>
    <n v="37008"/>
  </r>
  <r>
    <x v="4804"/>
    <s v="India"/>
    <s v="Tamilnadu"/>
    <s v="Chennai"/>
    <n v="4926"/>
    <x v="2240"/>
    <n v="4692"/>
    <n v="37536"/>
  </r>
  <r>
    <x v="4805"/>
    <s v="India"/>
    <s v="Tamilnadu"/>
    <s v="Chennai"/>
    <n v="4954"/>
    <x v="2241"/>
    <n v="4718"/>
    <n v="37744"/>
  </r>
  <r>
    <x v="4806"/>
    <s v="India"/>
    <s v="Tamilnadu"/>
    <s v="Chennai"/>
    <n v="4941"/>
    <x v="2242"/>
    <n v="4706"/>
    <n v="37648"/>
  </r>
  <r>
    <x v="4807"/>
    <s v="India"/>
    <s v="Tamilnadu"/>
    <s v="Chennai"/>
    <n v="4923"/>
    <x v="2243"/>
    <n v="4689"/>
    <n v="37512"/>
  </r>
  <r>
    <x v="4808"/>
    <s v="India"/>
    <s v="Tamilnadu"/>
    <s v="Chennai"/>
    <n v="4923"/>
    <x v="2243"/>
    <n v="4689"/>
    <n v="37512"/>
  </r>
  <r>
    <x v="4809"/>
    <s v="India"/>
    <s v="Tamilnadu"/>
    <s v="Chennai"/>
    <n v="4941"/>
    <x v="2242"/>
    <n v="4706"/>
    <n v="37648"/>
  </r>
  <r>
    <x v="4810"/>
    <s v="India"/>
    <s v="Tamilnadu"/>
    <s v="Chennai"/>
    <n v="4932"/>
    <x v="2244"/>
    <n v="4697"/>
    <n v="37576"/>
  </r>
  <r>
    <x v="4811"/>
    <s v="India"/>
    <s v="Tamilnadu"/>
    <s v="Chennai"/>
    <n v="4952"/>
    <x v="2245"/>
    <n v="4716"/>
    <n v="37728"/>
  </r>
  <r>
    <x v="4812"/>
    <s v="India"/>
    <s v="Tamilnadu"/>
    <s v="Chennai"/>
    <n v="4942"/>
    <x v="2246"/>
    <n v="4706"/>
    <n v="37648"/>
  </r>
  <r>
    <x v="4813"/>
    <s v="India"/>
    <s v="Tamilnadu"/>
    <s v="Chennai"/>
    <n v="4917"/>
    <x v="2247"/>
    <n v="4683"/>
    <n v="37464"/>
  </r>
  <r>
    <x v="4814"/>
    <s v="India"/>
    <s v="Tamilnadu"/>
    <s v="Chennai"/>
    <n v="4938"/>
    <x v="2248"/>
    <n v="4703"/>
    <n v="37624"/>
  </r>
  <r>
    <x v="4815"/>
    <s v="India"/>
    <s v="Tamilnadu"/>
    <s v="Chennai"/>
    <n v="4938"/>
    <x v="2248"/>
    <n v="4703"/>
    <n v="37624"/>
  </r>
  <r>
    <x v="4816"/>
    <s v="India"/>
    <s v="Tamilnadu"/>
    <s v="Chennai"/>
    <n v="4937"/>
    <x v="2249"/>
    <n v="4702"/>
    <n v="37616"/>
  </r>
  <r>
    <x v="4817"/>
    <s v="India"/>
    <s v="Tamilnadu"/>
    <s v="Chennai"/>
    <n v="4951"/>
    <x v="2250"/>
    <n v="4717"/>
    <n v="37736"/>
  </r>
  <r>
    <x v="4818"/>
    <s v="India"/>
    <s v="Tamilnadu"/>
    <s v="Chennai"/>
    <n v="5012"/>
    <x v="2251"/>
    <n v="4773"/>
    <n v="38184"/>
  </r>
  <r>
    <x v="4819"/>
    <s v="India"/>
    <s v="Tamilnadu"/>
    <s v="Chennai"/>
    <n v="5088"/>
    <x v="2252"/>
    <n v="4847"/>
    <n v="38776"/>
  </r>
  <r>
    <x v="4820"/>
    <s v="India"/>
    <s v="Tamilnadu"/>
    <s v="Chennai"/>
    <n v="5129"/>
    <x v="2253"/>
    <n v="4885"/>
    <n v="39080"/>
  </r>
  <r>
    <x v="4821"/>
    <s v="India"/>
    <s v="Tamilnadu"/>
    <s v="Chennai"/>
    <n v="5148"/>
    <x v="2254"/>
    <n v="4904"/>
    <n v="39232"/>
  </r>
  <r>
    <x v="4822"/>
    <s v="India"/>
    <s v="Tamilnadu"/>
    <s v="Chennai"/>
    <n v="5148"/>
    <x v="2254"/>
    <n v="4904"/>
    <n v="39232"/>
  </r>
  <r>
    <x v="4823"/>
    <s v="India"/>
    <s v="Tamilnadu"/>
    <s v="Chennai"/>
    <n v="5262"/>
    <x v="2255"/>
    <n v="5013"/>
    <n v="40104"/>
  </r>
  <r>
    <x v="4824"/>
    <s v="India"/>
    <s v="Tamilnadu"/>
    <s v="Chennai"/>
    <n v="5289"/>
    <x v="2256"/>
    <n v="5037"/>
    <n v="40296"/>
  </r>
  <r>
    <x v="4825"/>
    <s v="India"/>
    <s v="Tamilnadu"/>
    <s v="Chennai"/>
    <n v="5328"/>
    <x v="2257"/>
    <n v="5075"/>
    <n v="40600"/>
  </r>
  <r>
    <x v="4826"/>
    <s v="India"/>
    <s v="Tamilnadu"/>
    <s v="Chennai"/>
    <n v="5348"/>
    <x v="2258"/>
    <n v="5093"/>
    <n v="40744"/>
  </r>
  <r>
    <x v="4827"/>
    <s v="India"/>
    <s v="Tamilnadu"/>
    <s v="Chennai"/>
    <n v="5406"/>
    <x v="2259"/>
    <n v="5150"/>
    <n v="41200"/>
  </r>
  <r>
    <x v="4828"/>
    <s v="India"/>
    <s v="Tamilnadu"/>
    <s v="Chennai"/>
    <n v="5456"/>
    <x v="2260"/>
    <n v="5196"/>
    <n v="41568"/>
  </r>
  <r>
    <x v="4829"/>
    <s v="India"/>
    <s v="Tamilnadu"/>
    <s v="Chennai"/>
    <n v="5456"/>
    <x v="2260"/>
    <n v="5196"/>
    <n v="41568"/>
  </r>
  <r>
    <x v="4830"/>
    <s v="India"/>
    <s v="Tamilnadu"/>
    <s v="Chennai"/>
    <n v="5458"/>
    <x v="2261"/>
    <n v="5199"/>
    <n v="41592"/>
  </r>
  <r>
    <x v="4831"/>
    <s v="India"/>
    <s v="Tamilnadu"/>
    <s v="Chennai"/>
    <n v="5462"/>
    <x v="2262"/>
    <n v="5202"/>
    <n v="41616"/>
  </r>
  <r>
    <x v="4832"/>
    <s v="India"/>
    <s v="Tamilnadu"/>
    <s v="Chennai"/>
    <n v="5589"/>
    <x v="2263"/>
    <n v="5324"/>
    <n v="42592"/>
  </r>
  <r>
    <x v="4833"/>
    <s v="India"/>
    <s v="Tamilnadu"/>
    <s v="Chennai"/>
    <n v="5642"/>
    <x v="2264"/>
    <n v="5374"/>
    <n v="42992"/>
  </r>
  <r>
    <x v="4834"/>
    <s v="India"/>
    <s v="Tamilnadu"/>
    <s v="Chennai"/>
    <n v="5687"/>
    <x v="2265"/>
    <n v="5416"/>
    <n v="43328"/>
  </r>
  <r>
    <x v="4835"/>
    <s v="India"/>
    <s v="Tamilnadu"/>
    <s v="Chennai"/>
    <n v="5654"/>
    <x v="2266"/>
    <n v="5385"/>
    <n v="43080"/>
  </r>
  <r>
    <x v="4836"/>
    <s v="India"/>
    <s v="Tamilnadu"/>
    <s v="Chennai"/>
    <n v="5654"/>
    <x v="2266"/>
    <n v="5385"/>
    <n v="43080"/>
  </r>
  <r>
    <x v="4837"/>
    <s v="India"/>
    <s v="Tamilnadu"/>
    <s v="Chennai"/>
    <n v="5633"/>
    <x v="2267"/>
    <n v="5365"/>
    <n v="42920"/>
  </r>
  <r>
    <x v="4838"/>
    <s v="India"/>
    <s v="Tamilnadu"/>
    <s v="Chennai"/>
    <n v="5504"/>
    <x v="2268"/>
    <n v="5242"/>
    <n v="41936"/>
  </r>
  <r>
    <x v="4839"/>
    <s v="India"/>
    <s v="Tamilnadu"/>
    <s v="Chennai"/>
    <n v="5359"/>
    <x v="2269"/>
    <n v="5104"/>
    <n v="40832"/>
  </r>
  <r>
    <x v="4840"/>
    <s v="India"/>
    <s v="Tamilnadu"/>
    <s v="Chennai"/>
    <n v="5330"/>
    <x v="2270"/>
    <n v="5076"/>
    <n v="40608"/>
  </r>
  <r>
    <x v="4841"/>
    <s v="India"/>
    <s v="Tamilnadu"/>
    <s v="Chennai"/>
    <n v="5355"/>
    <x v="2271"/>
    <n v="5100"/>
    <n v="40800"/>
  </r>
  <r>
    <x v="4842"/>
    <s v="India"/>
    <s v="Tamilnadu"/>
    <s v="Chennai"/>
    <n v="5355"/>
    <x v="2271"/>
    <n v="5100"/>
    <n v="40800"/>
  </r>
  <r>
    <x v="4843"/>
    <s v="India"/>
    <s v="Tamilnadu"/>
    <s v="Chennai"/>
    <n v="5355"/>
    <x v="2271"/>
    <n v="5100"/>
    <n v="40800"/>
  </r>
  <r>
    <x v="4844"/>
    <s v="India"/>
    <s v="Tamilnadu"/>
    <s v="Chennai"/>
    <n v="5328"/>
    <x v="2257"/>
    <n v="5075"/>
    <n v="40600"/>
  </r>
  <r>
    <x v="4845"/>
    <s v="India"/>
    <s v="Tamilnadu"/>
    <s v="Chennai"/>
    <n v="5446"/>
    <x v="2272"/>
    <n v="5187"/>
    <n v="41496"/>
  </r>
  <r>
    <x v="4846"/>
    <s v="India"/>
    <s v="Tamilnadu"/>
    <s v="Chennai"/>
    <n v="5424"/>
    <x v="2273"/>
    <n v="5166"/>
    <n v="41328"/>
  </r>
  <r>
    <x v="4847"/>
    <s v="India"/>
    <s v="Tamilnadu"/>
    <s v="Chennai"/>
    <n v="5292"/>
    <x v="2274"/>
    <n v="5040"/>
    <n v="40320"/>
  </r>
  <r>
    <x v="4848"/>
    <s v="India"/>
    <s v="Tamilnadu"/>
    <s v="Chennai"/>
    <n v="5283"/>
    <x v="2275"/>
    <n v="5031"/>
    <n v="40248"/>
  </r>
  <r>
    <x v="4849"/>
    <s v="India"/>
    <s v="Tamilnadu"/>
    <s v="Chennai"/>
    <n v="5300"/>
    <x v="2276"/>
    <n v="5048"/>
    <n v="40384"/>
  </r>
  <r>
    <x v="4850"/>
    <s v="India"/>
    <s v="Tamilnadu"/>
    <s v="Chennai"/>
    <n v="5300"/>
    <x v="2276"/>
    <n v="5048"/>
    <n v="40384"/>
  </r>
  <r>
    <x v="4851"/>
    <s v="India"/>
    <s v="Tamilnadu"/>
    <s v="Chennai"/>
    <n v="5243"/>
    <x v="2277"/>
    <n v="4993"/>
    <n v="39944"/>
  </r>
  <r>
    <x v="4852"/>
    <s v="India"/>
    <s v="Tamilnadu"/>
    <s v="Chennai"/>
    <n v="5167"/>
    <x v="2278"/>
    <n v="4921"/>
    <n v="39368"/>
  </r>
  <r>
    <x v="4853"/>
    <s v="India"/>
    <s v="Tamilnadu"/>
    <s v="Chennai"/>
    <n v="5148"/>
    <x v="2254"/>
    <n v="4903"/>
    <n v="39224"/>
  </r>
  <r>
    <x v="4854"/>
    <s v="India"/>
    <s v="Tamilnadu"/>
    <s v="Chennai"/>
    <n v="5184"/>
    <x v="2279"/>
    <n v="4937"/>
    <n v="39496"/>
  </r>
  <r>
    <x v="4855"/>
    <s v="India"/>
    <s v="Tamilnadu"/>
    <s v="Chennai"/>
    <n v="5142"/>
    <x v="2280"/>
    <n v="4897"/>
    <n v="39176"/>
  </r>
  <r>
    <x v="4856"/>
    <s v="India"/>
    <s v="Tamilnadu"/>
    <s v="Chennai"/>
    <n v="5173"/>
    <x v="2281"/>
    <n v="4927"/>
    <n v="39416"/>
  </r>
  <r>
    <x v="4857"/>
    <s v="India"/>
    <s v="Tamilnadu"/>
    <s v="Chennai"/>
    <n v="5173"/>
    <x v="2281"/>
    <n v="4927"/>
    <n v="39416"/>
  </r>
  <r>
    <x v="4858"/>
    <s v="India"/>
    <s v="Tamilnadu"/>
    <s v="Chennai"/>
    <n v="5195"/>
    <x v="2282"/>
    <n v="4947"/>
    <n v="39576"/>
  </r>
  <r>
    <x v="4859"/>
    <s v="India"/>
    <s v="Tamilnadu"/>
    <s v="Chennai"/>
    <n v="5212"/>
    <x v="2283"/>
    <n v="4964"/>
    <n v="39712"/>
  </r>
  <r>
    <x v="4860"/>
    <s v="India"/>
    <s v="Tamilnadu"/>
    <s v="Chennai"/>
    <n v="5157"/>
    <x v="2284"/>
    <n v="4911"/>
    <n v="39288"/>
  </r>
  <r>
    <x v="4861"/>
    <s v="India"/>
    <s v="Tamilnadu"/>
    <s v="Chennai"/>
    <n v="5119"/>
    <x v="2285"/>
    <n v="4875"/>
    <n v="39000"/>
  </r>
  <r>
    <x v="4862"/>
    <s v="India"/>
    <s v="Tamilnadu"/>
    <s v="Chennai"/>
    <n v="5123"/>
    <x v="2286"/>
    <n v="4879"/>
    <n v="39032"/>
  </r>
  <r>
    <x v="4863"/>
    <s v="India"/>
    <s v="Tamilnadu"/>
    <s v="Chennai"/>
    <n v="5132"/>
    <x v="2287"/>
    <n v="4888"/>
    <n v="39104"/>
  </r>
  <r>
    <x v="4864"/>
    <s v="India"/>
    <s v="Tamilnadu"/>
    <s v="Chennai"/>
    <n v="5132"/>
    <x v="2287"/>
    <n v="4888"/>
    <n v="39104"/>
  </r>
  <r>
    <x v="4865"/>
    <s v="India"/>
    <s v="Tamilnadu"/>
    <s v="Chennai"/>
    <n v="5132"/>
    <x v="2287"/>
    <n v="4888"/>
    <n v="39104"/>
  </r>
  <r>
    <x v="4866"/>
    <s v="India"/>
    <s v="Tamilnadu"/>
    <s v="Chennai"/>
    <n v="5135"/>
    <x v="2288"/>
    <n v="4890"/>
    <n v="39120"/>
  </r>
  <r>
    <x v="4867"/>
    <s v="India"/>
    <s v="Tamilnadu"/>
    <s v="Chennai"/>
    <n v="5154"/>
    <x v="2289"/>
    <n v="4909"/>
    <n v="39272"/>
  </r>
  <r>
    <x v="4868"/>
    <s v="India"/>
    <s v="Tamilnadu"/>
    <s v="Chennai"/>
    <n v="5166"/>
    <x v="2290"/>
    <n v="4920"/>
    <n v="39360"/>
  </r>
  <r>
    <x v="4869"/>
    <s v="India"/>
    <s v="Tamilnadu"/>
    <s v="Chennai"/>
    <n v="5150"/>
    <x v="2291"/>
    <n v="4905"/>
    <n v="39240"/>
  </r>
  <r>
    <x v="4870"/>
    <s v="India"/>
    <s v="Tamilnadu"/>
    <s v="Chennai"/>
    <n v="5145"/>
    <x v="2292"/>
    <n v="4900"/>
    <n v="39200"/>
  </r>
  <r>
    <x v="4871"/>
    <s v="India"/>
    <s v="Tamilnadu"/>
    <s v="Chennai"/>
    <n v="5145"/>
    <x v="2292"/>
    <n v="4900"/>
    <n v="39200"/>
  </r>
  <r>
    <x v="4872"/>
    <s v="India"/>
    <s v="Tamilnadu"/>
    <s v="Chennai"/>
    <n v="5162"/>
    <x v="2293"/>
    <n v="4916"/>
    <n v="39328"/>
  </r>
  <r>
    <x v="4873"/>
    <s v="India"/>
    <s v="Tamilnadu"/>
    <s v="Chennai"/>
    <n v="5208"/>
    <x v="2294"/>
    <n v="4960"/>
    <n v="39680"/>
  </r>
  <r>
    <x v="4874"/>
    <s v="India"/>
    <s v="Tamilnadu"/>
    <s v="Chennai"/>
    <n v="5194"/>
    <x v="2295"/>
    <n v="4947"/>
    <n v="39576"/>
  </r>
  <r>
    <x v="4875"/>
    <s v="India"/>
    <s v="Tamilnadu"/>
    <s v="Chennai"/>
    <n v="5165"/>
    <x v="2296"/>
    <n v="4919"/>
    <n v="39352"/>
  </r>
  <r>
    <x v="4876"/>
    <s v="India"/>
    <s v="Tamilnadu"/>
    <s v="Chennai"/>
    <n v="5189"/>
    <x v="2297"/>
    <n v="4942"/>
    <n v="39536"/>
  </r>
  <r>
    <x v="4877"/>
    <s v="India"/>
    <s v="Tamilnadu"/>
    <s v="Chennai"/>
    <n v="5206"/>
    <x v="2298"/>
    <n v="4958"/>
    <n v="39664"/>
  </r>
  <r>
    <x v="4878"/>
    <s v="India"/>
    <s v="Tamilnadu"/>
    <s v="Chennai"/>
    <n v="5206"/>
    <x v="2298"/>
    <n v="4958"/>
    <n v="39664"/>
  </r>
  <r>
    <x v="4879"/>
    <s v="India"/>
    <s v="Tamilnadu"/>
    <s v="Chennai"/>
    <n v="5161"/>
    <x v="2299"/>
    <n v="4915"/>
    <n v="39320"/>
  </r>
  <r>
    <x v="4880"/>
    <s v="India"/>
    <s v="Tamilnadu"/>
    <s v="Chennai"/>
    <n v="5093"/>
    <x v="2300"/>
    <n v="4850"/>
    <n v="38800"/>
  </r>
  <r>
    <x v="4881"/>
    <s v="India"/>
    <s v="Tamilnadu"/>
    <s v="Chennai"/>
    <n v="5061"/>
    <x v="2301"/>
    <n v="4820"/>
    <n v="38560"/>
  </r>
  <r>
    <x v="4882"/>
    <s v="India"/>
    <s v="Tamilnadu"/>
    <s v="Chennai"/>
    <n v="5002"/>
    <x v="2302"/>
    <n v="4764"/>
    <n v="38112"/>
  </r>
  <r>
    <x v="4883"/>
    <s v="India"/>
    <s v="Tamilnadu"/>
    <s v="Chennai"/>
    <n v="5028"/>
    <x v="2303"/>
    <n v="4789"/>
    <n v="38312"/>
  </r>
  <r>
    <x v="4884"/>
    <s v="India"/>
    <s v="Tamilnadu"/>
    <s v="Chennai"/>
    <n v="5019"/>
    <x v="2304"/>
    <n v="4780"/>
    <n v="38240"/>
  </r>
  <r>
    <x v="4885"/>
    <s v="India"/>
    <s v="Tamilnadu"/>
    <s v="Chennai"/>
    <n v="5019"/>
    <x v="2304"/>
    <n v="4780"/>
    <n v="38240"/>
  </r>
  <r>
    <x v="4886"/>
    <s v="India"/>
    <s v="Tamilnadu"/>
    <s v="Chennai"/>
    <n v="5079"/>
    <x v="2305"/>
    <n v="4740"/>
    <n v="37920"/>
  </r>
  <r>
    <x v="4887"/>
    <s v="India"/>
    <s v="Tamilnadu"/>
    <s v="Chennai"/>
    <n v="5059"/>
    <x v="2306"/>
    <n v="4818"/>
    <n v="38544"/>
  </r>
  <r>
    <x v="4888"/>
    <s v="India"/>
    <s v="Tamilnadu"/>
    <s v="Chennai"/>
    <n v="5049"/>
    <x v="2307"/>
    <n v="4809"/>
    <n v="38472"/>
  </r>
  <r>
    <x v="4889"/>
    <s v="India"/>
    <s v="Tamilnadu"/>
    <s v="Chennai"/>
    <n v="5056"/>
    <x v="2308"/>
    <n v="4815"/>
    <n v="38520"/>
  </r>
  <r>
    <x v="4890"/>
    <s v="India"/>
    <s v="Tamilnadu"/>
    <s v="Chennai"/>
    <n v="5112"/>
    <x v="2309"/>
    <n v="4869"/>
    <n v="38952"/>
  </r>
  <r>
    <x v="4891"/>
    <s v="India"/>
    <s v="Tamilnadu"/>
    <s v="Chennai"/>
    <n v="5093"/>
    <x v="2300"/>
    <n v="4850"/>
    <n v="38800"/>
  </r>
  <r>
    <x v="4892"/>
    <s v="India"/>
    <s v="Tamilnadu"/>
    <s v="Chennai"/>
    <n v="5093"/>
    <x v="2300"/>
    <n v="4850"/>
    <n v="38800"/>
  </r>
  <r>
    <x v="4893"/>
    <s v="India"/>
    <s v="Tamilnadu"/>
    <s v="Chennai"/>
    <n v="5062"/>
    <x v="2310"/>
    <n v="4821"/>
    <n v="38568"/>
  </r>
  <r>
    <x v="4894"/>
    <s v="India"/>
    <s v="Tamilnadu"/>
    <s v="Chennai"/>
    <n v="5103"/>
    <x v="2311"/>
    <n v="4860"/>
    <n v="38880"/>
  </r>
  <r>
    <x v="4895"/>
    <s v="India"/>
    <s v="Tamilnadu"/>
    <s v="Chennai"/>
    <n v="5046"/>
    <x v="2312"/>
    <n v="4806"/>
    <n v="38448"/>
  </r>
  <r>
    <x v="4896"/>
    <s v="India"/>
    <s v="Tamilnadu"/>
    <s v="Chennai"/>
    <n v="5051"/>
    <x v="2313"/>
    <n v="4810"/>
    <n v="38480"/>
  </r>
  <r>
    <x v="4897"/>
    <s v="India"/>
    <s v="Tamilnadu"/>
    <s v="Chennai"/>
    <n v="5093"/>
    <x v="2300"/>
    <n v="4850"/>
    <n v="38800"/>
  </r>
  <r>
    <x v="4898"/>
    <s v="India"/>
    <s v="Tamilnadu"/>
    <s v="Chennai"/>
    <n v="5124"/>
    <x v="2314"/>
    <n v="4881"/>
    <n v="39048"/>
  </r>
  <r>
    <x v="4899"/>
    <s v="India"/>
    <s v="Tamilnadu"/>
    <s v="Chennai"/>
    <n v="5125"/>
    <x v="2315"/>
    <n v="4881"/>
    <n v="39048"/>
  </r>
  <r>
    <x v="4900"/>
    <s v="India"/>
    <s v="Tamilnadu"/>
    <s v="Chennai"/>
    <n v="5128"/>
    <x v="2316"/>
    <n v="4884"/>
    <n v="39072"/>
  </r>
  <r>
    <x v="4901"/>
    <s v="India"/>
    <s v="Tamilnadu"/>
    <s v="Chennai"/>
    <n v="5129"/>
    <x v="2253"/>
    <n v="4885"/>
    <n v="39080"/>
  </r>
  <r>
    <x v="4902"/>
    <s v="India"/>
    <s v="Tamilnadu"/>
    <s v="Chennai"/>
    <n v="5078"/>
    <x v="2317"/>
    <n v="4836"/>
    <n v="38688"/>
  </r>
  <r>
    <x v="4903"/>
    <s v="India"/>
    <s v="Tamilnadu"/>
    <s v="Chennai"/>
    <n v="5072"/>
    <x v="2318"/>
    <n v="4830"/>
    <n v="38640"/>
  </r>
  <r>
    <x v="4904"/>
    <s v="India"/>
    <s v="Tamilnadu"/>
    <s v="Chennai"/>
    <n v="5106"/>
    <x v="2319"/>
    <n v="4863"/>
    <n v="38904"/>
  </r>
  <r>
    <x v="4905"/>
    <s v="India"/>
    <s v="Tamilnadu"/>
    <s v="Chennai"/>
    <n v="5054"/>
    <x v="2320"/>
    <n v="4680"/>
    <n v="37440"/>
  </r>
  <r>
    <x v="4906"/>
    <s v="India"/>
    <s v="Tamilnadu"/>
    <s v="Chennai"/>
    <n v="5054"/>
    <x v="2320"/>
    <n v="4680"/>
    <n v="37440"/>
  </r>
  <r>
    <x v="4907"/>
    <s v="India"/>
    <s v="Tamilnadu"/>
    <s v="Chennai"/>
    <n v="5084"/>
    <x v="2321"/>
    <n v="4709"/>
    <n v="37672"/>
  </r>
  <r>
    <x v="4908"/>
    <s v="India"/>
    <s v="Tamilnadu"/>
    <s v="Chennai"/>
    <n v="5058"/>
    <x v="2322"/>
    <n v="4683"/>
    <n v="37464"/>
  </r>
  <r>
    <x v="4909"/>
    <s v="India"/>
    <s v="Tamilnadu"/>
    <s v="Chennai"/>
    <n v="5094"/>
    <x v="2323"/>
    <n v="4717"/>
    <n v="37736"/>
  </r>
  <r>
    <x v="4910"/>
    <s v="India"/>
    <s v="Tamilnadu"/>
    <s v="Chennai"/>
    <n v="5098"/>
    <x v="2324"/>
    <n v="4720"/>
    <n v="37760"/>
  </r>
  <r>
    <x v="4911"/>
    <s v="India"/>
    <s v="Tamilnadu"/>
    <s v="Chennai"/>
    <n v="5102"/>
    <x v="2325"/>
    <n v="4724"/>
    <n v="37792"/>
  </r>
  <r>
    <x v="4912"/>
    <s v="India"/>
    <s v="Tamilnadu"/>
    <s v="Chennai"/>
    <n v="5100"/>
    <x v="2326"/>
    <n v="4722"/>
    <n v="37776"/>
  </r>
  <r>
    <x v="4913"/>
    <s v="India"/>
    <s v="Tamilnadu"/>
    <s v="Chennai"/>
    <n v="5100"/>
    <x v="2326"/>
    <n v="4722"/>
    <n v="37776"/>
  </r>
  <r>
    <x v="4914"/>
    <s v="India"/>
    <s v="Tamilnadu"/>
    <s v="Chennai"/>
    <n v="5101"/>
    <x v="2327"/>
    <n v="4723"/>
    <n v="37784"/>
  </r>
  <r>
    <x v="4915"/>
    <s v="India"/>
    <s v="Tamilnadu"/>
    <s v="Chennai"/>
    <n v="5136"/>
    <x v="2328"/>
    <n v="4756"/>
    <n v="38048"/>
  </r>
  <r>
    <x v="4916"/>
    <s v="India"/>
    <s v="Tamilnadu"/>
    <s v="Chennai"/>
    <n v="5148"/>
    <x v="2254"/>
    <n v="4768"/>
    <n v="38144"/>
  </r>
  <r>
    <x v="4917"/>
    <s v="India"/>
    <s v="Tamilnadu"/>
    <s v="Chennai"/>
    <n v="5121"/>
    <x v="2329"/>
    <n v="4741"/>
    <n v="37928"/>
  </r>
  <r>
    <x v="4918"/>
    <s v="India"/>
    <s v="Tamilnadu"/>
    <s v="Chennai"/>
    <n v="5114"/>
    <x v="2330"/>
    <n v="4734"/>
    <n v="37872"/>
  </r>
  <r>
    <x v="4919"/>
    <s v="India"/>
    <s v="Tamilnadu"/>
    <s v="Chennai"/>
    <n v="5140"/>
    <x v="2331"/>
    <n v="4760"/>
    <n v="38080"/>
  </r>
  <r>
    <x v="4920"/>
    <s v="India"/>
    <s v="Tamilnadu"/>
    <s v="Chennai"/>
    <n v="5166"/>
    <x v="2290"/>
    <n v="4760"/>
    <n v="38080"/>
  </r>
  <r>
    <x v="4921"/>
    <s v="India"/>
    <s v="Tamilnadu"/>
    <s v="Chennai"/>
    <n v="5192"/>
    <x v="2332"/>
    <n v="4759"/>
    <n v="38072"/>
  </r>
  <r>
    <x v="4922"/>
    <s v="India"/>
    <s v="Tamilnadu"/>
    <s v="Chennai"/>
    <n v="5218"/>
    <x v="2333"/>
    <n v="4770"/>
    <n v="38160"/>
  </r>
  <r>
    <x v="4923"/>
    <s v="India"/>
    <s v="Tamilnadu"/>
    <s v="Chennai"/>
    <n v="5244"/>
    <x v="2334"/>
    <n v="4790"/>
    <n v="38320"/>
  </r>
  <r>
    <x v="4924"/>
    <s v="India"/>
    <s v="Tamilnadu"/>
    <s v="Chennai"/>
    <n v="5270"/>
    <x v="2335"/>
    <n v="4810"/>
    <n v="38480"/>
  </r>
  <r>
    <x v="4925"/>
    <s v="India"/>
    <s v="Tamilnadu"/>
    <s v="Chennai"/>
    <n v="5296"/>
    <x v="2336"/>
    <n v="4867"/>
    <n v="38936"/>
  </r>
  <r>
    <x v="4926"/>
    <s v="India"/>
    <s v="Tamilnadu"/>
    <s v="Chennai"/>
    <n v="5322"/>
    <x v="2337"/>
    <n v="4884"/>
    <n v="39072"/>
  </r>
  <r>
    <x v="4927"/>
    <s v="India"/>
    <s v="Tamilnadu"/>
    <s v="Chennai"/>
    <n v="5348"/>
    <x v="2258"/>
    <n v="4884"/>
    <n v="39072"/>
  </r>
  <r>
    <x v="4928"/>
    <s v="India"/>
    <s v="Tamilnadu"/>
    <s v="Chennai"/>
    <n v="5374"/>
    <x v="2338"/>
    <n v="4922"/>
    <n v="39376"/>
  </r>
  <r>
    <x v="4929"/>
    <s v="India"/>
    <s v="Tamilnadu"/>
    <s v="Chennai"/>
    <n v="5400"/>
    <x v="2339"/>
    <n v="4780"/>
    <n v="38240"/>
  </r>
  <r>
    <x v="4930"/>
    <s v="India"/>
    <s v="Tamilnadu"/>
    <s v="Chennai"/>
    <n v="5426"/>
    <x v="2340"/>
    <n v="4764"/>
    <n v="38112"/>
  </r>
  <r>
    <x v="4931"/>
    <s v="India"/>
    <s v="Tamilnadu"/>
    <s v="Chennai"/>
    <n v="5452"/>
    <x v="2341"/>
    <n v="4761"/>
    <n v="38088"/>
  </r>
  <r>
    <x v="4932"/>
    <s v="India"/>
    <s v="Tamilnadu"/>
    <s v="Chennai"/>
    <n v="5478"/>
    <x v="2342"/>
    <n v="4783"/>
    <n v="38264"/>
  </r>
  <r>
    <x v="4933"/>
    <s v="India"/>
    <s v="Tamilnadu"/>
    <s v="Chennai"/>
    <n v="5504"/>
    <x v="2268"/>
    <n v="4783"/>
    <n v="38264"/>
  </r>
  <r>
    <x v="4934"/>
    <s v="India"/>
    <s v="Tamilnadu"/>
    <s v="Chennai"/>
    <n v="5530"/>
    <x v="2343"/>
    <n v="4783"/>
    <n v="38264"/>
  </r>
  <r>
    <x v="4935"/>
    <s v="India"/>
    <s v="Tamilnadu"/>
    <s v="Chennai"/>
    <n v="5556"/>
    <x v="2344"/>
    <n v="4821"/>
    <n v="38568"/>
  </r>
  <r>
    <x v="4936"/>
    <s v="India"/>
    <s v="Tamilnadu"/>
    <s v="Chennai"/>
    <n v="5582"/>
    <x v="2345"/>
    <n v="4804"/>
    <n v="38432"/>
  </r>
  <r>
    <x v="4937"/>
    <s v="India"/>
    <s v="Tamilnadu"/>
    <s v="Chennai"/>
    <n v="5608"/>
    <x v="2346"/>
    <n v="4780"/>
    <n v="38240"/>
  </r>
  <r>
    <x v="4938"/>
    <s v="India"/>
    <s v="Tamilnadu"/>
    <s v="Chennai"/>
    <n v="5634"/>
    <x v="2347"/>
    <n v="4740"/>
    <n v="37920"/>
  </r>
  <r>
    <x v="4939"/>
    <s v="India"/>
    <s v="Tamilnadu"/>
    <s v="Chennai"/>
    <n v="5660"/>
    <x v="2348"/>
    <n v="4740"/>
    <n v="37920"/>
  </r>
  <r>
    <x v="4940"/>
    <s v="India"/>
    <s v="Tamilnadu"/>
    <s v="Chennai"/>
    <n v="5686"/>
    <x v="2349"/>
    <n v="4760"/>
    <n v="38080"/>
  </r>
  <r>
    <x v="4941"/>
    <s v="India"/>
    <s v="Tamilnadu"/>
    <s v="Chennai"/>
    <n v="5712"/>
    <x v="2350"/>
    <n v="4760"/>
    <n v="38080"/>
  </r>
  <r>
    <x v="4942"/>
    <s v="India"/>
    <s v="Tamilnadu"/>
    <s v="Chennai"/>
    <n v="5738"/>
    <x v="2351"/>
    <n v="4748"/>
    <n v="37984"/>
  </r>
  <r>
    <x v="4943"/>
    <s v="India"/>
    <s v="Tamilnadu"/>
    <s v="Chennai"/>
    <n v="5764"/>
    <x v="2352"/>
    <n v="4640"/>
    <n v="37120"/>
  </r>
  <r>
    <x v="4944"/>
    <s v="India"/>
    <s v="Tamilnadu"/>
    <s v="Chennai"/>
    <n v="5790"/>
    <x v="2353"/>
    <n v="4613"/>
    <n v="36904"/>
  </r>
  <r>
    <x v="4945"/>
    <s v="India"/>
    <s v="Tamilnadu"/>
    <s v="Chennai"/>
    <n v="5816"/>
    <x v="2354"/>
    <n v="4613"/>
    <n v="36904"/>
  </r>
  <r>
    <x v="4946"/>
    <s v="India"/>
    <s v="Tamilnadu"/>
    <s v="Chennai"/>
    <n v="5842"/>
    <x v="2355"/>
    <n v="4589"/>
    <n v="36712"/>
  </r>
  <r>
    <x v="4947"/>
    <s v="India"/>
    <s v="Tamilnadu"/>
    <s v="Chennai"/>
    <n v="5868"/>
    <x v="2356"/>
    <n v="4574"/>
    <n v="36592"/>
  </r>
  <r>
    <x v="4948"/>
    <s v="India"/>
    <s v="Tamilnadu"/>
    <s v="Chennai"/>
    <n v="5894"/>
    <x v="2357"/>
    <n v="4574"/>
    <n v="36592"/>
  </r>
  <r>
    <x v="4949"/>
    <s v="India"/>
    <s v="Tamilnadu"/>
    <s v="Chennai"/>
    <n v="5920"/>
    <x v="2358"/>
    <n v="4519"/>
    <n v="36152"/>
  </r>
  <r>
    <x v="4950"/>
    <s v="India"/>
    <s v="Tamilnadu"/>
    <s v="Chennai"/>
    <n v="4906"/>
    <x v="2359"/>
    <n v="4526"/>
    <n v="36208"/>
  </r>
  <r>
    <x v="4951"/>
    <s v="India"/>
    <s v="Tamilnadu"/>
    <s v="Chennai"/>
    <n v="4991"/>
    <x v="2360"/>
    <n v="4533"/>
    <n v="36264"/>
  </r>
  <r>
    <x v="4952"/>
    <s v="India"/>
    <s v="Tamilnadu"/>
    <s v="Chennai"/>
    <n v="5036"/>
    <x v="2361"/>
    <n v="4540"/>
    <n v="36320"/>
  </r>
  <r>
    <x v="4953"/>
    <s v="India"/>
    <s v="Tamilnadu"/>
    <s v="Chennai"/>
    <n v="5030"/>
    <x v="2362"/>
    <n v="4547"/>
    <n v="36376"/>
  </r>
  <r>
    <x v="4954"/>
    <s v="India"/>
    <s v="Tamilnadu"/>
    <s v="Chennai"/>
    <n v="5032"/>
    <x v="2363"/>
    <n v="4554"/>
    <n v="36432"/>
  </r>
  <r>
    <x v="4955"/>
    <s v="India"/>
    <s v="Tamilnadu"/>
    <s v="Chennai"/>
    <n v="5032"/>
    <x v="2363"/>
    <n v="4561"/>
    <n v="36488"/>
  </r>
  <r>
    <x v="4956"/>
    <s v="India"/>
    <s v="Tamilnadu"/>
    <s v="Chennai"/>
    <n v="5016"/>
    <x v="2364"/>
    <n v="4568"/>
    <n v="36544"/>
  </r>
  <r>
    <x v="4957"/>
    <s v="India"/>
    <s v="Tamilnadu"/>
    <s v="Chennai"/>
    <n v="5088"/>
    <x v="2252"/>
    <n v="4575"/>
    <n v="36600"/>
  </r>
  <r>
    <x v="4958"/>
    <s v="India"/>
    <s v="Tamilnadu"/>
    <s v="Chennai"/>
    <n v="5064"/>
    <x v="2365"/>
    <n v="4582"/>
    <n v="36656"/>
  </r>
  <r>
    <x v="4959"/>
    <s v="India"/>
    <s v="Tamilnadu"/>
    <s v="Chennai"/>
    <n v="5002"/>
    <x v="2302"/>
    <n v="4589"/>
    <n v="36712"/>
  </r>
  <r>
    <x v="4960"/>
    <s v="India"/>
    <s v="Tamilnadu"/>
    <s v="Chennai"/>
    <n v="5012"/>
    <x v="2251"/>
    <n v="4596"/>
    <n v="36768"/>
  </r>
  <r>
    <x v="4961"/>
    <s v="India"/>
    <s v="Tamilnadu"/>
    <s v="Chennai"/>
    <n v="5037"/>
    <x v="2366"/>
    <n v="4603"/>
    <n v="36824"/>
  </r>
  <r>
    <x v="4962"/>
    <s v="India"/>
    <s v="Tamilnadu"/>
    <s v="Chennai"/>
    <n v="5037"/>
    <x v="2366"/>
    <n v="4610"/>
    <n v="36880"/>
  </r>
  <r>
    <x v="4963"/>
    <s v="India"/>
    <s v="Tamilnadu"/>
    <s v="Chennai"/>
    <n v="4996"/>
    <x v="2367"/>
    <n v="4617"/>
    <n v="36936"/>
  </r>
  <r>
    <x v="4964"/>
    <s v="India"/>
    <s v="Tamilnadu"/>
    <s v="Chennai"/>
    <n v="5038"/>
    <x v="2368"/>
    <n v="4624"/>
    <n v="36992"/>
  </r>
  <r>
    <x v="4965"/>
    <s v="India"/>
    <s v="Tamilnadu"/>
    <s v="Chennai"/>
    <n v="5072"/>
    <x v="2318"/>
    <n v="4631"/>
    <n v="37048"/>
  </r>
  <r>
    <x v="4966"/>
    <s v="India"/>
    <s v="Tamilnadu"/>
    <s v="Chennai"/>
    <n v="5092"/>
    <x v="2369"/>
    <n v="4638"/>
    <n v="37104"/>
  </r>
  <r>
    <x v="4967"/>
    <s v="India"/>
    <s v="Tamilnadu"/>
    <s v="Chennai"/>
    <n v="5104"/>
    <x v="2370"/>
    <n v="4645"/>
    <n v="37160"/>
  </r>
  <r>
    <x v="4968"/>
    <s v="India"/>
    <s v="Tamilnadu"/>
    <s v="Chennai"/>
    <n v="5128"/>
    <x v="2316"/>
    <n v="4652"/>
    <n v="37216"/>
  </r>
  <r>
    <x v="4969"/>
    <s v="India"/>
    <s v="Tamilnadu"/>
    <s v="Chennai"/>
    <n v="5128"/>
    <x v="2316"/>
    <n v="4659"/>
    <n v="37272"/>
  </r>
  <r>
    <x v="4970"/>
    <s v="India"/>
    <s v="Tamilnadu"/>
    <s v="Chennai"/>
    <n v="5153"/>
    <x v="2371"/>
    <n v="4666"/>
    <n v="37328"/>
  </r>
  <r>
    <x v="4971"/>
    <s v="India"/>
    <s v="Tamilnadu"/>
    <s v="Chennai"/>
    <n v="5109"/>
    <x v="2372"/>
    <n v="4673"/>
    <n v="37384"/>
  </r>
  <r>
    <x v="4972"/>
    <s v="India"/>
    <s v="Tamilnadu"/>
    <s v="Chennai"/>
    <n v="5099"/>
    <x v="2373"/>
    <n v="4680"/>
    <n v="37440"/>
  </r>
  <r>
    <x v="4973"/>
    <s v="India"/>
    <s v="Tamilnadu"/>
    <s v="Chennai"/>
    <n v="5104"/>
    <x v="2370"/>
    <n v="4687"/>
    <n v="37496"/>
  </r>
  <r>
    <x v="4974"/>
    <s v="India"/>
    <s v="Tamilnadu"/>
    <s v="Chennai"/>
    <n v="5111"/>
    <x v="2374"/>
    <n v="4694"/>
    <n v="37552"/>
  </r>
  <r>
    <x v="4975"/>
    <s v="India"/>
    <s v="Tamilnadu"/>
    <s v="Chennai"/>
    <n v="5114"/>
    <x v="2330"/>
    <n v="4701"/>
    <n v="37608"/>
  </r>
  <r>
    <x v="4976"/>
    <s v="India"/>
    <s v="Tamilnadu"/>
    <s v="Chennai"/>
    <n v="5114"/>
    <x v="2330"/>
    <n v="4708"/>
    <n v="37664"/>
  </r>
  <r>
    <x v="4977"/>
    <s v="India"/>
    <s v="Tamilnadu"/>
    <s v="Chennai"/>
    <n v="5112"/>
    <x v="2309"/>
    <n v="4715"/>
    <n v="37720"/>
  </r>
  <r>
    <x v="4978"/>
    <s v="India"/>
    <s v="Tamilnadu"/>
    <s v="Chennai"/>
    <n v="5102"/>
    <x v="2325"/>
    <n v="4722"/>
    <n v="37776"/>
  </r>
  <r>
    <x v="4979"/>
    <s v="India"/>
    <s v="Tamilnadu"/>
    <s v="Chennai"/>
    <n v="5096"/>
    <x v="2375"/>
    <n v="4729"/>
    <n v="37832"/>
  </r>
  <r>
    <x v="4980"/>
    <s v="India"/>
    <s v="Tamilnadu"/>
    <s v="Chennai"/>
    <n v="5110"/>
    <x v="2376"/>
    <n v="4736"/>
    <n v="37888"/>
  </r>
  <r>
    <x v="4981"/>
    <s v="India"/>
    <s v="Tamilnadu"/>
    <s v="Chennai"/>
    <n v="5119"/>
    <x v="2285"/>
    <n v="4735"/>
    <n v="37880"/>
  </r>
  <r>
    <x v="4982"/>
    <s v="India"/>
    <s v="Tamilnadu"/>
    <s v="Chennai"/>
    <n v="5132"/>
    <x v="2287"/>
    <n v="4748"/>
    <n v="37984"/>
  </r>
  <r>
    <x v="4983"/>
    <s v="India"/>
    <s v="Tamilnadu"/>
    <s v="Chennai"/>
    <n v="5132"/>
    <x v="2287"/>
    <n v="4748"/>
    <n v="37984"/>
  </r>
  <r>
    <x v="4984"/>
    <s v="India"/>
    <s v="Tamilnadu"/>
    <s v="Chennai"/>
    <n v="5199"/>
    <x v="2377"/>
    <n v="4815"/>
    <n v="38520"/>
  </r>
  <r>
    <x v="4985"/>
    <s v="India"/>
    <s v="Tamilnadu"/>
    <s v="Chennai"/>
    <n v="5240"/>
    <x v="2378"/>
    <n v="4856"/>
    <n v="38848"/>
  </r>
  <r>
    <x v="4986"/>
    <s v="India"/>
    <s v="Tamilnadu"/>
    <s v="Chennai"/>
    <n v="5269"/>
    <x v="2379"/>
    <n v="4885"/>
    <n v="39080"/>
  </r>
  <r>
    <x v="4987"/>
    <s v="India"/>
    <s v="Tamilnadu"/>
    <s v="Chennai"/>
    <n v="5189"/>
    <x v="2297"/>
    <n v="4805"/>
    <n v="38440"/>
  </r>
  <r>
    <x v="4988"/>
    <s v="India"/>
    <s v="Tamilnadu"/>
    <s v="Chennai"/>
    <n v="5138"/>
    <x v="2380"/>
    <n v="4754"/>
    <n v="38032"/>
  </r>
  <r>
    <x v="4989"/>
    <s v="India"/>
    <s v="Tamilnadu"/>
    <s v="Chennai"/>
    <n v="5084"/>
    <x v="2321"/>
    <n v="4700"/>
    <n v="37600"/>
  </r>
  <r>
    <x v="4990"/>
    <s v="India"/>
    <s v="Tamilnadu"/>
    <s v="Chennai"/>
    <n v="5084"/>
    <x v="2321"/>
    <n v="4700"/>
    <n v="37600"/>
  </r>
  <r>
    <x v="4991"/>
    <s v="India"/>
    <s v="Tamilnadu"/>
    <s v="Chennai"/>
    <n v="5064"/>
    <x v="2365"/>
    <n v="4680"/>
    <n v="37440"/>
  </r>
  <r>
    <x v="4992"/>
    <s v="India"/>
    <s v="Tamilnadu"/>
    <s v="Chennai"/>
    <n v="5064"/>
    <x v="2365"/>
    <n v="4680"/>
    <n v="37440"/>
  </r>
  <r>
    <x v="4993"/>
    <s v="India"/>
    <s v="Tamilnadu"/>
    <s v="Chennai"/>
    <n v="5046"/>
    <x v="2312"/>
    <n v="4662"/>
    <n v="37296"/>
  </r>
  <r>
    <x v="4994"/>
    <s v="India"/>
    <s v="Tamilnadu"/>
    <s v="Chennai"/>
    <n v="5046"/>
    <x v="2312"/>
    <n v="4662"/>
    <n v="37296"/>
  </r>
  <r>
    <x v="4995"/>
    <s v="India"/>
    <s v="Tamilnadu"/>
    <s v="Chennai"/>
    <n v="5040"/>
    <x v="2381"/>
    <n v="4656"/>
    <n v="37248"/>
  </r>
  <r>
    <x v="4996"/>
    <s v="India"/>
    <s v="Tamilnadu"/>
    <s v="Chennai"/>
    <n v="4992"/>
    <x v="2382"/>
    <n v="4608"/>
    <n v="36864"/>
  </r>
  <r>
    <x v="4997"/>
    <s v="India"/>
    <s v="Tamilnadu"/>
    <s v="Chennai"/>
    <n v="4992"/>
    <x v="2382"/>
    <n v="4608"/>
    <n v="36864"/>
  </r>
  <r>
    <x v="4998"/>
    <s v="India"/>
    <s v="Tamilnadu"/>
    <s v="Chennai"/>
    <n v="4997"/>
    <x v="2383"/>
    <n v="4613"/>
    <n v="36904"/>
  </r>
  <r>
    <x v="4999"/>
    <s v="India"/>
    <s v="Tamilnadu"/>
    <s v="Chennai"/>
    <n v="5016"/>
    <x v="2364"/>
    <n v="4632"/>
    <n v="37056"/>
  </r>
  <r>
    <x v="5000"/>
    <s v="India"/>
    <s v="Tamilnadu"/>
    <s v="Chennai"/>
    <n v="5035"/>
    <x v="2384"/>
    <n v="4651"/>
    <n v="37208"/>
  </r>
  <r>
    <x v="5001"/>
    <s v="India"/>
    <s v="Tamilnadu"/>
    <s v="Chennai"/>
    <n v="5059"/>
    <x v="2306"/>
    <n v="4675"/>
    <n v="37400"/>
  </r>
  <r>
    <x v="5002"/>
    <s v="India"/>
    <s v="Tamilnadu"/>
    <s v="Chennai"/>
    <n v="5044"/>
    <x v="2385"/>
    <n v="4660"/>
    <n v="37280"/>
  </r>
  <r>
    <x v="5003"/>
    <s v="India"/>
    <s v="Tamilnadu"/>
    <s v="Chennai"/>
    <n v="5039"/>
    <x v="2386"/>
    <n v="4655"/>
    <n v="37240"/>
  </r>
  <r>
    <x v="5004"/>
    <s v="India"/>
    <s v="Tamilnadu"/>
    <s v="Chennai"/>
    <n v="5039"/>
    <x v="2386"/>
    <n v="4655"/>
    <n v="37240"/>
  </r>
  <r>
    <x v="5005"/>
    <s v="India"/>
    <s v="Tamilnadu"/>
    <s v="Chennai"/>
    <n v="5020"/>
    <x v="2387"/>
    <n v="4636"/>
    <n v="37088"/>
  </r>
  <r>
    <x v="5006"/>
    <s v="India"/>
    <s v="Tamilnadu"/>
    <s v="Chennai"/>
    <n v="5020"/>
    <x v="2387"/>
    <n v="4636"/>
    <n v="37088"/>
  </r>
  <r>
    <x v="5007"/>
    <s v="India"/>
    <s v="Tamilnadu"/>
    <s v="Chennai"/>
    <n v="5001"/>
    <x v="2388"/>
    <n v="4617"/>
    <n v="36936"/>
  </r>
  <r>
    <x v="5008"/>
    <s v="India"/>
    <s v="Tamilnadu"/>
    <s v="Chennai"/>
    <n v="5002"/>
    <x v="2302"/>
    <n v="4618"/>
    <n v="36944"/>
  </r>
  <r>
    <x v="5009"/>
    <s v="India"/>
    <s v="Tamilnadu"/>
    <s v="Chennai"/>
    <n v="5022"/>
    <x v="2389"/>
    <n v="4638"/>
    <n v="37104"/>
  </r>
  <r>
    <x v="5010"/>
    <s v="India"/>
    <s v="Tamilnadu"/>
    <s v="Chennai"/>
    <n v="5039"/>
    <x v="2386"/>
    <n v="4655"/>
    <n v="37240"/>
  </r>
  <r>
    <x v="5011"/>
    <s v="India"/>
    <s v="Tamilnadu"/>
    <s v="Chennai"/>
    <n v="5039"/>
    <x v="2386"/>
    <n v="4655"/>
    <n v="37240"/>
  </r>
  <r>
    <x v="5012"/>
    <s v="India"/>
    <s v="Tamilnadu"/>
    <s v="Chennai"/>
    <n v="5009"/>
    <x v="2390"/>
    <n v="4625"/>
    <n v="37000"/>
  </r>
  <r>
    <x v="5013"/>
    <s v="India"/>
    <s v="Tamilnadu"/>
    <s v="Chennai"/>
    <n v="4949"/>
    <x v="2391"/>
    <n v="4565"/>
    <n v="36520"/>
  </r>
  <r>
    <x v="5014"/>
    <s v="India"/>
    <s v="Tamilnadu"/>
    <s v="Chennai"/>
    <n v="4913"/>
    <x v="2392"/>
    <n v="4529"/>
    <n v="36232"/>
  </r>
  <r>
    <x v="5015"/>
    <s v="India"/>
    <s v="Tamilnadu"/>
    <s v="Chennai"/>
    <n v="4867"/>
    <x v="2393"/>
    <n v="4483"/>
    <n v="35864"/>
  </r>
  <r>
    <x v="5016"/>
    <s v="India"/>
    <s v="Tamilnadu"/>
    <s v="Chennai"/>
    <n v="4839"/>
    <x v="2394"/>
    <n v="4455"/>
    <n v="35640"/>
  </r>
  <r>
    <x v="5017"/>
    <s v="India"/>
    <s v="Tamilnadu"/>
    <s v="Chennai"/>
    <n v="4853"/>
    <x v="2238"/>
    <n v="4469"/>
    <n v="35752"/>
  </r>
  <r>
    <x v="5018"/>
    <s v="India"/>
    <s v="Tamilnadu"/>
    <s v="Chennai"/>
    <n v="4853"/>
    <x v="2238"/>
    <n v="4469"/>
    <n v="35752"/>
  </r>
  <r>
    <x v="5019"/>
    <s v="India"/>
    <s v="Tamilnadu"/>
    <s v="Chennai"/>
    <n v="4849"/>
    <x v="2395"/>
    <n v="4465"/>
    <n v="35720"/>
  </r>
  <r>
    <x v="5020"/>
    <s v="India"/>
    <s v="Tamilnadu"/>
    <s v="Chennai"/>
    <n v="4921"/>
    <x v="2396"/>
    <n v="4537"/>
    <n v="36296"/>
  </r>
  <r>
    <x v="5021"/>
    <s v="India"/>
    <s v="Tamilnadu"/>
    <s v="Chennai"/>
    <n v="4906"/>
    <x v="2359"/>
    <n v="4522"/>
    <n v="36176"/>
  </r>
  <r>
    <x v="5022"/>
    <s v="India"/>
    <s v="Tamilnadu"/>
    <s v="Chennai"/>
    <n v="4769"/>
    <x v="2397"/>
    <n v="4385"/>
    <n v="35080"/>
  </r>
  <r>
    <x v="5023"/>
    <s v="India"/>
    <s v="Tamilnadu"/>
    <s v="Chennai"/>
    <n v="4850"/>
    <x v="2398"/>
    <n v="4466"/>
    <n v="35728"/>
  </r>
  <r>
    <x v="5024"/>
    <s v="India"/>
    <s v="Tamilnadu"/>
    <s v="Chennai"/>
    <n v="4852"/>
    <x v="2399"/>
    <n v="4468"/>
    <n v="35744"/>
  </r>
  <r>
    <x v="5025"/>
    <s v="India"/>
    <s v="Tamilnadu"/>
    <s v="Chennai"/>
    <n v="4852"/>
    <x v="2399"/>
    <n v="4468"/>
    <n v="35744"/>
  </r>
  <r>
    <x v="5026"/>
    <s v="India"/>
    <s v="Tamilnadu"/>
    <s v="Chennai"/>
    <n v="4841"/>
    <x v="2231"/>
    <n v="4457"/>
    <n v="35656"/>
  </r>
  <r>
    <x v="5027"/>
    <s v="India"/>
    <s v="Tamilnadu"/>
    <s v="Chennai"/>
    <n v="4848"/>
    <x v="2400"/>
    <n v="4464"/>
    <n v="35712"/>
  </r>
  <r>
    <x v="5028"/>
    <s v="India"/>
    <s v="Tamilnadu"/>
    <s v="Chennai"/>
    <n v="4778"/>
    <x v="2401"/>
    <n v="4394"/>
    <n v="35152"/>
  </r>
  <r>
    <x v="5029"/>
    <s v="India"/>
    <s v="Tamilnadu"/>
    <s v="Chennai"/>
    <n v="4769"/>
    <x v="2397"/>
    <n v="4385"/>
    <n v="35080"/>
  </r>
  <r>
    <x v="5030"/>
    <s v="India"/>
    <s v="Tamilnadu"/>
    <s v="Chennai"/>
    <n v="4732"/>
    <x v="2402"/>
    <n v="4348"/>
    <n v="34784"/>
  </r>
  <r>
    <x v="5031"/>
    <s v="India"/>
    <s v="Tamilnadu"/>
    <s v="Chennai"/>
    <n v="4760"/>
    <x v="2403"/>
    <n v="4376"/>
    <n v="35008"/>
  </r>
  <r>
    <x v="5032"/>
    <s v="India"/>
    <s v="Tamilnadu"/>
    <s v="Chennai"/>
    <n v="4760"/>
    <x v="2403"/>
    <n v="4376"/>
    <n v="35008"/>
  </r>
  <r>
    <x v="5033"/>
    <s v="India"/>
    <s v="Tamilnadu"/>
    <s v="Chennai"/>
    <n v="4779"/>
    <x v="2404"/>
    <n v="4395"/>
    <n v="35160"/>
  </r>
  <r>
    <x v="5034"/>
    <s v="India"/>
    <s v="Tamilnadu"/>
    <s v="Chennai"/>
    <n v="4798"/>
    <x v="2405"/>
    <n v="4414"/>
    <n v="35312"/>
  </r>
  <r>
    <x v="5035"/>
    <s v="India"/>
    <s v="Tamilnadu"/>
    <s v="Chennai"/>
    <n v="4797"/>
    <x v="2406"/>
    <n v="4413"/>
    <n v="35304"/>
  </r>
  <r>
    <x v="5036"/>
    <s v="India"/>
    <s v="Tamilnadu"/>
    <s v="Chennai"/>
    <n v="4756"/>
    <x v="2407"/>
    <n v="4372"/>
    <n v="34976"/>
  </r>
  <r>
    <x v="5037"/>
    <s v="India"/>
    <s v="Tamilnadu"/>
    <s v="Chennai"/>
    <n v="4747"/>
    <x v="2408"/>
    <n v="4363"/>
    <n v="34904"/>
  </r>
  <r>
    <x v="5038"/>
    <s v="India"/>
    <s v="Tamilnadu"/>
    <s v="Chennai"/>
    <n v="4715"/>
    <x v="2409"/>
    <n v="4331"/>
    <n v="34648"/>
  </r>
  <r>
    <x v="5039"/>
    <s v="India"/>
    <s v="Tamilnadu"/>
    <s v="Chennai"/>
    <n v="4715"/>
    <x v="2409"/>
    <n v="4331"/>
    <n v="34648"/>
  </r>
  <r>
    <x v="5040"/>
    <s v="India"/>
    <s v="Tamilnadu"/>
    <s v="Chennai"/>
    <n v="4726"/>
    <x v="2410"/>
    <n v="4342"/>
    <n v="34736"/>
  </r>
  <r>
    <x v="5041"/>
    <s v="India"/>
    <s v="Tamilnadu"/>
    <s v="Chennai"/>
    <n v="4674"/>
    <x v="2411"/>
    <n v="4286"/>
    <n v="34288"/>
  </r>
  <r>
    <x v="5042"/>
    <s v="India"/>
    <s v="Tamilnadu"/>
    <s v="Chennai"/>
    <n v="4655"/>
    <x v="2412"/>
    <n v="4264"/>
    <n v="34112"/>
  </r>
  <r>
    <x v="5043"/>
    <s v="India"/>
    <s v="Tamilnadu"/>
    <s v="Chennai"/>
    <n v="4608"/>
    <x v="2413"/>
    <n v="4217"/>
    <n v="33736"/>
  </r>
  <r>
    <x v="5044"/>
    <s v="India"/>
    <s v="Tamilnadu"/>
    <s v="Chennai"/>
    <n v="4575"/>
    <x v="2414"/>
    <n v="4184"/>
    <n v="33472"/>
  </r>
  <r>
    <x v="5045"/>
    <s v="India"/>
    <s v="Tamilnadu"/>
    <s v="Chennai"/>
    <n v="4607"/>
    <x v="2415"/>
    <n v="4216"/>
    <n v="33728"/>
  </r>
  <r>
    <x v="5046"/>
    <s v="India"/>
    <s v="Tamilnadu"/>
    <s v="Chennai"/>
    <n v="4607"/>
    <x v="2415"/>
    <n v="4216"/>
    <n v="33728"/>
  </r>
  <r>
    <x v="5047"/>
    <s v="India"/>
    <s v="Tamilnadu"/>
    <s v="Chennai"/>
    <n v="4584"/>
    <x v="2197"/>
    <n v="4193"/>
    <n v="33544"/>
  </r>
  <r>
    <x v="5048"/>
    <s v="India"/>
    <s v="Tamilnadu"/>
    <s v="Chennai"/>
    <n v="4595"/>
    <x v="2416"/>
    <n v="4204"/>
    <n v="33632"/>
  </r>
  <r>
    <x v="5049"/>
    <s v="India"/>
    <s v="Tamilnadu"/>
    <s v="Chennai"/>
    <n v="4598"/>
    <x v="2417"/>
    <n v="4207"/>
    <n v="33656"/>
  </r>
  <r>
    <x v="5050"/>
    <s v="India"/>
    <s v="Tamilnadu"/>
    <s v="Chennai"/>
    <n v="4641"/>
    <x v="2418"/>
    <n v="4250"/>
    <n v="34000"/>
  </r>
  <r>
    <x v="5051"/>
    <s v="India"/>
    <s v="Tamilnadu"/>
    <s v="Chennai"/>
    <n v="4571"/>
    <x v="2419"/>
    <n v="4180"/>
    <n v="33440"/>
  </r>
  <r>
    <x v="5052"/>
    <s v="India"/>
    <s v="Tamilnadu"/>
    <s v="Chennai"/>
    <n v="4621"/>
    <x v="2420"/>
    <n v="4230"/>
    <n v="33840"/>
  </r>
  <r>
    <x v="5053"/>
    <s v="India"/>
    <s v="Tamilnadu"/>
    <s v="Chennai"/>
    <n v="4621"/>
    <x v="2420"/>
    <n v="4230"/>
    <n v="33840"/>
  </r>
  <r>
    <x v="5054"/>
    <s v="India"/>
    <s v="Tamilnadu"/>
    <s v="Chennai"/>
    <n v="4620"/>
    <x v="2421"/>
    <n v="4229"/>
    <n v="33832"/>
  </r>
  <r>
    <x v="5055"/>
    <s v="India"/>
    <s v="Tamilnadu"/>
    <s v="Chennai"/>
    <n v="4618"/>
    <x v="2422"/>
    <n v="4227"/>
    <n v="33816"/>
  </r>
  <r>
    <x v="5056"/>
    <s v="India"/>
    <s v="Tamilnadu"/>
    <s v="Chennai"/>
    <n v="4628"/>
    <x v="2423"/>
    <n v="4237"/>
    <n v="33896"/>
  </r>
  <r>
    <x v="5057"/>
    <s v="India"/>
    <s v="Tamilnadu"/>
    <s v="Chennai"/>
    <n v="4631"/>
    <x v="2424"/>
    <n v="4240"/>
    <n v="33920"/>
  </r>
  <r>
    <x v="5058"/>
    <s v="India"/>
    <s v="Tamilnadu"/>
    <s v="Chennai"/>
    <n v="4640"/>
    <x v="2425"/>
    <n v="4249"/>
    <n v="33992"/>
  </r>
  <r>
    <x v="5059"/>
    <s v="India"/>
    <s v="Tamilnadu"/>
    <s v="Chennai"/>
    <n v="4641"/>
    <x v="2418"/>
    <n v="4250"/>
    <n v="34000"/>
  </r>
  <r>
    <x v="5060"/>
    <s v="India"/>
    <s v="Tamilnadu"/>
    <s v="Chennai"/>
    <n v="4641"/>
    <x v="2418"/>
    <n v="4250"/>
    <n v="34000"/>
  </r>
  <r>
    <x v="5061"/>
    <s v="India"/>
    <s v="Tamilnadu"/>
    <s v="Chennai"/>
    <n v="4603"/>
    <x v="2194"/>
    <n v="4212"/>
    <n v="33696"/>
  </r>
  <r>
    <x v="5062"/>
    <s v="India"/>
    <s v="Tamilnadu"/>
    <s v="Chennai"/>
    <n v="4619"/>
    <x v="2426"/>
    <n v="4228"/>
    <n v="33824"/>
  </r>
  <r>
    <x v="5063"/>
    <s v="India"/>
    <s v="Tamilnadu"/>
    <s v="Chennai"/>
    <n v="4623"/>
    <x v="2199"/>
    <n v="4232"/>
    <n v="33856"/>
  </r>
  <r>
    <x v="5064"/>
    <s v="India"/>
    <s v="Tamilnadu"/>
    <s v="Chennai"/>
    <n v="4621"/>
    <x v="2420"/>
    <n v="4230"/>
    <n v="33840"/>
  </r>
  <r>
    <x v="5065"/>
    <s v="India"/>
    <s v="Tamilnadu"/>
    <s v="Chennai"/>
    <n v="4607"/>
    <x v="2415"/>
    <n v="4216"/>
    <n v="33728"/>
  </r>
  <r>
    <x v="5066"/>
    <s v="India"/>
    <s v="Tamilnadu"/>
    <s v="Chennai"/>
    <n v="4591"/>
    <x v="2200"/>
    <n v="4232"/>
    <n v="33856"/>
  </r>
  <r>
    <x v="5067"/>
    <s v="India"/>
    <s v="Tamilnadu"/>
    <s v="Chennai"/>
    <n v="4591"/>
    <x v="2200"/>
    <n v="4232"/>
    <n v="33856"/>
  </r>
  <r>
    <x v="5068"/>
    <s v="India"/>
    <s v="Tamilnadu"/>
    <s v="Chennai"/>
    <n v="4592"/>
    <x v="2427"/>
    <n v="4233"/>
    <n v="33864"/>
  </r>
  <r>
    <x v="5069"/>
    <s v="India"/>
    <s v="Tamilnadu"/>
    <s v="Chennai"/>
    <n v="4561"/>
    <x v="2428"/>
    <n v="4202"/>
    <n v="33616"/>
  </r>
  <r>
    <x v="5070"/>
    <s v="India"/>
    <s v="Tamilnadu"/>
    <s v="Chennai"/>
    <n v="4521"/>
    <x v="2429"/>
    <n v="4162"/>
    <n v="33296"/>
  </r>
  <r>
    <x v="5071"/>
    <s v="India"/>
    <s v="Tamilnadu"/>
    <s v="Chennai"/>
    <n v="4597"/>
    <x v="2430"/>
    <n v="4238"/>
    <n v="33904"/>
  </r>
  <r>
    <x v="5072"/>
    <s v="India"/>
    <s v="Tamilnadu"/>
    <s v="Chennai"/>
    <n v="4626"/>
    <x v="2431"/>
    <n v="4267"/>
    <n v="34136"/>
  </r>
  <r>
    <x v="5073"/>
    <s v="India"/>
    <s v="Tamilnadu"/>
    <s v="Chennai"/>
    <n v="4636"/>
    <x v="2432"/>
    <n v="4277"/>
    <n v="34216"/>
  </r>
  <r>
    <x v="5074"/>
    <s v="India"/>
    <s v="Tamilnadu"/>
    <s v="Chennai"/>
    <n v="4636"/>
    <x v="2432"/>
    <n v="4277"/>
    <n v="34216"/>
  </r>
  <r>
    <x v="5075"/>
    <s v="India"/>
    <s v="Tamilnadu"/>
    <s v="Chennai"/>
    <n v="4617"/>
    <x v="2433"/>
    <n v="4258"/>
    <n v="34064"/>
  </r>
  <r>
    <x v="5076"/>
    <s v="India"/>
    <s v="Tamilnadu"/>
    <s v="Chennai"/>
    <n v="4617"/>
    <x v="2433"/>
    <n v="4258"/>
    <n v="34064"/>
  </r>
  <r>
    <x v="5077"/>
    <s v="India"/>
    <s v="Tamilnadu"/>
    <s v="Chennai"/>
    <n v="4693"/>
    <x v="2434"/>
    <n v="4334"/>
    <n v="34672"/>
  </r>
  <r>
    <x v="5078"/>
    <s v="India"/>
    <s v="Tamilnadu"/>
    <s v="Chennai"/>
    <n v="4724"/>
    <x v="2218"/>
    <n v="4365"/>
    <n v="34920"/>
  </r>
  <r>
    <x v="5079"/>
    <s v="India"/>
    <s v="Tamilnadu"/>
    <s v="Chennai"/>
    <n v="4739"/>
    <x v="2435"/>
    <n v="4380"/>
    <n v="35040"/>
  </r>
  <r>
    <x v="5080"/>
    <s v="India"/>
    <s v="Tamilnadu"/>
    <s v="Chennai"/>
    <n v="4733"/>
    <x v="2217"/>
    <n v="4374"/>
    <n v="34992"/>
  </r>
  <r>
    <x v="5081"/>
    <s v="India"/>
    <s v="Tamilnadu"/>
    <s v="Chennai"/>
    <n v="4733"/>
    <x v="2217"/>
    <n v="4374"/>
    <n v="34992"/>
  </r>
  <r>
    <x v="5082"/>
    <s v="India"/>
    <s v="Tamilnadu"/>
    <s v="Chennai"/>
    <n v="4739"/>
    <x v="2435"/>
    <n v="4380"/>
    <n v="35040"/>
  </r>
  <r>
    <x v="5083"/>
    <s v="India"/>
    <s v="Tamilnadu"/>
    <s v="Chennai"/>
    <n v="4739"/>
    <x v="2435"/>
    <n v="4380"/>
    <n v="35040"/>
  </r>
  <r>
    <x v="5084"/>
    <s v="India"/>
    <s v="Tamilnadu"/>
    <s v="Chennai"/>
    <n v="4739"/>
    <x v="2435"/>
    <n v="4380"/>
    <n v="35040"/>
  </r>
  <r>
    <x v="5085"/>
    <s v="India"/>
    <s v="Tamilnadu"/>
    <s v="Chennai"/>
    <n v="4739"/>
    <x v="2435"/>
    <n v="4380"/>
    <n v="35040"/>
  </r>
  <r>
    <x v="5086"/>
    <s v="India"/>
    <s v="Tamilnadu"/>
    <s v="Chennai"/>
    <n v="4778"/>
    <x v="2401"/>
    <n v="4419"/>
    <n v="35352"/>
  </r>
  <r>
    <x v="5087"/>
    <s v="India"/>
    <s v="Tamilnadu"/>
    <s v="Chennai"/>
    <n v="4811"/>
    <x v="2436"/>
    <n v="4452"/>
    <n v="35616"/>
  </r>
  <r>
    <x v="5088"/>
    <s v="India"/>
    <s v="Tamilnadu"/>
    <s v="Chennai"/>
    <n v="4811"/>
    <x v="2436"/>
    <n v="4452"/>
    <n v="35616"/>
  </r>
  <r>
    <x v="5089"/>
    <s v="India"/>
    <s v="Tamilnadu"/>
    <s v="Chennai"/>
    <n v="4854"/>
    <x v="2437"/>
    <n v="4495"/>
    <n v="35960"/>
  </r>
  <r>
    <x v="5090"/>
    <s v="India"/>
    <s v="Tamilnadu"/>
    <s v="Chennai"/>
    <n v="4806"/>
    <x v="2438"/>
    <n v="4447"/>
    <n v="35576"/>
  </r>
  <r>
    <x v="5091"/>
    <s v="India"/>
    <s v="Tamilnadu"/>
    <s v="Chennai"/>
    <n v="4870"/>
    <x v="2234"/>
    <n v="4511"/>
    <n v="36088"/>
  </r>
  <r>
    <x v="5092"/>
    <s v="India"/>
    <s v="Tamilnadu"/>
    <s v="Chennai"/>
    <n v="4866"/>
    <x v="2439"/>
    <n v="4507"/>
    <n v="36056"/>
  </r>
  <r>
    <x v="5093"/>
    <s v="India"/>
    <s v="Tamilnadu"/>
    <s v="Chennai"/>
    <n v="4854"/>
    <x v="2437"/>
    <n v="4495"/>
    <n v="35960"/>
  </r>
  <r>
    <x v="5094"/>
    <s v="India"/>
    <s v="Tamilnadu"/>
    <s v="Chennai"/>
    <n v="4836"/>
    <x v="2230"/>
    <n v="4477"/>
    <n v="35816"/>
  </r>
  <r>
    <x v="5095"/>
    <s v="India"/>
    <s v="Tamilnadu"/>
    <s v="Chennai"/>
    <n v="4836"/>
    <x v="2230"/>
    <n v="4477"/>
    <n v="35816"/>
  </r>
  <r>
    <x v="5096"/>
    <s v="India"/>
    <s v="Tamilnadu"/>
    <s v="Chennai"/>
    <n v="4829"/>
    <x v="2440"/>
    <n v="4470"/>
    <n v="35760"/>
  </r>
  <r>
    <x v="5097"/>
    <s v="India"/>
    <s v="Tamilnadu"/>
    <s v="Chennai"/>
    <n v="4824"/>
    <x v="2441"/>
    <n v="4465"/>
    <n v="35720"/>
  </r>
  <r>
    <x v="5098"/>
    <s v="India"/>
    <s v="Tamilnadu"/>
    <s v="Chennai"/>
    <n v="4789"/>
    <x v="2442"/>
    <n v="4430"/>
    <n v="35440"/>
  </r>
  <r>
    <x v="5099"/>
    <s v="India"/>
    <s v="Tamilnadu"/>
    <s v="Chennai"/>
    <n v="4784"/>
    <x v="2443"/>
    <n v="4425"/>
    <n v="35400"/>
  </r>
  <r>
    <x v="5100"/>
    <s v="India"/>
    <s v="Tamilnadu"/>
    <s v="Chennai"/>
    <n v="4769"/>
    <x v="2397"/>
    <n v="4410"/>
    <n v="35280"/>
  </r>
  <r>
    <x v="5101"/>
    <s v="India"/>
    <s v="Tamilnadu"/>
    <s v="Chennai"/>
    <n v="4769"/>
    <x v="2397"/>
    <n v="4410"/>
    <n v="35280"/>
  </r>
  <r>
    <x v="5102"/>
    <s v="India"/>
    <s v="Tamilnadu"/>
    <s v="Chennai"/>
    <n v="4769"/>
    <x v="2397"/>
    <n v="4410"/>
    <n v="35280"/>
  </r>
  <r>
    <x v="5103"/>
    <s v="India"/>
    <s v="Tamilnadu"/>
    <s v="Chennai"/>
    <n v="4781"/>
    <x v="2229"/>
    <n v="4422"/>
    <n v="35376"/>
  </r>
  <r>
    <x v="5104"/>
    <s v="India"/>
    <s v="Tamilnadu"/>
    <s v="Chennai"/>
    <n v="4794"/>
    <x v="2444"/>
    <n v="4435"/>
    <n v="35480"/>
  </r>
  <r>
    <x v="5105"/>
    <s v="India"/>
    <s v="Tamilnadu"/>
    <s v="Chennai"/>
    <n v="4774"/>
    <x v="2445"/>
    <n v="4415"/>
    <n v="35320"/>
  </r>
  <r>
    <x v="5106"/>
    <s v="India"/>
    <s v="Tamilnadu"/>
    <s v="Chennai"/>
    <n v="4809"/>
    <x v="2446"/>
    <n v="4450"/>
    <n v="35600"/>
  </r>
  <r>
    <x v="5107"/>
    <s v="India"/>
    <s v="Tamilnadu"/>
    <s v="Chennai"/>
    <n v="4855"/>
    <x v="2447"/>
    <n v="4496"/>
    <n v="35968"/>
  </r>
  <r>
    <x v="5108"/>
    <s v="India"/>
    <s v="Tamilnadu"/>
    <s v="Chennai"/>
    <n v="4869"/>
    <x v="2448"/>
    <n v="4510"/>
    <n v="36080"/>
  </r>
  <r>
    <x v="5109"/>
    <s v="India"/>
    <s v="Tamilnadu"/>
    <s v="Chennai"/>
    <n v="4869"/>
    <x v="2448"/>
    <n v="4510"/>
    <n v="36080"/>
  </r>
  <r>
    <x v="5110"/>
    <s v="India"/>
    <s v="Tamilnadu"/>
    <s v="Chennai"/>
    <n v="4879"/>
    <x v="2449"/>
    <n v="4520"/>
    <n v="36160"/>
  </r>
  <r>
    <x v="5111"/>
    <s v="India"/>
    <s v="Tamilnadu"/>
    <s v="Chennai"/>
    <n v="4879"/>
    <x v="2449"/>
    <n v="4520"/>
    <n v="36160"/>
  </r>
  <r>
    <x v="5112"/>
    <s v="India"/>
    <s v="Tamilnadu"/>
    <s v="Chennai"/>
    <n v="4869"/>
    <x v="2448"/>
    <n v="4510"/>
    <n v="36080"/>
  </r>
  <r>
    <x v="5113"/>
    <s v="India"/>
    <s v="Tamilnadu"/>
    <s v="Chennai"/>
    <n v="4855"/>
    <x v="2447"/>
    <n v="4496"/>
    <n v="35968"/>
  </r>
  <r>
    <x v="5114"/>
    <s v="India"/>
    <s v="Tamilnadu"/>
    <s v="Chennai"/>
    <n v="4866"/>
    <x v="2439"/>
    <n v="4507"/>
    <n v="36056"/>
  </r>
  <r>
    <x v="5115"/>
    <s v="India"/>
    <s v="Tamilnadu"/>
    <s v="Chennai"/>
    <n v="4879"/>
    <x v="2449"/>
    <n v="4520"/>
    <n v="36160"/>
  </r>
  <r>
    <x v="5116"/>
    <s v="India"/>
    <s v="Tamilnadu"/>
    <s v="Chennai"/>
    <n v="4879"/>
    <x v="2449"/>
    <n v="4520"/>
    <n v="36160"/>
  </r>
  <r>
    <x v="5117"/>
    <s v="India"/>
    <s v="Tamilnadu"/>
    <s v="Chennai"/>
    <n v="4914"/>
    <x v="2450"/>
    <n v="4555"/>
    <n v="36440"/>
  </r>
  <r>
    <x v="5118"/>
    <s v="India"/>
    <s v="Tamilnadu"/>
    <s v="Chennai"/>
    <n v="4934"/>
    <x v="2451"/>
    <n v="4575"/>
    <n v="36600"/>
  </r>
  <r>
    <x v="5119"/>
    <s v="India"/>
    <s v="Tamilnadu"/>
    <s v="Chennai"/>
    <n v="4929"/>
    <x v="2452"/>
    <n v="4570"/>
    <n v="36560"/>
  </r>
  <r>
    <x v="5120"/>
    <s v="India"/>
    <s v="Tamilnadu"/>
    <s v="Chennai"/>
    <n v="4947"/>
    <x v="2453"/>
    <n v="4588"/>
    <n v="36704"/>
  </r>
  <r>
    <x v="5121"/>
    <s v="India"/>
    <s v="Tamilnadu"/>
    <s v="Chennai"/>
    <n v="4947"/>
    <x v="2453"/>
    <n v="4588"/>
    <n v="36704"/>
  </r>
  <r>
    <x v="5122"/>
    <s v="India"/>
    <s v="Tamilnadu"/>
    <s v="Chennai"/>
    <n v="4949"/>
    <x v="2391"/>
    <n v="4590"/>
    <n v="36720"/>
  </r>
  <r>
    <x v="5123"/>
    <s v="India"/>
    <s v="Tamilnadu"/>
    <s v="Chennai"/>
    <n v="4957"/>
    <x v="2454"/>
    <n v="4598"/>
    <n v="36784"/>
  </r>
  <r>
    <x v="5124"/>
    <s v="India"/>
    <s v="Tamilnadu"/>
    <s v="Chennai"/>
    <n v="4953"/>
    <x v="2455"/>
    <n v="4594"/>
    <n v="36752"/>
  </r>
  <r>
    <x v="5125"/>
    <s v="India"/>
    <s v="Tamilnadu"/>
    <s v="Chennai"/>
    <n v="4961"/>
    <x v="2456"/>
    <n v="4602"/>
    <n v="36816"/>
  </r>
  <r>
    <x v="5126"/>
    <s v="India"/>
    <s v="Tamilnadu"/>
    <s v="Chennai"/>
    <n v="5011"/>
    <x v="2457"/>
    <n v="4652"/>
    <n v="37216"/>
  </r>
  <r>
    <x v="5127"/>
    <s v="India"/>
    <s v="Tamilnadu"/>
    <s v="Chennai"/>
    <n v="4969"/>
    <x v="2458"/>
    <n v="4610"/>
    <n v="36880"/>
  </r>
  <r>
    <x v="5128"/>
    <s v="India"/>
    <s v="Tamilnadu"/>
    <s v="Chennai"/>
    <n v="4956"/>
    <x v="2459"/>
    <n v="4597"/>
    <n v="36776"/>
  </r>
  <r>
    <x v="5129"/>
    <s v="India"/>
    <s v="Tamilnadu"/>
    <s v="Chennai"/>
    <n v="4970"/>
    <x v="2460"/>
    <n v="4611"/>
    <n v="36888"/>
  </r>
  <r>
    <x v="5130"/>
    <s v="India"/>
    <s v="Tamilnadu"/>
    <s v="Chennai"/>
    <n v="4970"/>
    <x v="2460"/>
    <n v="4611"/>
    <n v="36888"/>
  </r>
  <r>
    <x v="5131"/>
    <s v="India"/>
    <s v="Tamilnadu"/>
    <s v="Chennai"/>
    <n v="4987"/>
    <x v="2461"/>
    <n v="4628"/>
    <n v="37024"/>
  </r>
  <r>
    <x v="5132"/>
    <s v="India"/>
    <s v="Tamilnadu"/>
    <s v="Chennai"/>
    <n v="5017"/>
    <x v="2462"/>
    <n v="4658"/>
    <n v="37264"/>
  </r>
  <r>
    <x v="5133"/>
    <s v="India"/>
    <s v="Tamilnadu"/>
    <s v="Chennai"/>
    <n v="5006"/>
    <x v="2463"/>
    <n v="4647"/>
    <n v="37176"/>
  </r>
  <r>
    <x v="5134"/>
    <s v="India"/>
    <s v="Tamilnadu"/>
    <s v="Chennai"/>
    <n v="4984"/>
    <x v="2464"/>
    <n v="4625"/>
    <n v="37000"/>
  </r>
  <r>
    <x v="5135"/>
    <s v="India"/>
    <s v="Tamilnadu"/>
    <s v="Chennai"/>
    <n v="4944"/>
    <x v="2465"/>
    <n v="4585"/>
    <n v="36680"/>
  </r>
  <r>
    <x v="5136"/>
    <s v="India"/>
    <s v="Tamilnadu"/>
    <s v="Chennai"/>
    <n v="4974"/>
    <x v="2466"/>
    <n v="4615"/>
    <n v="36920"/>
  </r>
  <r>
    <x v="5137"/>
    <s v="India"/>
    <s v="Tamilnadu"/>
    <s v="Chennai"/>
    <n v="4974"/>
    <x v="2466"/>
    <n v="4615"/>
    <n v="36920"/>
  </r>
  <r>
    <x v="5138"/>
    <s v="India"/>
    <s v="Tamilnadu"/>
    <s v="Chennai"/>
    <n v="4971"/>
    <x v="2467"/>
    <n v="4612"/>
    <n v="36896"/>
  </r>
  <r>
    <x v="5139"/>
    <s v="India"/>
    <s v="Tamilnadu"/>
    <s v="Chennai"/>
    <n v="4979"/>
    <x v="2468"/>
    <n v="4620"/>
    <n v="36960"/>
  </r>
  <r>
    <x v="5140"/>
    <s v="India"/>
    <s v="Tamilnadu"/>
    <s v="Chennai"/>
    <n v="4980"/>
    <x v="2469"/>
    <n v="4621"/>
    <n v="36968"/>
  </r>
  <r>
    <x v="5141"/>
    <s v="India"/>
    <s v="Tamilnadu"/>
    <s v="Chennai"/>
    <n v="4966"/>
    <x v="2470"/>
    <n v="4607"/>
    <n v="36856"/>
  </r>
  <r>
    <x v="5142"/>
    <s v="India"/>
    <s v="Tamilnadu"/>
    <s v="Chennai"/>
    <n v="4994"/>
    <x v="2471"/>
    <n v="4635"/>
    <n v="37080"/>
  </r>
  <r>
    <x v="5143"/>
    <s v="India"/>
    <s v="Tamilnadu"/>
    <s v="Chennai"/>
    <n v="4964"/>
    <x v="2472"/>
    <n v="4605"/>
    <n v="36840"/>
  </r>
  <r>
    <x v="5144"/>
    <s v="India"/>
    <s v="Tamilnadu"/>
    <s v="Chennai"/>
    <n v="4964"/>
    <x v="2472"/>
    <n v="4605"/>
    <n v="36840"/>
  </r>
  <r>
    <x v="5145"/>
    <s v="India"/>
    <s v="Tamilnadu"/>
    <s v="Chennai"/>
    <n v="4924"/>
    <x v="2473"/>
    <n v="4565"/>
    <n v="36520"/>
  </r>
  <r>
    <x v="5146"/>
    <s v="India"/>
    <s v="Tamilnadu"/>
    <s v="Chennai"/>
    <n v="4944"/>
    <x v="2465"/>
    <n v="4585"/>
    <n v="36680"/>
  </r>
  <r>
    <x v="5147"/>
    <s v="India"/>
    <s v="Tamilnadu"/>
    <s v="Chennai"/>
    <n v="4936"/>
    <x v="2474"/>
    <n v="4577"/>
    <n v="36616"/>
  </r>
  <r>
    <x v="5148"/>
    <s v="India"/>
    <s v="Tamilnadu"/>
    <s v="Chennai"/>
    <n v="4859"/>
    <x v="2475"/>
    <n v="4500"/>
    <n v="36000"/>
  </r>
  <r>
    <x v="5149"/>
    <s v="India"/>
    <s v="Tamilnadu"/>
    <s v="Chennai"/>
    <n v="4819"/>
    <x v="2476"/>
    <n v="4460"/>
    <n v="35680"/>
  </r>
  <r>
    <x v="5150"/>
    <s v="India"/>
    <s v="Tamilnadu"/>
    <s v="Chennai"/>
    <n v="4789"/>
    <x v="2442"/>
    <n v="4430"/>
    <n v="35440"/>
  </r>
  <r>
    <x v="5151"/>
    <s v="India"/>
    <s v="Tamilnadu"/>
    <s v="Chennai"/>
    <n v="4789"/>
    <x v="2442"/>
    <n v="4430"/>
    <n v="35440"/>
  </r>
  <r>
    <x v="5152"/>
    <s v="India"/>
    <s v="Tamilnadu"/>
    <s v="Chennai"/>
    <n v="4809"/>
    <x v="2446"/>
    <n v="4450"/>
    <n v="35600"/>
  </r>
  <r>
    <x v="5153"/>
    <s v="India"/>
    <s v="Tamilnadu"/>
    <s v="Chennai"/>
    <n v="4799"/>
    <x v="2477"/>
    <n v="4440"/>
    <n v="35520"/>
  </r>
  <r>
    <x v="5154"/>
    <s v="India"/>
    <s v="Tamilnadu"/>
    <s v="Chennai"/>
    <n v="4814"/>
    <x v="2478"/>
    <n v="4455"/>
    <n v="35640"/>
  </r>
  <r>
    <x v="5155"/>
    <s v="India"/>
    <s v="Tamilnadu"/>
    <s v="Chennai"/>
    <n v="4809"/>
    <x v="2446"/>
    <n v="4450"/>
    <n v="35600"/>
  </r>
  <r>
    <x v="5156"/>
    <s v="India"/>
    <s v="Tamilnadu"/>
    <s v="Chennai"/>
    <n v="4809"/>
    <x v="2446"/>
    <n v="4450"/>
    <n v="35600"/>
  </r>
  <r>
    <x v="5157"/>
    <s v="India"/>
    <s v="Tamilnadu"/>
    <s v="Chennai"/>
    <n v="4804"/>
    <x v="2479"/>
    <n v="4445"/>
    <n v="35560"/>
  </r>
  <r>
    <x v="5158"/>
    <s v="India"/>
    <s v="Tamilnadu"/>
    <s v="Chennai"/>
    <n v="4804"/>
    <x v="2479"/>
    <n v="4445"/>
    <n v="35560"/>
  </r>
  <r>
    <x v="5159"/>
    <s v="India"/>
    <s v="Tamilnadu"/>
    <s v="Chennai"/>
    <n v="4799"/>
    <x v="2477"/>
    <n v="4440"/>
    <n v="35520"/>
  </r>
  <r>
    <x v="5160"/>
    <s v="India"/>
    <s v="Tamilnadu"/>
    <s v="Chennai"/>
    <n v="4789"/>
    <x v="2442"/>
    <n v="4430"/>
    <n v="35440"/>
  </r>
  <r>
    <x v="5161"/>
    <s v="India"/>
    <s v="Tamilnadu"/>
    <s v="Chennai"/>
    <n v="4765"/>
    <x v="2480"/>
    <n v="4406"/>
    <n v="35248"/>
  </r>
  <r>
    <x v="5162"/>
    <s v="India"/>
    <s v="Tamilnadu"/>
    <s v="Chennai"/>
    <n v="4804"/>
    <x v="2479"/>
    <n v="4445"/>
    <n v="35560"/>
  </r>
  <r>
    <x v="5163"/>
    <s v="India"/>
    <s v="Tamilnadu"/>
    <s v="Chennai"/>
    <n v="4839"/>
    <x v="2394"/>
    <n v="4480"/>
    <n v="35840"/>
  </r>
  <r>
    <x v="5164"/>
    <s v="India"/>
    <s v="Tamilnadu"/>
    <s v="Chennai"/>
    <n v="4844"/>
    <x v="2481"/>
    <n v="4485"/>
    <n v="35880"/>
  </r>
  <r>
    <x v="5165"/>
    <s v="India"/>
    <s v="Tamilnadu"/>
    <s v="Chennai"/>
    <n v="4844"/>
    <x v="2481"/>
    <n v="4485"/>
    <n v="35880"/>
  </r>
  <r>
    <x v="5166"/>
    <s v="India"/>
    <s v="Tamilnadu"/>
    <s v="Chennai"/>
    <n v="4832"/>
    <x v="2482"/>
    <n v="4473"/>
    <n v="35784"/>
  </r>
  <r>
    <x v="5167"/>
    <s v="India"/>
    <s v="Tamilnadu"/>
    <s v="Chennai"/>
    <n v="4870"/>
    <x v="2234"/>
    <n v="4520"/>
    <n v="36160"/>
  </r>
  <r>
    <x v="5168"/>
    <s v="India"/>
    <s v="Tamilnadu"/>
    <s v="Chennai"/>
    <n v="4870"/>
    <x v="2234"/>
    <n v="4520"/>
    <n v="36160"/>
  </r>
  <r>
    <x v="5169"/>
    <s v="India"/>
    <s v="Tamilnadu"/>
    <s v="Chennai"/>
    <n v="4900"/>
    <x v="2483"/>
    <n v="4550"/>
    <n v="36400"/>
  </r>
  <r>
    <x v="5170"/>
    <s v="India"/>
    <s v="Tamilnadu"/>
    <s v="Chennai"/>
    <n v="4875"/>
    <x v="2484"/>
    <n v="4515"/>
    <n v="36120"/>
  </r>
  <r>
    <x v="5171"/>
    <s v="India"/>
    <s v="Tamilnadu"/>
    <s v="Chennai"/>
    <n v="4885"/>
    <x v="2485"/>
    <n v="4525"/>
    <n v="36200"/>
  </r>
  <r>
    <x v="5172"/>
    <s v="India"/>
    <s v="Tamilnadu"/>
    <s v="Chennai"/>
    <n v="4885"/>
    <x v="2485"/>
    <n v="4525"/>
    <n v="36200"/>
  </r>
  <r>
    <x v="5173"/>
    <s v="India"/>
    <s v="Tamilnadu"/>
    <s v="Chennai"/>
    <n v="4867"/>
    <x v="2393"/>
    <n v="4507"/>
    <n v="36056"/>
  </r>
  <r>
    <x v="5174"/>
    <s v="India"/>
    <s v="Tamilnadu"/>
    <s v="Chennai"/>
    <n v="4878"/>
    <x v="2486"/>
    <n v="4518"/>
    <n v="36144"/>
  </r>
  <r>
    <x v="5175"/>
    <s v="India"/>
    <s v="Tamilnadu"/>
    <s v="Chennai"/>
    <n v="4891"/>
    <x v="2232"/>
    <n v="4537"/>
    <n v="36296"/>
  </r>
  <r>
    <x v="5176"/>
    <s v="India"/>
    <s v="Tamilnadu"/>
    <s v="Chennai"/>
    <n v="4929"/>
    <x v="2452"/>
    <n v="4575"/>
    <n v="36600"/>
  </r>
  <r>
    <x v="5177"/>
    <s v="India"/>
    <s v="Tamilnadu"/>
    <s v="Chennai"/>
    <n v="4914"/>
    <x v="2450"/>
    <n v="4560"/>
    <n v="36480"/>
  </r>
  <r>
    <x v="5178"/>
    <s v="India"/>
    <s v="Tamilnadu"/>
    <s v="Chennai"/>
    <n v="4896"/>
    <x v="2487"/>
    <n v="4542"/>
    <n v="36336"/>
  </r>
  <r>
    <x v="5179"/>
    <s v="India"/>
    <s v="Tamilnadu"/>
    <s v="Chennai"/>
    <n v="4896"/>
    <x v="2487"/>
    <n v="4542"/>
    <n v="36336"/>
  </r>
  <r>
    <x v="5180"/>
    <s v="India"/>
    <s v="Tamilnadu"/>
    <s v="Chennai"/>
    <n v="4888"/>
    <x v="2488"/>
    <n v="4534"/>
    <n v="36272"/>
  </r>
  <r>
    <x v="5181"/>
    <s v="India"/>
    <s v="Tamilnadu"/>
    <s v="Chennai"/>
    <n v="4898"/>
    <x v="2489"/>
    <n v="4544"/>
    <n v="36352"/>
  </r>
  <r>
    <x v="5182"/>
    <s v="India"/>
    <s v="Tamilnadu"/>
    <s v="Chennai"/>
    <n v="4884"/>
    <x v="2490"/>
    <n v="4530"/>
    <n v="36240"/>
  </r>
  <r>
    <x v="5183"/>
    <s v="India"/>
    <s v="Tamilnadu"/>
    <s v="Chennai"/>
    <n v="4854"/>
    <x v="2437"/>
    <n v="4490"/>
    <n v="35920"/>
  </r>
  <r>
    <x v="5184"/>
    <s v="India"/>
    <s v="Tamilnadu"/>
    <s v="Chennai"/>
    <n v="4875"/>
    <x v="2484"/>
    <n v="4511"/>
    <n v="36088"/>
  </r>
  <r>
    <x v="5185"/>
    <s v="India"/>
    <s v="Tamilnadu"/>
    <s v="Chennai"/>
    <n v="4874"/>
    <x v="2491"/>
    <n v="4510"/>
    <n v="36080"/>
  </r>
  <r>
    <x v="5186"/>
    <s v="India"/>
    <s v="Tamilnadu"/>
    <s v="Chennai"/>
    <n v="4874"/>
    <x v="2491"/>
    <n v="4510"/>
    <n v="36080"/>
  </r>
  <r>
    <x v="5187"/>
    <s v="India"/>
    <s v="Tamilnadu"/>
    <s v="Chennai"/>
    <n v="4889"/>
    <x v="2492"/>
    <n v="4525"/>
    <n v="36200"/>
  </r>
  <r>
    <x v="5188"/>
    <s v="India"/>
    <s v="Tamilnadu"/>
    <s v="Chennai"/>
    <n v="4866"/>
    <x v="2439"/>
    <n v="4502"/>
    <n v="36016"/>
  </r>
  <r>
    <x v="5189"/>
    <s v="India"/>
    <s v="Tamilnadu"/>
    <s v="Chennai"/>
    <n v="4871"/>
    <x v="2493"/>
    <n v="4507"/>
    <n v="36056"/>
  </r>
  <r>
    <x v="5190"/>
    <s v="India"/>
    <s v="Tamilnadu"/>
    <s v="Chennai"/>
    <n v="4905"/>
    <x v="2494"/>
    <n v="4541"/>
    <n v="36328"/>
  </r>
  <r>
    <x v="5191"/>
    <s v="India"/>
    <s v="Tamilnadu"/>
    <s v="Chennai"/>
    <n v="4933"/>
    <x v="2495"/>
    <n v="4569"/>
    <n v="36552"/>
  </r>
  <r>
    <x v="5192"/>
    <s v="India"/>
    <s v="Tamilnadu"/>
    <s v="Chennai"/>
    <n v="4912"/>
    <x v="2496"/>
    <n v="4548"/>
    <n v="36384"/>
  </r>
  <r>
    <x v="5193"/>
    <s v="India"/>
    <s v="Tamilnadu"/>
    <s v="Chennai"/>
    <n v="4912"/>
    <x v="2496"/>
    <n v="4548"/>
    <n v="36384"/>
  </r>
  <r>
    <x v="5194"/>
    <s v="India"/>
    <s v="Tamilnadu"/>
    <s v="Chennai"/>
    <n v="4887"/>
    <x v="2497"/>
    <n v="4523"/>
    <n v="36184"/>
  </r>
  <r>
    <x v="5195"/>
    <s v="India"/>
    <s v="Tamilnadu"/>
    <s v="Chennai"/>
    <n v="4891"/>
    <x v="2232"/>
    <n v="4527"/>
    <n v="36216"/>
  </r>
  <r>
    <x v="5196"/>
    <s v="India"/>
    <s v="Tamilnadu"/>
    <s v="Chennai"/>
    <n v="4895"/>
    <x v="2498"/>
    <n v="4531"/>
    <n v="36248"/>
  </r>
  <r>
    <x v="5197"/>
    <s v="India"/>
    <s v="Tamilnadu"/>
    <s v="Chennai"/>
    <n v="4887"/>
    <x v="2497"/>
    <n v="4523"/>
    <n v="36184"/>
  </r>
  <r>
    <x v="5198"/>
    <s v="India"/>
    <s v="Tamilnadu"/>
    <s v="Chennai"/>
    <n v="4865"/>
    <x v="2499"/>
    <n v="4501"/>
    <n v="36008"/>
  </r>
  <r>
    <x v="5199"/>
    <s v="India"/>
    <s v="Tamilnadu"/>
    <s v="Chennai"/>
    <n v="4804"/>
    <x v="2479"/>
    <n v="4440"/>
    <n v="35520"/>
  </r>
  <r>
    <x v="5200"/>
    <s v="India"/>
    <s v="Tamilnadu"/>
    <s v="Chennai"/>
    <n v="4804"/>
    <x v="2479"/>
    <n v="4440"/>
    <n v="35520"/>
  </r>
  <r>
    <x v="5201"/>
    <s v="India"/>
    <s v="Tamilnadu"/>
    <s v="Chennai"/>
    <n v="4755"/>
    <x v="2500"/>
    <n v="4391"/>
    <n v="35128"/>
  </r>
  <r>
    <x v="5202"/>
    <s v="India"/>
    <s v="Tamilnadu"/>
    <s v="Chennai"/>
    <n v="4727"/>
    <x v="2501"/>
    <n v="4363"/>
    <n v="34904"/>
  </r>
  <r>
    <x v="5203"/>
    <s v="India"/>
    <s v="Tamilnadu"/>
    <s v="Chennai"/>
    <n v="4732"/>
    <x v="2402"/>
    <n v="4368"/>
    <n v="34944"/>
  </r>
  <r>
    <x v="5204"/>
    <s v="India"/>
    <s v="Tamilnadu"/>
    <s v="Chennai"/>
    <n v="4759"/>
    <x v="2227"/>
    <n v="4395"/>
    <n v="35160"/>
  </r>
  <r>
    <x v="5205"/>
    <s v="India"/>
    <s v="Tamilnadu"/>
    <s v="Chennai"/>
    <n v="4759"/>
    <x v="2227"/>
    <n v="4395"/>
    <n v="35160"/>
  </r>
  <r>
    <x v="5206"/>
    <s v="India"/>
    <s v="Tamilnadu"/>
    <s v="Chennai"/>
    <n v="4799"/>
    <x v="2477"/>
    <n v="4435"/>
    <n v="35480"/>
  </r>
  <r>
    <x v="5207"/>
    <s v="India"/>
    <s v="Tamilnadu"/>
    <s v="Chennai"/>
    <n v="4799"/>
    <x v="2477"/>
    <n v="4435"/>
    <n v="35480"/>
  </r>
  <r>
    <x v="5208"/>
    <s v="India"/>
    <s v="Tamilnadu"/>
    <s v="Chennai"/>
    <n v="4792"/>
    <x v="2502"/>
    <n v="4428"/>
    <n v="35424"/>
  </r>
  <r>
    <x v="5209"/>
    <s v="India"/>
    <s v="Tamilnadu"/>
    <s v="Chennai"/>
    <n v="4841"/>
    <x v="2231"/>
    <n v="4477"/>
    <n v="35816"/>
  </r>
  <r>
    <x v="5210"/>
    <s v="India"/>
    <s v="Tamilnadu"/>
    <s v="Chennai"/>
    <n v="4828"/>
    <x v="2503"/>
    <n v="4464"/>
    <n v="35712"/>
  </r>
  <r>
    <x v="5211"/>
    <s v="India"/>
    <s v="Tamilnadu"/>
    <s v="Chennai"/>
    <n v="4828"/>
    <x v="2503"/>
    <n v="4464"/>
    <n v="35712"/>
  </r>
  <r>
    <x v="5212"/>
    <s v="India"/>
    <s v="Tamilnadu"/>
    <s v="Chennai"/>
    <n v="4824"/>
    <x v="2441"/>
    <n v="4460"/>
    <n v="35680"/>
  </r>
  <r>
    <x v="5213"/>
    <s v="India"/>
    <s v="Tamilnadu"/>
    <s v="Chennai"/>
    <n v="4829"/>
    <x v="2440"/>
    <n v="4465"/>
    <n v="35720"/>
  </r>
  <r>
    <x v="5214"/>
    <s v="India"/>
    <s v="Tamilnadu"/>
    <s v="Chennai"/>
    <n v="4829"/>
    <x v="2440"/>
    <n v="4465"/>
    <n v="35720"/>
  </r>
  <r>
    <x v="5215"/>
    <s v="India"/>
    <s v="Tamilnadu"/>
    <s v="Chennai"/>
    <n v="4822"/>
    <x v="2504"/>
    <n v="4458"/>
    <n v="35664"/>
  </r>
  <r>
    <x v="5216"/>
    <s v="India"/>
    <s v="Tamilnadu"/>
    <s v="Chennai"/>
    <n v="4849"/>
    <x v="2395"/>
    <n v="4485"/>
    <n v="35880"/>
  </r>
  <r>
    <x v="5217"/>
    <s v="India"/>
    <s v="Tamilnadu"/>
    <s v="Chennai"/>
    <n v="4838"/>
    <x v="2505"/>
    <n v="4474"/>
    <n v="35792"/>
  </r>
  <r>
    <x v="5218"/>
    <s v="India"/>
    <s v="Tamilnadu"/>
    <s v="Chennai"/>
    <n v="4814"/>
    <x v="2478"/>
    <n v="4450"/>
    <n v="35600"/>
  </r>
  <r>
    <x v="5219"/>
    <s v="India"/>
    <s v="Tamilnadu"/>
    <s v="Chennai"/>
    <n v="4823"/>
    <x v="2506"/>
    <n v="4459"/>
    <n v="35672"/>
  </r>
  <r>
    <x v="5220"/>
    <s v="India"/>
    <s v="Tamilnadu"/>
    <s v="Chennai"/>
    <n v="4871"/>
    <x v="2493"/>
    <n v="4507"/>
    <n v="36056"/>
  </r>
  <r>
    <x v="5221"/>
    <s v="India"/>
    <s v="Tamilnadu"/>
    <s v="Chennai"/>
    <n v="4871"/>
    <x v="2493"/>
    <n v="4507"/>
    <n v="36056"/>
  </r>
  <r>
    <x v="5222"/>
    <s v="India"/>
    <s v="Tamilnadu"/>
    <s v="Chennai"/>
    <n v="4830"/>
    <x v="2507"/>
    <n v="4466"/>
    <n v="35728"/>
  </r>
  <r>
    <x v="5223"/>
    <s v="India"/>
    <s v="Tamilnadu"/>
    <s v="Chennai"/>
    <n v="4818"/>
    <x v="2508"/>
    <n v="4454"/>
    <n v="35632"/>
  </r>
  <r>
    <x v="5224"/>
    <s v="India"/>
    <s v="Tamilnadu"/>
    <s v="Chennai"/>
    <n v="4816"/>
    <x v="2509"/>
    <n v="4452"/>
    <n v="35616"/>
  </r>
  <r>
    <x v="5225"/>
    <s v="India"/>
    <s v="Tamilnadu"/>
    <s v="Chennai"/>
    <n v="4819"/>
    <x v="2476"/>
    <n v="4455"/>
    <n v="35640"/>
  </r>
  <r>
    <x v="5226"/>
    <s v="India"/>
    <s v="Tamilnadu"/>
    <s v="Chennai"/>
    <n v="4816"/>
    <x v="2509"/>
    <n v="4452"/>
    <n v="35616"/>
  </r>
  <r>
    <x v="5227"/>
    <s v="India"/>
    <s v="Tamilnadu"/>
    <s v="Chennai"/>
    <n v="4860"/>
    <x v="2510"/>
    <n v="4496"/>
    <n v="35968"/>
  </r>
  <r>
    <x v="5228"/>
    <s v="India"/>
    <s v="Tamilnadu"/>
    <s v="Chennai"/>
    <n v="4860"/>
    <x v="2510"/>
    <n v="4496"/>
    <n v="35968"/>
  </r>
  <r>
    <x v="5229"/>
    <s v="India"/>
    <s v="Tamilnadu"/>
    <s v="Chennai"/>
    <n v="4843"/>
    <x v="2511"/>
    <n v="4479"/>
    <n v="35832"/>
  </r>
  <r>
    <x v="5230"/>
    <s v="India"/>
    <s v="Tamilnadu"/>
    <s v="Chennai"/>
    <n v="4836"/>
    <x v="2230"/>
    <n v="4472"/>
    <n v="35776"/>
  </r>
  <r>
    <x v="5231"/>
    <s v="India"/>
    <s v="Tamilnadu"/>
    <s v="Chennai"/>
    <n v="4814"/>
    <x v="2478"/>
    <n v="4450"/>
    <n v="35600"/>
  </r>
  <r>
    <x v="5232"/>
    <s v="India"/>
    <s v="Tamilnadu"/>
    <s v="Chennai"/>
    <n v="4797"/>
    <x v="2406"/>
    <n v="4433"/>
    <n v="35464"/>
  </r>
  <r>
    <x v="5233"/>
    <s v="India"/>
    <s v="Tamilnadu"/>
    <s v="Chennai"/>
    <n v="4815"/>
    <x v="2512"/>
    <n v="4451"/>
    <n v="35608"/>
  </r>
  <r>
    <x v="5234"/>
    <s v="India"/>
    <s v="Tamilnadu"/>
    <s v="Chennai"/>
    <n v="4804"/>
    <x v="2479"/>
    <n v="4440"/>
    <n v="35520"/>
  </r>
  <r>
    <x v="5235"/>
    <s v="India"/>
    <s v="Tamilnadu"/>
    <s v="Chennai"/>
    <n v="4804"/>
    <x v="2479"/>
    <n v="4440"/>
    <n v="35520"/>
  </r>
  <r>
    <x v="5236"/>
    <s v="India"/>
    <s v="Tamilnadu"/>
    <s v="Chennai"/>
    <n v="4798"/>
    <x v="2405"/>
    <n v="4434"/>
    <n v="35472"/>
  </r>
  <r>
    <x v="5237"/>
    <s v="India"/>
    <s v="Tamilnadu"/>
    <s v="Chennai"/>
    <n v="4798"/>
    <x v="2405"/>
    <n v="4434"/>
    <n v="35472"/>
  </r>
  <r>
    <x v="5238"/>
    <s v="India"/>
    <s v="Tamilnadu"/>
    <s v="Chennai"/>
    <n v="4816"/>
    <x v="2509"/>
    <n v="4452"/>
    <n v="35616"/>
  </r>
  <r>
    <x v="5239"/>
    <s v="India"/>
    <s v="Tamilnadu"/>
    <s v="Chennai"/>
    <n v="4779"/>
    <x v="2404"/>
    <n v="4415"/>
    <n v="35320"/>
  </r>
  <r>
    <x v="5240"/>
    <s v="India"/>
    <s v="Tamilnadu"/>
    <s v="Chennai"/>
    <n v="4735"/>
    <x v="2513"/>
    <n v="4371"/>
    <n v="34968"/>
  </r>
  <r>
    <x v="5241"/>
    <s v="India"/>
    <s v="Tamilnadu"/>
    <s v="Chennai"/>
    <n v="4733"/>
    <x v="2217"/>
    <n v="4369"/>
    <n v="34952"/>
  </r>
  <r>
    <x v="5242"/>
    <s v="India"/>
    <s v="Tamilnadu"/>
    <s v="Chennai"/>
    <n v="4733"/>
    <x v="2217"/>
    <n v="4369"/>
    <n v="34952"/>
  </r>
  <r>
    <x v="5243"/>
    <s v="India"/>
    <s v="Tamilnadu"/>
    <s v="Chennai"/>
    <n v="4724"/>
    <x v="2218"/>
    <n v="4360"/>
    <n v="34880"/>
  </r>
  <r>
    <x v="5244"/>
    <s v="India"/>
    <s v="Tamilnadu"/>
    <s v="Chennai"/>
    <n v="4735"/>
    <x v="2513"/>
    <n v="4371"/>
    <n v="34968"/>
  </r>
  <r>
    <x v="5245"/>
    <s v="India"/>
    <s v="Tamilnadu"/>
    <s v="Chennai"/>
    <n v="4777"/>
    <x v="2514"/>
    <n v="4413"/>
    <n v="35304"/>
  </r>
  <r>
    <x v="5246"/>
    <s v="India"/>
    <s v="Tamilnadu"/>
    <s v="Chennai"/>
    <n v="4747"/>
    <x v="2408"/>
    <n v="4383"/>
    <n v="35064"/>
  </r>
  <r>
    <x v="5247"/>
    <s v="India"/>
    <s v="Tamilnadu"/>
    <s v="Chennai"/>
    <n v="4726"/>
    <x v="2410"/>
    <n v="4362"/>
    <n v="34896"/>
  </r>
  <r>
    <x v="5248"/>
    <s v="India"/>
    <s v="Tamilnadu"/>
    <s v="Chennai"/>
    <n v="4728"/>
    <x v="2182"/>
    <n v="4364"/>
    <n v="34912"/>
  </r>
  <r>
    <x v="5249"/>
    <s v="India"/>
    <s v="Tamilnadu"/>
    <s v="Chennai"/>
    <n v="4728"/>
    <x v="2182"/>
    <n v="4364"/>
    <n v="34912"/>
  </r>
  <r>
    <x v="5250"/>
    <s v="India"/>
    <s v="Tamilnadu"/>
    <s v="Chennai"/>
    <n v="4715"/>
    <x v="2409"/>
    <n v="4351"/>
    <n v="34808"/>
  </r>
  <r>
    <x v="5251"/>
    <s v="India"/>
    <s v="Tamilnadu"/>
    <s v="Chennai"/>
    <n v="4717"/>
    <x v="2190"/>
    <n v="4353"/>
    <n v="34824"/>
  </r>
  <r>
    <x v="5252"/>
    <s v="India"/>
    <s v="Tamilnadu"/>
    <s v="Chennai"/>
    <n v="4713"/>
    <x v="2515"/>
    <n v="4349"/>
    <n v="34792"/>
  </r>
  <r>
    <x v="5253"/>
    <s v="India"/>
    <s v="Tamilnadu"/>
    <s v="Chennai"/>
    <n v="4700"/>
    <x v="2216"/>
    <n v="4336"/>
    <n v="34688"/>
  </r>
  <r>
    <x v="5254"/>
    <s v="India"/>
    <s v="Tamilnadu"/>
    <s v="Chennai"/>
    <n v="4732"/>
    <x v="2402"/>
    <n v="4368"/>
    <n v="34944"/>
  </r>
  <r>
    <x v="5255"/>
    <s v="India"/>
    <s v="Tamilnadu"/>
    <s v="Chennai"/>
    <n v="4751"/>
    <x v="2210"/>
    <n v="4387"/>
    <n v="35096"/>
  </r>
  <r>
    <x v="5256"/>
    <s v="India"/>
    <s v="Tamilnadu"/>
    <s v="Chennai"/>
    <n v="4751"/>
    <x v="2210"/>
    <n v="4387"/>
    <n v="35096"/>
  </r>
  <r>
    <x v="5257"/>
    <s v="India"/>
    <s v="Tamilnadu"/>
    <s v="Chennai"/>
    <n v="4737"/>
    <x v="2189"/>
    <n v="4373"/>
    <n v="34984"/>
  </r>
  <r>
    <x v="5258"/>
    <s v="India"/>
    <s v="Tamilnadu"/>
    <s v="Chennai"/>
    <n v="4753"/>
    <x v="2212"/>
    <n v="4389"/>
    <n v="35112"/>
  </r>
  <r>
    <x v="5259"/>
    <s v="India"/>
    <s v="Tamilnadu"/>
    <s v="Chennai"/>
    <n v="4751"/>
    <x v="2210"/>
    <n v="4387"/>
    <n v="35096"/>
  </r>
  <r>
    <x v="5260"/>
    <s v="India"/>
    <s v="Tamilnadu"/>
    <s v="Chennai"/>
    <n v="4772"/>
    <x v="2516"/>
    <n v="4408"/>
    <n v="35264"/>
  </r>
  <r>
    <x v="5261"/>
    <s v="India"/>
    <s v="Tamilnadu"/>
    <s v="Chennai"/>
    <n v="4777"/>
    <x v="2514"/>
    <n v="4413"/>
    <n v="35304"/>
  </r>
  <r>
    <x v="5262"/>
    <s v="India"/>
    <s v="Tamilnadu"/>
    <s v="Chennai"/>
    <n v="4802"/>
    <x v="2517"/>
    <n v="4438"/>
    <n v="35504"/>
  </r>
  <r>
    <x v="5263"/>
    <s v="India"/>
    <s v="Tamilnadu"/>
    <s v="Chennai"/>
    <n v="4802"/>
    <x v="2517"/>
    <n v="4438"/>
    <n v="35504"/>
  </r>
  <r>
    <x v="5264"/>
    <s v="India"/>
    <s v="Tamilnadu"/>
    <s v="Chennai"/>
    <n v="4790"/>
    <x v="2518"/>
    <n v="4426"/>
    <n v="35408"/>
  </r>
  <r>
    <x v="5265"/>
    <s v="India"/>
    <s v="Tamilnadu"/>
    <s v="Chennai"/>
    <n v="4811"/>
    <x v="2436"/>
    <n v="4447"/>
    <n v="35576"/>
  </r>
  <r>
    <x v="5266"/>
    <s v="India"/>
    <s v="Tamilnadu"/>
    <s v="Chennai"/>
    <n v="4818"/>
    <x v="2508"/>
    <n v="4454"/>
    <n v="35632"/>
  </r>
  <r>
    <x v="5267"/>
    <s v="India"/>
    <s v="Tamilnadu"/>
    <s v="Chennai"/>
    <n v="4891"/>
    <x v="2232"/>
    <n v="4527"/>
    <n v="36216"/>
  </r>
  <r>
    <x v="5268"/>
    <s v="India"/>
    <s v="Tamilnadu"/>
    <s v="Chennai"/>
    <n v="4879"/>
    <x v="2449"/>
    <n v="4515"/>
    <n v="36120"/>
  </r>
  <r>
    <x v="5269"/>
    <s v="India"/>
    <s v="Tamilnadu"/>
    <s v="Chennai"/>
    <n v="4829"/>
    <x v="2440"/>
    <n v="4465"/>
    <n v="35720"/>
  </r>
  <r>
    <x v="5270"/>
    <s v="India"/>
    <s v="Tamilnadu"/>
    <s v="Chennai"/>
    <n v="4829"/>
    <x v="2440"/>
    <n v="4465"/>
    <n v="35720"/>
  </r>
  <r>
    <x v="5271"/>
    <s v="India"/>
    <s v="Tamilnadu"/>
    <s v="Chennai"/>
    <n v="4820"/>
    <x v="2519"/>
    <n v="4456"/>
    <n v="35648"/>
  </r>
  <r>
    <x v="5272"/>
    <s v="India"/>
    <s v="Tamilnadu"/>
    <s v="Chennai"/>
    <n v="4848"/>
    <x v="2400"/>
    <n v="4484"/>
    <n v="35872"/>
  </r>
  <r>
    <x v="5273"/>
    <s v="India"/>
    <s v="Tamilnadu"/>
    <s v="Chennai"/>
    <n v="4833"/>
    <x v="2520"/>
    <n v="4469"/>
    <n v="35752"/>
  </r>
  <r>
    <x v="5274"/>
    <s v="India"/>
    <s v="Tamilnadu"/>
    <s v="Chennai"/>
    <n v="4846"/>
    <x v="2521"/>
    <n v="4482"/>
    <n v="35856"/>
  </r>
  <r>
    <x v="5275"/>
    <s v="India"/>
    <s v="Tamilnadu"/>
    <s v="Chennai"/>
    <n v="4851"/>
    <x v="2522"/>
    <n v="4487"/>
    <n v="35896"/>
  </r>
  <r>
    <x v="5276"/>
    <s v="India"/>
    <s v="Tamilnadu"/>
    <s v="Chennai"/>
    <n v="4879"/>
    <x v="2449"/>
    <n v="4515"/>
    <n v="36120"/>
  </r>
  <r>
    <x v="5277"/>
    <s v="India"/>
    <s v="Tamilnadu"/>
    <s v="Chennai"/>
    <n v="4879"/>
    <x v="2449"/>
    <n v="4515"/>
    <n v="36120"/>
  </r>
  <r>
    <x v="5278"/>
    <s v="India"/>
    <s v="Tamilnadu"/>
    <s v="Chennai"/>
    <n v="4892"/>
    <x v="2523"/>
    <n v="4528"/>
    <n v="36224"/>
  </r>
  <r>
    <x v="5279"/>
    <s v="India"/>
    <s v="Tamilnadu"/>
    <s v="Chennai"/>
    <n v="4900"/>
    <x v="2483"/>
    <n v="4536"/>
    <n v="36288"/>
  </r>
  <r>
    <x v="5280"/>
    <s v="India"/>
    <s v="Tamilnadu"/>
    <s v="Chennai"/>
    <n v="4864"/>
    <x v="2524"/>
    <n v="4500"/>
    <n v="36000"/>
  </r>
  <r>
    <x v="5281"/>
    <s v="India"/>
    <s v="Tamilnadu"/>
    <s v="Chennai"/>
    <n v="4886"/>
    <x v="2525"/>
    <n v="4522"/>
    <n v="36176"/>
  </r>
  <r>
    <x v="5282"/>
    <s v="India"/>
    <s v="Tamilnadu"/>
    <s v="Chennai"/>
    <n v="4872"/>
    <x v="2526"/>
    <n v="4508"/>
    <n v="36064"/>
  </r>
  <r>
    <x v="5283"/>
    <s v="India"/>
    <s v="Tamilnadu"/>
    <s v="Chennai"/>
    <n v="4870"/>
    <x v="2234"/>
    <n v="4506"/>
    <n v="36048"/>
  </r>
  <r>
    <x v="5284"/>
    <s v="India"/>
    <s v="Tamilnadu"/>
    <s v="Chennai"/>
    <n v="4870"/>
    <x v="2234"/>
    <n v="4506"/>
    <n v="36048"/>
  </r>
  <r>
    <x v="5285"/>
    <s v="India"/>
    <s v="Tamilnadu"/>
    <s v="Chennai"/>
    <n v="4857"/>
    <x v="2527"/>
    <n v="4493"/>
    <n v="35944"/>
  </r>
  <r>
    <x v="5286"/>
    <s v="India"/>
    <s v="Tamilnadu"/>
    <s v="Chennai"/>
    <n v="4867"/>
    <x v="2393"/>
    <n v="4503"/>
    <n v="36024"/>
  </r>
  <r>
    <x v="5287"/>
    <s v="India"/>
    <s v="Tamilnadu"/>
    <s v="Chennai"/>
    <n v="4833"/>
    <x v="2520"/>
    <n v="4469"/>
    <n v="35752"/>
  </r>
  <r>
    <x v="5288"/>
    <s v="India"/>
    <s v="Tamilnadu"/>
    <s v="Chennai"/>
    <n v="4811"/>
    <x v="2436"/>
    <n v="4447"/>
    <n v="35576"/>
  </r>
  <r>
    <x v="5289"/>
    <s v="India"/>
    <s v="Tamilnadu"/>
    <s v="Chennai"/>
    <n v="4869"/>
    <x v="2448"/>
    <n v="4505"/>
    <n v="36040"/>
  </r>
  <r>
    <x v="5290"/>
    <s v="India"/>
    <s v="Tamilnadu"/>
    <s v="Chennai"/>
    <n v="4905"/>
    <x v="2494"/>
    <n v="4541"/>
    <n v="36328"/>
  </r>
  <r>
    <x v="5291"/>
    <s v="India"/>
    <s v="Tamilnadu"/>
    <s v="Chennai"/>
    <n v="4905"/>
    <x v="2494"/>
    <n v="4541"/>
    <n v="36328"/>
  </r>
  <r>
    <x v="5292"/>
    <s v="India"/>
    <s v="Tamilnadu"/>
    <s v="Chennai"/>
    <n v="4878"/>
    <x v="2486"/>
    <n v="4514"/>
    <n v="36112"/>
  </r>
  <r>
    <x v="5293"/>
    <s v="India"/>
    <s v="Tamilnadu"/>
    <s v="Chennai"/>
    <n v="4897"/>
    <x v="2528"/>
    <n v="4533"/>
    <n v="36264"/>
  </r>
  <r>
    <x v="5294"/>
    <s v="India"/>
    <s v="Tamilnadu"/>
    <s v="Chennai"/>
    <n v="4918"/>
    <x v="2237"/>
    <n v="4554"/>
    <n v="36432"/>
  </r>
  <r>
    <x v="5295"/>
    <s v="India"/>
    <s v="Tamilnadu"/>
    <s v="Chennai"/>
    <n v="5010"/>
    <x v="2529"/>
    <n v="4646"/>
    <n v="37168"/>
  </r>
  <r>
    <x v="5296"/>
    <s v="India"/>
    <s v="Tamilnadu"/>
    <s v="Chennai"/>
    <n v="4986"/>
    <x v="2530"/>
    <n v="4622"/>
    <n v="36976"/>
  </r>
  <r>
    <x v="5297"/>
    <s v="India"/>
    <s v="Tamilnadu"/>
    <s v="Chennai"/>
    <n v="5019"/>
    <x v="2304"/>
    <n v="4655"/>
    <n v="37240"/>
  </r>
  <r>
    <x v="5298"/>
    <s v="India"/>
    <s v="Tamilnadu"/>
    <s v="Chennai"/>
    <n v="5019"/>
    <x v="2304"/>
    <n v="4655"/>
    <n v="37240"/>
  </r>
  <r>
    <x v="5299"/>
    <s v="India"/>
    <s v="Tamilnadu"/>
    <s v="Chennai"/>
    <n v="5000"/>
    <x v="2531"/>
    <n v="4636"/>
    <n v="37088"/>
  </r>
  <r>
    <x v="5300"/>
    <s v="India"/>
    <s v="Tamilnadu"/>
    <s v="Chennai"/>
    <n v="5023"/>
    <x v="2532"/>
    <n v="4659"/>
    <n v="37272"/>
  </r>
  <r>
    <x v="5301"/>
    <s v="India"/>
    <s v="Tamilnadu"/>
    <s v="Chennai"/>
    <n v="4992"/>
    <x v="2382"/>
    <n v="4628"/>
    <n v="37024"/>
  </r>
  <r>
    <x v="5302"/>
    <s v="India"/>
    <s v="Tamilnadu"/>
    <s v="Chennai"/>
    <n v="4999"/>
    <x v="2533"/>
    <n v="4635"/>
    <n v="37080"/>
  </r>
  <r>
    <x v="5303"/>
    <s v="India"/>
    <s v="Tamilnadu"/>
    <s v="Chennai"/>
    <n v="4993"/>
    <x v="2534"/>
    <n v="4629"/>
    <n v="37032"/>
  </r>
  <r>
    <x v="5304"/>
    <s v="India"/>
    <s v="Tamilnadu"/>
    <s v="Chennai"/>
    <n v="4986"/>
    <x v="2530"/>
    <n v="4622"/>
    <n v="36976"/>
  </r>
  <r>
    <x v="5305"/>
    <s v="India"/>
    <s v="Tamilnadu"/>
    <s v="Chennai"/>
    <n v="4986"/>
    <x v="2530"/>
    <n v="4622"/>
    <n v="36976"/>
  </r>
  <r>
    <x v="5306"/>
    <s v="India"/>
    <s v="Tamilnadu"/>
    <s v="Chennai"/>
    <n v="4977"/>
    <x v="2535"/>
    <n v="4613"/>
    <n v="36904"/>
  </r>
  <r>
    <x v="5307"/>
    <s v="India"/>
    <s v="Tamilnadu"/>
    <s v="Chennai"/>
    <n v="4881"/>
    <x v="2536"/>
    <n v="4517"/>
    <n v="36136"/>
  </r>
  <r>
    <x v="5308"/>
    <s v="India"/>
    <s v="Tamilnadu"/>
    <s v="Chennai"/>
    <n v="4854"/>
    <x v="2437"/>
    <n v="4490"/>
    <n v="35920"/>
  </r>
  <r>
    <x v="5309"/>
    <s v="India"/>
    <s v="Tamilnadu"/>
    <s v="Chennai"/>
    <n v="4860"/>
    <x v="2510"/>
    <n v="4496"/>
    <n v="35968"/>
  </r>
  <r>
    <x v="5310"/>
    <s v="India"/>
    <s v="Tamilnadu"/>
    <s v="Chennai"/>
    <n v="4906"/>
    <x v="2359"/>
    <n v="4542"/>
    <n v="36336"/>
  </r>
  <r>
    <x v="5311"/>
    <s v="India"/>
    <s v="Tamilnadu"/>
    <s v="Chennai"/>
    <n v="4888"/>
    <x v="2488"/>
    <n v="4524"/>
    <n v="36192"/>
  </r>
  <r>
    <x v="5312"/>
    <s v="India"/>
    <s v="Tamilnadu"/>
    <s v="Chennai"/>
    <n v="4888"/>
    <x v="2488"/>
    <n v="4524"/>
    <n v="36192"/>
  </r>
  <r>
    <x v="5313"/>
    <s v="India"/>
    <s v="Tamilnadu"/>
    <s v="Chennai"/>
    <n v="4895"/>
    <x v="2498"/>
    <n v="4531"/>
    <n v="36248"/>
  </r>
  <r>
    <x v="5314"/>
    <s v="India"/>
    <s v="Tamilnadu"/>
    <s v="Chennai"/>
    <n v="4892"/>
    <x v="2523"/>
    <n v="4528"/>
    <n v="36224"/>
  </r>
  <r>
    <x v="5315"/>
    <s v="India"/>
    <s v="Tamilnadu"/>
    <s v="Chennai"/>
    <n v="4852"/>
    <x v="2399"/>
    <n v="4488"/>
    <n v="35904"/>
  </r>
  <r>
    <x v="5316"/>
    <s v="India"/>
    <s v="Tamilnadu"/>
    <s v="Chennai"/>
    <n v="4831"/>
    <x v="2537"/>
    <n v="4467"/>
    <n v="35736"/>
  </r>
  <r>
    <x v="5317"/>
    <s v="India"/>
    <s v="Tamilnadu"/>
    <s v="Chennai"/>
    <n v="4832"/>
    <x v="2482"/>
    <n v="4468"/>
    <n v="35744"/>
  </r>
  <r>
    <x v="5318"/>
    <s v="India"/>
    <s v="Tamilnadu"/>
    <s v="Chennai"/>
    <n v="4875"/>
    <x v="2484"/>
    <n v="4511"/>
    <n v="36088"/>
  </r>
  <r>
    <x v="5319"/>
    <s v="India"/>
    <s v="Tamilnadu"/>
    <s v="Chennai"/>
    <n v="4875"/>
    <x v="2484"/>
    <n v="4511"/>
    <n v="36088"/>
  </r>
  <r>
    <x v="5320"/>
    <s v="India"/>
    <s v="Tamilnadu"/>
    <s v="Chennai"/>
    <n v="4872"/>
    <x v="2526"/>
    <n v="4508"/>
    <n v="36064"/>
  </r>
  <r>
    <x v="5321"/>
    <s v="India"/>
    <s v="Tamilnadu"/>
    <s v="Chennai"/>
    <n v="4878"/>
    <x v="2486"/>
    <n v="4514"/>
    <n v="36112"/>
  </r>
  <r>
    <x v="5322"/>
    <s v="India"/>
    <s v="Tamilnadu"/>
    <s v="Chennai"/>
    <n v="4894"/>
    <x v="2538"/>
    <n v="4530"/>
    <n v="36240"/>
  </r>
  <r>
    <x v="5323"/>
    <s v="India"/>
    <s v="Tamilnadu"/>
    <s v="Chennai"/>
    <n v="4879"/>
    <x v="2449"/>
    <n v="4515"/>
    <n v="36120"/>
  </r>
  <r>
    <x v="5324"/>
    <s v="India"/>
    <s v="Tamilnadu"/>
    <s v="Chennai"/>
    <n v="4872"/>
    <x v="2526"/>
    <n v="4508"/>
    <n v="36064"/>
  </r>
  <r>
    <x v="5325"/>
    <s v="India"/>
    <s v="Tamilnadu"/>
    <s v="Chennai"/>
    <n v="4904"/>
    <x v="2539"/>
    <n v="4538"/>
    <n v="36304"/>
  </r>
  <r>
    <x v="5326"/>
    <s v="India"/>
    <s v="Tamilnadu"/>
    <s v="Chennai"/>
    <n v="4904"/>
    <x v="2539"/>
    <n v="4538"/>
    <n v="36304"/>
  </r>
  <r>
    <x v="5327"/>
    <s v="India"/>
    <s v="Tamilnadu"/>
    <s v="Chennai"/>
    <n v="4901"/>
    <x v="2540"/>
    <n v="4535"/>
    <n v="36280"/>
  </r>
  <r>
    <x v="5328"/>
    <s v="India"/>
    <s v="Tamilnadu"/>
    <s v="Chennai"/>
    <n v="4908"/>
    <x v="2541"/>
    <n v="4542"/>
    <n v="36336"/>
  </r>
  <r>
    <x v="5329"/>
    <s v="India"/>
    <s v="Tamilnadu"/>
    <s v="Chennai"/>
    <n v="4881"/>
    <x v="2536"/>
    <n v="4515"/>
    <n v="36120"/>
  </r>
  <r>
    <x v="5330"/>
    <s v="India"/>
    <s v="Tamilnadu"/>
    <s v="Chennai"/>
    <n v="4922"/>
    <x v="2542"/>
    <n v="4556"/>
    <n v="36448"/>
  </r>
  <r>
    <x v="5331"/>
    <s v="India"/>
    <s v="Tamilnadu"/>
    <s v="Chennai"/>
    <n v="4964"/>
    <x v="2472"/>
    <n v="4598"/>
    <n v="36784"/>
  </r>
  <r>
    <x v="5332"/>
    <s v="India"/>
    <s v="Tamilnadu"/>
    <s v="Chennai"/>
    <n v="4962"/>
    <x v="2543"/>
    <n v="4596"/>
    <n v="36768"/>
  </r>
  <r>
    <x v="5333"/>
    <s v="India"/>
    <s v="Tamilnadu"/>
    <s v="Chennai"/>
    <n v="4962"/>
    <x v="2543"/>
    <n v="4596"/>
    <n v="36768"/>
  </r>
  <r>
    <x v="5334"/>
    <s v="India"/>
    <s v="Tamilnadu"/>
    <s v="Chennai"/>
    <n v="4940"/>
    <x v="2544"/>
    <n v="4574"/>
    <n v="36592"/>
  </r>
  <r>
    <x v="5335"/>
    <s v="India"/>
    <s v="Tamilnadu"/>
    <s v="Chennai"/>
    <n v="4914"/>
    <x v="2450"/>
    <n v="4548"/>
    <n v="36384"/>
  </r>
  <r>
    <x v="5336"/>
    <s v="India"/>
    <s v="Tamilnadu"/>
    <s v="Chennai"/>
    <n v="4894"/>
    <x v="2538"/>
    <n v="4528"/>
    <n v="36224"/>
  </r>
  <r>
    <x v="5337"/>
    <s v="India"/>
    <s v="Tamilnadu"/>
    <s v="Chennai"/>
    <n v="4918"/>
    <x v="2237"/>
    <n v="4552"/>
    <n v="36416"/>
  </r>
  <r>
    <x v="5338"/>
    <s v="India"/>
    <s v="Tamilnadu"/>
    <s v="Chennai"/>
    <n v="4917"/>
    <x v="2247"/>
    <n v="4551"/>
    <n v="36408"/>
  </r>
  <r>
    <x v="5339"/>
    <s v="India"/>
    <s v="Tamilnadu"/>
    <s v="Chennai"/>
    <n v="4919"/>
    <x v="2545"/>
    <n v="4553"/>
    <n v="36424"/>
  </r>
  <r>
    <x v="5340"/>
    <s v="India"/>
    <s v="Tamilnadu"/>
    <s v="Chennai"/>
    <n v="4919"/>
    <x v="2545"/>
    <n v="4553"/>
    <n v="36424"/>
  </r>
  <r>
    <x v="5341"/>
    <s v="India"/>
    <s v="Tamilnadu"/>
    <s v="Chennai"/>
    <n v="4902"/>
    <x v="2546"/>
    <n v="4536"/>
    <n v="36288"/>
  </r>
  <r>
    <x v="5342"/>
    <s v="India"/>
    <s v="Tamilnadu"/>
    <s v="Chennai"/>
    <n v="4910"/>
    <x v="2547"/>
    <n v="4544"/>
    <n v="36352"/>
  </r>
  <r>
    <x v="5343"/>
    <s v="India"/>
    <s v="Tamilnadu"/>
    <s v="Chennai"/>
    <n v="4889"/>
    <x v="2492"/>
    <n v="4523"/>
    <n v="36184"/>
  </r>
  <r>
    <x v="5344"/>
    <s v="India"/>
    <s v="Tamilnadu"/>
    <s v="Chennai"/>
    <n v="4868"/>
    <x v="2548"/>
    <n v="4502"/>
    <n v="36016"/>
  </r>
  <r>
    <x v="5345"/>
    <s v="India"/>
    <s v="Tamilnadu"/>
    <s v="Chennai"/>
    <n v="4885"/>
    <x v="2485"/>
    <n v="4519"/>
    <n v="36152"/>
  </r>
  <r>
    <x v="5346"/>
    <s v="India"/>
    <s v="Tamilnadu"/>
    <s v="Chennai"/>
    <n v="4925"/>
    <x v="2549"/>
    <n v="4559"/>
    <n v="36472"/>
  </r>
  <r>
    <x v="5347"/>
    <s v="India"/>
    <s v="Tamilnadu"/>
    <s v="Chennai"/>
    <n v="4925"/>
    <x v="2549"/>
    <n v="4559"/>
    <n v="36472"/>
  </r>
  <r>
    <x v="5348"/>
    <s v="India"/>
    <s v="Tamilnadu"/>
    <s v="Chennai"/>
    <n v="4911"/>
    <x v="2550"/>
    <n v="4545"/>
    <n v="36360"/>
  </r>
  <r>
    <x v="5349"/>
    <s v="India"/>
    <s v="Tamilnadu"/>
    <s v="Chennai"/>
    <n v="4880"/>
    <x v="2551"/>
    <n v="4514"/>
    <n v="36112"/>
  </r>
  <r>
    <x v="5350"/>
    <s v="India"/>
    <s v="Tamilnadu"/>
    <s v="Chennai"/>
    <n v="4896"/>
    <x v="2487"/>
    <n v="4530"/>
    <n v="36240"/>
  </r>
  <r>
    <x v="5351"/>
    <s v="India"/>
    <s v="Tamilnadu"/>
    <s v="Chennai"/>
    <n v="4866"/>
    <x v="2439"/>
    <n v="4500"/>
    <n v="36000"/>
  </r>
  <r>
    <x v="5352"/>
    <s v="India"/>
    <s v="Tamilnadu"/>
    <s v="Chennai"/>
    <n v="4842"/>
    <x v="2233"/>
    <n v="4476"/>
    <n v="35808"/>
  </r>
  <r>
    <x v="5353"/>
    <s v="India"/>
    <s v="Tamilnadu"/>
    <s v="Chennai"/>
    <n v="4858"/>
    <x v="2239"/>
    <n v="4492"/>
    <n v="35936"/>
  </r>
  <r>
    <x v="5354"/>
    <s v="India"/>
    <s v="Tamilnadu"/>
    <s v="Chennai"/>
    <n v="4858"/>
    <x v="2239"/>
    <n v="4492"/>
    <n v="35936"/>
  </r>
  <r>
    <x v="5355"/>
    <s v="India"/>
    <s v="Tamilnadu"/>
    <s v="Chennai"/>
    <n v="4840"/>
    <x v="2552"/>
    <n v="4474"/>
    <n v="35792"/>
  </r>
  <r>
    <x v="5356"/>
    <s v="India"/>
    <s v="Tamilnadu"/>
    <s v="Chennai"/>
    <n v="4856"/>
    <x v="2235"/>
    <n v="4490"/>
    <n v="35920"/>
  </r>
  <r>
    <x v="5357"/>
    <s v="India"/>
    <s v="Tamilnadu"/>
    <s v="Chennai"/>
    <n v="4876"/>
    <x v="2553"/>
    <n v="4510"/>
    <n v="36080"/>
  </r>
  <r>
    <x v="5358"/>
    <s v="India"/>
    <s v="Tamilnadu"/>
    <s v="Chennai"/>
    <n v="4887"/>
    <x v="2497"/>
    <n v="4521"/>
    <n v="36168"/>
  </r>
  <r>
    <x v="5359"/>
    <s v="India"/>
    <s v="Tamilnadu"/>
    <s v="Chennai"/>
    <n v="4908"/>
    <x v="2541"/>
    <n v="4542"/>
    <n v="36336"/>
  </r>
  <r>
    <x v="5360"/>
    <s v="India"/>
    <s v="Tamilnadu"/>
    <s v="Chennai"/>
    <n v="4903"/>
    <x v="2554"/>
    <n v="4537"/>
    <n v="36296"/>
  </r>
  <r>
    <x v="5361"/>
    <s v="India"/>
    <s v="Tamilnadu"/>
    <s v="Chennai"/>
    <n v="4903"/>
    <x v="2554"/>
    <n v="4537"/>
    <n v="36296"/>
  </r>
  <r>
    <x v="5362"/>
    <s v="India"/>
    <s v="Tamilnadu"/>
    <s v="Chennai"/>
    <n v="4903"/>
    <x v="2554"/>
    <n v="4537"/>
    <n v="36296"/>
  </r>
  <r>
    <x v="5363"/>
    <s v="India"/>
    <s v="Tamilnadu"/>
    <s v="Chennai"/>
    <n v="4906"/>
    <x v="2359"/>
    <n v="4540"/>
    <n v="36320"/>
  </r>
  <r>
    <x v="5364"/>
    <s v="India"/>
    <s v="Tamilnadu"/>
    <s v="Chennai"/>
    <n v="4913"/>
    <x v="2392"/>
    <n v="4547"/>
    <n v="36376"/>
  </r>
  <r>
    <x v="5365"/>
    <s v="India"/>
    <s v="Tamilnadu"/>
    <s v="Chennai"/>
    <n v="4954"/>
    <x v="2241"/>
    <n v="4588"/>
    <n v="36704"/>
  </r>
  <r>
    <x v="5366"/>
    <s v="India"/>
    <s v="Tamilnadu"/>
    <s v="Chennai"/>
    <n v="4938"/>
    <x v="2248"/>
    <n v="4572"/>
    <n v="36576"/>
  </r>
  <r>
    <x v="5367"/>
    <s v="India"/>
    <s v="Tamilnadu"/>
    <s v="Chennai"/>
    <n v="4954"/>
    <x v="2241"/>
    <n v="4588"/>
    <n v="36704"/>
  </r>
  <r>
    <x v="5368"/>
    <s v="India"/>
    <s v="Tamilnadu"/>
    <s v="Chennai"/>
    <n v="4954"/>
    <x v="2241"/>
    <n v="4588"/>
    <n v="36704"/>
  </r>
  <r>
    <x v="5369"/>
    <s v="India"/>
    <s v="Tamilnadu"/>
    <s v="Chennai"/>
    <n v="4971"/>
    <x v="2467"/>
    <n v="4605"/>
    <n v="36840"/>
  </r>
  <r>
    <x v="5370"/>
    <s v="India"/>
    <s v="Tamilnadu"/>
    <s v="Chennai"/>
    <n v="4971"/>
    <x v="2467"/>
    <n v="4605"/>
    <n v="36840"/>
  </r>
  <r>
    <x v="5371"/>
    <s v="India"/>
    <s v="Tamilnadu"/>
    <s v="Chennai"/>
    <n v="5003"/>
    <x v="2555"/>
    <n v="4637"/>
    <n v="37096"/>
  </r>
  <r>
    <x v="5372"/>
    <s v="India"/>
    <s v="Tamilnadu"/>
    <s v="Chennai"/>
    <n v="4944"/>
    <x v="2465"/>
    <n v="4578"/>
    <n v="36624"/>
  </r>
  <r>
    <x v="5373"/>
    <s v="India"/>
    <s v="Tamilnadu"/>
    <s v="Chennai"/>
    <n v="4903"/>
    <x v="2554"/>
    <n v="4537"/>
    <n v="36296"/>
  </r>
  <r>
    <x v="5374"/>
    <s v="India"/>
    <s v="Tamilnadu"/>
    <s v="Chennai"/>
    <n v="4899"/>
    <x v="2556"/>
    <n v="4533"/>
    <n v="36264"/>
  </r>
  <r>
    <x v="5375"/>
    <s v="India"/>
    <s v="Tamilnadu"/>
    <s v="Chennai"/>
    <n v="4899"/>
    <x v="2556"/>
    <n v="4533"/>
    <n v="36264"/>
  </r>
  <r>
    <x v="5376"/>
    <s v="India"/>
    <s v="Tamilnadu"/>
    <s v="Chennai"/>
    <n v="4878"/>
    <x v="2486"/>
    <n v="4512"/>
    <n v="36096"/>
  </r>
  <r>
    <x v="5377"/>
    <s v="India"/>
    <s v="Tamilnadu"/>
    <s v="Chennai"/>
    <n v="4898"/>
    <x v="2489"/>
    <n v="4532"/>
    <n v="36256"/>
  </r>
  <r>
    <x v="5378"/>
    <s v="India"/>
    <s v="Tamilnadu"/>
    <s v="Chennai"/>
    <n v="4890"/>
    <x v="2557"/>
    <n v="4524"/>
    <n v="36192"/>
  </r>
  <r>
    <x v="5379"/>
    <s v="India"/>
    <s v="Tamilnadu"/>
    <s v="Chennai"/>
    <n v="4898"/>
    <x v="2489"/>
    <n v="4532"/>
    <n v="36256"/>
  </r>
  <r>
    <x v="5380"/>
    <s v="India"/>
    <s v="Tamilnadu"/>
    <s v="Chennai"/>
    <n v="4903"/>
    <x v="2554"/>
    <n v="4537"/>
    <n v="36296"/>
  </r>
  <r>
    <x v="5381"/>
    <s v="India"/>
    <s v="Tamilnadu"/>
    <s v="Chennai"/>
    <n v="4908"/>
    <x v="2541"/>
    <n v="4542"/>
    <n v="36336"/>
  </r>
  <r>
    <x v="5382"/>
    <s v="India"/>
    <s v="Tamilnadu"/>
    <s v="Chennai"/>
    <n v="4908"/>
    <x v="2541"/>
    <n v="4542"/>
    <n v="36336"/>
  </r>
  <r>
    <x v="5383"/>
    <s v="India"/>
    <s v="Tamilnadu"/>
    <s v="Chennai"/>
    <n v="4911"/>
    <x v="2550"/>
    <n v="4545"/>
    <n v="36360"/>
  </r>
  <r>
    <x v="5384"/>
    <s v="India"/>
    <s v="Tamilnadu"/>
    <s v="Chennai"/>
    <n v="4924"/>
    <x v="2473"/>
    <n v="4558"/>
    <n v="36464"/>
  </r>
  <r>
    <x v="5385"/>
    <s v="India"/>
    <s v="Tamilnadu"/>
    <s v="Chennai"/>
    <n v="4950"/>
    <x v="2558"/>
    <n v="4584"/>
    <n v="36672"/>
  </r>
  <r>
    <x v="5386"/>
    <s v="India"/>
    <s v="Tamilnadu"/>
    <s v="Chennai"/>
    <n v="4967"/>
    <x v="2559"/>
    <n v="4601"/>
    <n v="36808"/>
  </r>
  <r>
    <x v="5387"/>
    <s v="India"/>
    <s v="Tamilnadu"/>
    <s v="Chennai"/>
    <n v="4976"/>
    <x v="2560"/>
    <n v="4610"/>
    <n v="36880"/>
  </r>
  <r>
    <x v="5388"/>
    <s v="India"/>
    <s v="Tamilnadu"/>
    <s v="Chennai"/>
    <n v="5081"/>
    <x v="2561"/>
    <n v="4715"/>
    <n v="37720"/>
  </r>
  <r>
    <x v="5389"/>
    <s v="India"/>
    <s v="Tamilnadu"/>
    <s v="Chennai"/>
    <n v="5081"/>
    <x v="2561"/>
    <n v="4715"/>
    <n v="37720"/>
  </r>
  <r>
    <x v="5390"/>
    <s v="India"/>
    <s v="Tamilnadu"/>
    <s v="Chennai"/>
    <n v="5061"/>
    <x v="2301"/>
    <n v="4695"/>
    <n v="37560"/>
  </r>
  <r>
    <x v="5391"/>
    <s v="India"/>
    <s v="Tamilnadu"/>
    <s v="Chennai"/>
    <n v="5062"/>
    <x v="2310"/>
    <n v="4696"/>
    <n v="37568"/>
  </r>
  <r>
    <x v="5392"/>
    <s v="India"/>
    <s v="Tamilnadu"/>
    <s v="Chennai"/>
    <n v="5029"/>
    <x v="2562"/>
    <n v="4663"/>
    <n v="37304"/>
  </r>
  <r>
    <x v="5393"/>
    <s v="India"/>
    <s v="Tamilnadu"/>
    <s v="Chennai"/>
    <n v="5106"/>
    <x v="2319"/>
    <n v="4740"/>
    <n v="37920"/>
  </r>
  <r>
    <x v="5394"/>
    <s v="India"/>
    <s v="Tamilnadu"/>
    <s v="Chennai"/>
    <n v="5095"/>
    <x v="2563"/>
    <n v="4729"/>
    <n v="37832"/>
  </r>
  <r>
    <x v="5395"/>
    <s v="India"/>
    <s v="Tamilnadu"/>
    <s v="Chennai"/>
    <n v="5099"/>
    <x v="2373"/>
    <n v="4733"/>
    <n v="37864"/>
  </r>
  <r>
    <x v="5396"/>
    <s v="India"/>
    <s v="Tamilnadu"/>
    <s v="Chennai"/>
    <n v="5099"/>
    <x v="2373"/>
    <n v="4733"/>
    <n v="37864"/>
  </r>
  <r>
    <x v="5397"/>
    <s v="India"/>
    <s v="Tamilnadu"/>
    <s v="Chennai"/>
    <n v="5079"/>
    <x v="2305"/>
    <n v="4713"/>
    <n v="37704"/>
  </r>
  <r>
    <x v="5398"/>
    <s v="India"/>
    <s v="Tamilnadu"/>
    <s v="Chennai"/>
    <n v="5116"/>
    <x v="2564"/>
    <n v="4750"/>
    <n v="38000"/>
  </r>
  <r>
    <x v="5399"/>
    <s v="India"/>
    <s v="Tamilnadu"/>
    <s v="Chennai"/>
    <n v="5085"/>
    <x v="2565"/>
    <n v="4719"/>
    <n v="37752"/>
  </r>
  <r>
    <x v="5400"/>
    <s v="India"/>
    <s v="Tamilnadu"/>
    <s v="Chennai"/>
    <n v="5317"/>
    <x v="2566"/>
    <n v="4951"/>
    <n v="39608"/>
  </r>
  <r>
    <x v="5401"/>
    <s v="India"/>
    <s v="Tamilnadu"/>
    <s v="Chennai"/>
    <n v="5175"/>
    <x v="2567"/>
    <n v="4809"/>
    <n v="38472"/>
  </r>
  <r>
    <x v="5402"/>
    <s v="India"/>
    <s v="Tamilnadu"/>
    <s v="Chennai"/>
    <n v="5104"/>
    <x v="2370"/>
    <n v="4738"/>
    <n v="37904"/>
  </r>
  <r>
    <x v="5403"/>
    <s v="India"/>
    <s v="Tamilnadu"/>
    <s v="Chennai"/>
    <n v="5104"/>
    <x v="2370"/>
    <n v="4738"/>
    <n v="37904"/>
  </r>
  <r>
    <x v="5404"/>
    <s v="India"/>
    <s v="Tamilnadu"/>
    <s v="Chennai"/>
    <n v="5148"/>
    <x v="2254"/>
    <n v="4782"/>
    <n v="38256"/>
  </r>
  <r>
    <x v="5405"/>
    <s v="India"/>
    <s v="Tamilnadu"/>
    <s v="Chennai"/>
    <n v="5164"/>
    <x v="2568"/>
    <n v="4798"/>
    <n v="38384"/>
  </r>
  <r>
    <x v="5406"/>
    <s v="India"/>
    <s v="Tamilnadu"/>
    <s v="Chennai"/>
    <n v="5244"/>
    <x v="2334"/>
    <n v="4878"/>
    <n v="39024"/>
  </r>
  <r>
    <x v="5407"/>
    <s v="India"/>
    <s v="Tamilnadu"/>
    <s v="Chennai"/>
    <n v="5230"/>
    <x v="2569"/>
    <n v="4864"/>
    <n v="38912"/>
  </r>
  <r>
    <x v="5408"/>
    <s v="India"/>
    <s v="Tamilnadu"/>
    <s v="Chennai"/>
    <n v="5239"/>
    <x v="2570"/>
    <n v="4873"/>
    <n v="38984"/>
  </r>
  <r>
    <x v="5409"/>
    <s v="India"/>
    <s v="Tamilnadu"/>
    <s v="Chennai"/>
    <n v="5336"/>
    <x v="2571"/>
    <n v="4970"/>
    <n v="39760"/>
  </r>
  <r>
    <x v="5410"/>
    <s v="India"/>
    <s v="Tamilnadu"/>
    <s v="Chennai"/>
    <n v="5336"/>
    <x v="2571"/>
    <n v="4970"/>
    <n v="39760"/>
  </r>
  <r>
    <x v="5411"/>
    <s v="India"/>
    <s v="Tamilnadu"/>
    <s v="Chennai"/>
    <n v="5437"/>
    <x v="2572"/>
    <n v="5071"/>
    <n v="40568"/>
  </r>
  <r>
    <x v="5412"/>
    <s v="India"/>
    <s v="Tamilnadu"/>
    <s v="Chennai"/>
    <n v="5455"/>
    <x v="2573"/>
    <n v="5056"/>
    <n v="40448"/>
  </r>
  <r>
    <x v="5413"/>
    <s v="India"/>
    <s v="Tamilnadu"/>
    <s v="Chennai"/>
    <n v="5419"/>
    <x v="2574"/>
    <n v="5020"/>
    <n v="40160"/>
  </r>
  <r>
    <x v="5414"/>
    <s v="India"/>
    <s v="Tamilnadu"/>
    <s v="Chennai"/>
    <n v="5284"/>
    <x v="2575"/>
    <n v="4885"/>
    <n v="39080"/>
  </r>
  <r>
    <x v="5415"/>
    <s v="India"/>
    <s v="Tamilnadu"/>
    <s v="Chennai"/>
    <n v="5298"/>
    <x v="2576"/>
    <n v="4899"/>
    <n v="39192"/>
  </r>
  <r>
    <x v="5416"/>
    <s v="India"/>
    <s v="Tamilnadu"/>
    <s v="Chennai"/>
    <n v="5293"/>
    <x v="2577"/>
    <n v="4894"/>
    <n v="39152"/>
  </r>
  <r>
    <x v="5417"/>
    <s v="India"/>
    <s v="Tamilnadu"/>
    <s v="Chennai"/>
    <n v="5293"/>
    <x v="2577"/>
    <n v="4894"/>
    <n v="39152"/>
  </r>
  <r>
    <x v="5418"/>
    <s v="India"/>
    <s v="Tamilnadu"/>
    <s v="Chennai"/>
    <n v="5268"/>
    <x v="2578"/>
    <n v="4869"/>
    <n v="38952"/>
  </r>
  <r>
    <x v="5419"/>
    <s v="India"/>
    <s v="Tamilnadu"/>
    <s v="Chennai"/>
    <n v="5230"/>
    <x v="2569"/>
    <n v="4831"/>
    <n v="38648"/>
  </r>
  <r>
    <x v="5420"/>
    <s v="India"/>
    <s v="Tamilnadu"/>
    <s v="Chennai"/>
    <n v="5186"/>
    <x v="2579"/>
    <n v="4787"/>
    <n v="38296"/>
  </r>
  <r>
    <x v="5421"/>
    <s v="India"/>
    <s v="Tamilnadu"/>
    <s v="Chennai"/>
    <n v="5206"/>
    <x v="2298"/>
    <n v="4807"/>
    <n v="38456"/>
  </r>
  <r>
    <x v="5422"/>
    <s v="India"/>
    <s v="Tamilnadu"/>
    <s v="Chennai"/>
    <n v="5231"/>
    <x v="2580"/>
    <n v="4832"/>
    <n v="38656"/>
  </r>
  <r>
    <x v="5423"/>
    <s v="India"/>
    <s v="Tamilnadu"/>
    <s v="Chennai"/>
    <n v="5204"/>
    <x v="2581"/>
    <n v="4805"/>
    <n v="38440"/>
  </r>
  <r>
    <x v="5424"/>
    <s v="India"/>
    <s v="Tamilnadu"/>
    <s v="Chennai"/>
    <n v="5204"/>
    <x v="2581"/>
    <n v="4805"/>
    <n v="38440"/>
  </r>
  <r>
    <x v="5425"/>
    <s v="India"/>
    <s v="Tamilnadu"/>
    <s v="Chennai"/>
    <n v="5192"/>
    <x v="2332"/>
    <n v="4793"/>
    <n v="38344"/>
  </r>
  <r>
    <x v="5426"/>
    <s v="India"/>
    <s v="Tamilnadu"/>
    <s v="Chennai"/>
    <n v="5195"/>
    <x v="2282"/>
    <n v="4796"/>
    <n v="38368"/>
  </r>
  <r>
    <x v="5427"/>
    <s v="India"/>
    <s v="Tamilnadu"/>
    <s v="Chennai"/>
    <n v="5193"/>
    <x v="2582"/>
    <n v="4794"/>
    <n v="38352"/>
  </r>
  <r>
    <x v="5428"/>
    <s v="India"/>
    <s v="Tamilnadu"/>
    <s v="Chennai"/>
    <n v="5222"/>
    <x v="2583"/>
    <n v="4823"/>
    <n v="38584"/>
  </r>
  <r>
    <x v="5429"/>
    <s v="India"/>
    <s v="Tamilnadu"/>
    <s v="Chennai"/>
    <n v="5248"/>
    <x v="2584"/>
    <n v="4849"/>
    <n v="38792"/>
  </r>
  <r>
    <x v="5430"/>
    <s v="India"/>
    <s v="Tamilnadu"/>
    <s v="Chennai"/>
    <n v="5243"/>
    <x v="2277"/>
    <n v="4844"/>
    <n v="38752"/>
  </r>
  <r>
    <x v="5431"/>
    <s v="India"/>
    <s v="Tamilnadu"/>
    <s v="Chennai"/>
    <n v="5243"/>
    <x v="2277"/>
    <n v="4844"/>
    <n v="38752"/>
  </r>
  <r>
    <x v="5432"/>
    <s v="India"/>
    <s v="Tamilnadu"/>
    <s v="Chennai"/>
    <n v="5215"/>
    <x v="2585"/>
    <n v="4816"/>
    <n v="38528"/>
  </r>
  <r>
    <x v="5433"/>
    <s v="India"/>
    <s v="Tamilnadu"/>
    <s v="Chennai"/>
    <n v="5192"/>
    <x v="2332"/>
    <n v="4793"/>
    <n v="38344"/>
  </r>
  <r>
    <x v="5434"/>
    <s v="India"/>
    <s v="Tamilnadu"/>
    <s v="Chennai"/>
    <n v="5189"/>
    <x v="2297"/>
    <n v="4790"/>
    <n v="38320"/>
  </r>
  <r>
    <x v="5435"/>
    <s v="India"/>
    <s v="Tamilnadu"/>
    <s v="Chennai"/>
    <n v="5199"/>
    <x v="2377"/>
    <n v="4800"/>
    <n v="38400"/>
  </r>
  <r>
    <x v="5436"/>
    <s v="India"/>
    <s v="Tamilnadu"/>
    <s v="Chennai"/>
    <n v="5224"/>
    <x v="2586"/>
    <n v="4825"/>
    <n v="38600"/>
  </r>
  <r>
    <x v="5437"/>
    <s v="India"/>
    <s v="Tamilnadu"/>
    <s v="Chennai"/>
    <n v="5224"/>
    <x v="2586"/>
    <n v="4825"/>
    <n v="38600"/>
  </r>
  <r>
    <x v="5438"/>
    <s v="India"/>
    <s v="Tamilnadu"/>
    <s v="Chennai"/>
    <n v="5224"/>
    <x v="2586"/>
    <n v="4825"/>
    <n v="38600"/>
  </r>
  <r>
    <x v="5439"/>
    <s v="India"/>
    <s v="Tamilnadu"/>
    <s v="Chennai"/>
    <n v="5209"/>
    <x v="2587"/>
    <n v="4810"/>
    <n v="38480"/>
  </r>
  <r>
    <x v="5440"/>
    <s v="India"/>
    <s v="Tamilnadu"/>
    <s v="Chennai"/>
    <n v="5224"/>
    <x v="2586"/>
    <n v="4825"/>
    <n v="38600"/>
  </r>
  <r>
    <x v="5441"/>
    <s v="India"/>
    <s v="Tamilnadu"/>
    <s v="Chennai"/>
    <n v="5241"/>
    <x v="2588"/>
    <n v="4842"/>
    <n v="38736"/>
  </r>
  <r>
    <x v="5442"/>
    <s v="India"/>
    <s v="Tamilnadu"/>
    <s v="Chennai"/>
    <n v="5273"/>
    <x v="2589"/>
    <n v="4874"/>
    <n v="38992"/>
  </r>
  <r>
    <x v="5443"/>
    <s v="India"/>
    <s v="Tamilnadu"/>
    <s v="Chennai"/>
    <n v="5285"/>
    <x v="2590"/>
    <n v="4886"/>
    <n v="39088"/>
  </r>
  <r>
    <x v="5444"/>
    <s v="India"/>
    <s v="Tamilnadu"/>
    <s v="Chennai"/>
    <n v="5318"/>
    <x v="2591"/>
    <n v="4919"/>
    <n v="39352"/>
  </r>
  <r>
    <x v="5445"/>
    <s v="India"/>
    <s v="Tamilnadu"/>
    <s v="Chennai"/>
    <n v="5318"/>
    <x v="2591"/>
    <n v="4919"/>
    <n v="39352"/>
  </r>
  <r>
    <x v="5446"/>
    <s v="India"/>
    <s v="Tamilnadu"/>
    <s v="Chennai"/>
    <n v="5345"/>
    <x v="2592"/>
    <n v="4946"/>
    <n v="39568"/>
  </r>
  <r>
    <x v="5447"/>
    <s v="India"/>
    <s v="Tamilnadu"/>
    <s v="Chennai"/>
    <n v="5346"/>
    <x v="2593"/>
    <n v="4947"/>
    <n v="39576"/>
  </r>
  <r>
    <x v="5448"/>
    <s v="India"/>
    <s v="Tamilnadu"/>
    <s v="Chennai"/>
    <n v="5395"/>
    <x v="2594"/>
    <n v="4996"/>
    <n v="39968"/>
  </r>
  <r>
    <x v="5449"/>
    <s v="India"/>
    <s v="Tamilnadu"/>
    <s v="Chennai"/>
    <n v="5411"/>
    <x v="2595"/>
    <n v="5012"/>
    <n v="40096"/>
  </r>
  <r>
    <x v="5450"/>
    <s v="India"/>
    <s v="Tamilnadu"/>
    <s v="Chennai"/>
    <n v="5410"/>
    <x v="2596"/>
    <n v="5011"/>
    <n v="40088"/>
  </r>
  <r>
    <x v="5451"/>
    <s v="India"/>
    <s v="Tamilnadu"/>
    <s v="Chennai"/>
    <n v="5413"/>
    <x v="2597"/>
    <n v="5014"/>
    <n v="40112"/>
  </r>
  <r>
    <x v="5452"/>
    <s v="India"/>
    <s v="Tamilnadu"/>
    <s v="Chennai"/>
    <n v="5413"/>
    <x v="2597"/>
    <n v="5014"/>
    <n v="40112"/>
  </r>
  <r>
    <x v="5453"/>
    <s v="India"/>
    <s v="Tamilnadu"/>
    <s v="Chennai"/>
    <n v="5449"/>
    <x v="2598"/>
    <n v="5050"/>
    <n v="40400"/>
  </r>
  <r>
    <x v="5454"/>
    <s v="India"/>
    <s v="Tamilnadu"/>
    <s v="Chennai"/>
    <n v="5424"/>
    <x v="2273"/>
    <n v="5025"/>
    <n v="40200"/>
  </r>
  <r>
    <x v="5455"/>
    <s v="India"/>
    <s v="Tamilnadu"/>
    <s v="Chennai"/>
    <n v="5362"/>
    <x v="2599"/>
    <n v="4963"/>
    <n v="39704"/>
  </r>
  <r>
    <x v="5456"/>
    <s v="India"/>
    <s v="Tamilnadu"/>
    <s v="Chennai"/>
    <n v="5345"/>
    <x v="2592"/>
    <n v="4946"/>
    <n v="39568"/>
  </r>
  <r>
    <x v="5457"/>
    <s v="India"/>
    <s v="Tamilnadu"/>
    <s v="Chennai"/>
    <n v="5358"/>
    <x v="2600"/>
    <n v="4959"/>
    <n v="39672"/>
  </r>
  <r>
    <x v="5458"/>
    <s v="India"/>
    <s v="Tamilnadu"/>
    <s v="Chennai"/>
    <n v="5344"/>
    <x v="2601"/>
    <n v="4945"/>
    <n v="39560"/>
  </r>
  <r>
    <x v="5459"/>
    <s v="India"/>
    <s v="Tamilnadu"/>
    <s v="Chennai"/>
    <n v="5344"/>
    <x v="2601"/>
    <n v="4945"/>
    <n v="39560"/>
  </r>
  <r>
    <x v="5460"/>
    <s v="India"/>
    <s v="Tamilnadu"/>
    <s v="Chennai"/>
    <n v="5311"/>
    <x v="2602"/>
    <n v="4912"/>
    <n v="39296"/>
  </r>
  <r>
    <x v="5461"/>
    <s v="India"/>
    <s v="Tamilnadu"/>
    <s v="Chennai"/>
    <n v="5286"/>
    <x v="2603"/>
    <n v="4887"/>
    <n v="39096"/>
  </r>
  <r>
    <x v="5462"/>
    <s v="India"/>
    <s v="Tamilnadu"/>
    <s v="Chennai"/>
    <n v="5261"/>
    <x v="2604"/>
    <n v="4862"/>
    <n v="38896"/>
  </r>
  <r>
    <x v="5463"/>
    <s v="India"/>
    <s v="Tamilnadu"/>
    <s v="Chennai"/>
    <n v="5249"/>
    <x v="2605"/>
    <n v="4850"/>
    <n v="38800"/>
  </r>
  <r>
    <x v="5464"/>
    <s v="India"/>
    <s v="Tamilnadu"/>
    <s v="Chennai"/>
    <n v="5296"/>
    <x v="2336"/>
    <n v="4897"/>
    <n v="39176"/>
  </r>
  <r>
    <x v="5465"/>
    <s v="India"/>
    <s v="Tamilnadu"/>
    <s v="Chennai"/>
    <n v="5302"/>
    <x v="2606"/>
    <n v="4903"/>
    <n v="39224"/>
  </r>
  <r>
    <x v="5466"/>
    <s v="India"/>
    <s v="Tamilnadu"/>
    <s v="Chennai"/>
    <n v="5302"/>
    <x v="2606"/>
    <n v="4903"/>
    <n v="39224"/>
  </r>
  <r>
    <x v="5467"/>
    <s v="India"/>
    <s v="Tamilnadu"/>
    <s v="Chennai"/>
    <n v="5240"/>
    <x v="2378"/>
    <n v="4841"/>
    <n v="38728"/>
  </r>
  <r>
    <x v="5468"/>
    <s v="India"/>
    <s v="Tamilnadu"/>
    <s v="Chennai"/>
    <n v="5195"/>
    <x v="2282"/>
    <n v="4796"/>
    <n v="38368"/>
  </r>
  <r>
    <x v="5469"/>
    <s v="India"/>
    <s v="Tamilnadu"/>
    <s v="Chennai"/>
    <n v="5207"/>
    <x v="2607"/>
    <n v="4808"/>
    <n v="38464"/>
  </r>
  <r>
    <x v="5470"/>
    <s v="India"/>
    <s v="Tamilnadu"/>
    <s v="Chennai"/>
    <n v="5250"/>
    <x v="2608"/>
    <n v="4851"/>
    <n v="38808"/>
  </r>
  <r>
    <x v="5471"/>
    <s v="India"/>
    <s v="Tamilnadu"/>
    <s v="Chennai"/>
    <n v="5249"/>
    <x v="2605"/>
    <n v="4850"/>
    <n v="38800"/>
  </r>
  <r>
    <x v="5472"/>
    <s v="India"/>
    <s v="Tamilnadu"/>
    <s v="Chennai"/>
    <n v="5276"/>
    <x v="2609"/>
    <n v="4877"/>
    <n v="39016"/>
  </r>
  <r>
    <x v="5473"/>
    <s v="India"/>
    <s v="Tamilnadu"/>
    <s v="Chennai"/>
    <n v="5276"/>
    <x v="2609"/>
    <n v="4877"/>
    <n v="39016"/>
  </r>
  <r>
    <x v="5474"/>
    <s v="India"/>
    <s v="Tamilnadu"/>
    <s v="Chennai"/>
    <n v="5258"/>
    <x v="2610"/>
    <n v="4859"/>
    <n v="38872"/>
  </r>
  <r>
    <x v="5475"/>
    <s v="India"/>
    <s v="Tamilnadu"/>
    <s v="Chennai"/>
    <n v="5245"/>
    <x v="2611"/>
    <n v="4846"/>
    <n v="38768"/>
  </r>
  <r>
    <x v="5476"/>
    <s v="India"/>
    <s v="Tamilnadu"/>
    <s v="Chennai"/>
    <n v="5204"/>
    <x v="2581"/>
    <n v="4805"/>
    <n v="38440"/>
  </r>
  <r>
    <x v="5477"/>
    <s v="India"/>
    <s v="Tamilnadu"/>
    <s v="Chennai"/>
    <n v="5222"/>
    <x v="2583"/>
    <n v="4823"/>
    <n v="38584"/>
  </r>
  <r>
    <x v="5478"/>
    <s v="India"/>
    <s v="Tamilnadu"/>
    <s v="Chennai"/>
    <n v="5154"/>
    <x v="2289"/>
    <n v="4755"/>
    <n v="38040"/>
  </r>
  <r>
    <x v="5479"/>
    <s v="India"/>
    <s v="Tamilnadu"/>
    <s v="Chennai"/>
    <n v="5136"/>
    <x v="2328"/>
    <n v="4737"/>
    <n v="37896"/>
  </r>
  <r>
    <x v="5480"/>
    <s v="India"/>
    <s v="Tamilnadu"/>
    <s v="Chennai"/>
    <n v="5136"/>
    <x v="2328"/>
    <n v="4737"/>
    <n v="37896"/>
  </r>
  <r>
    <x v="5481"/>
    <s v="India"/>
    <s v="Tamilnadu"/>
    <s v="Chennai"/>
    <n v="5127"/>
    <x v="2612"/>
    <n v="4728"/>
    <n v="37824"/>
  </r>
  <r>
    <x v="5482"/>
    <s v="India"/>
    <s v="Tamilnadu"/>
    <s v="Chennai"/>
    <n v="5163"/>
    <x v="2613"/>
    <n v="4764"/>
    <n v="38112"/>
  </r>
  <r>
    <x v="5483"/>
    <s v="India"/>
    <s v="Tamilnadu"/>
    <s v="Chennai"/>
    <n v="5138"/>
    <x v="2380"/>
    <n v="4739"/>
    <n v="37912"/>
  </r>
  <r>
    <x v="5484"/>
    <s v="India"/>
    <s v="Tamilnadu"/>
    <s v="Chennai"/>
    <n v="5154"/>
    <x v="2289"/>
    <n v="4755"/>
    <n v="38040"/>
  </r>
  <r>
    <x v="5485"/>
    <s v="India"/>
    <s v="Tamilnadu"/>
    <s v="Chennai"/>
    <n v="5192"/>
    <x v="2332"/>
    <n v="4793"/>
    <n v="38344"/>
  </r>
  <r>
    <x v="5486"/>
    <s v="India"/>
    <s v="Tamilnadu"/>
    <s v="Chennai"/>
    <n v="5216"/>
    <x v="2614"/>
    <n v="4817"/>
    <n v="38536"/>
  </r>
  <r>
    <x v="5487"/>
    <s v="India"/>
    <s v="Tamilnadu"/>
    <s v="Chennai"/>
    <n v="5216"/>
    <x v="2614"/>
    <n v="4817"/>
    <n v="38536"/>
  </r>
  <r>
    <x v="5488"/>
    <s v="India"/>
    <s v="Tamilnadu"/>
    <s v="Chennai"/>
    <n v="5236"/>
    <x v="2615"/>
    <n v="4837"/>
    <n v="38696"/>
  </r>
  <r>
    <x v="5489"/>
    <s v="India"/>
    <s v="Tamilnadu"/>
    <s v="Chennai"/>
    <n v="5234"/>
    <x v="2616"/>
    <n v="4835"/>
    <n v="38680"/>
  </r>
  <r>
    <x v="5490"/>
    <s v="India"/>
    <s v="Tamilnadu"/>
    <s v="Chennai"/>
    <n v="5204"/>
    <x v="2581"/>
    <n v="4805"/>
    <n v="38440"/>
  </r>
  <r>
    <x v="5491"/>
    <s v="India"/>
    <s v="Tamilnadu"/>
    <s v="Chennai"/>
    <n v="5164"/>
    <x v="2568"/>
    <n v="4765"/>
    <n v="38120"/>
  </r>
  <r>
    <x v="5492"/>
    <s v="India"/>
    <s v="Tamilnadu"/>
    <s v="Chennai"/>
    <n v="5174"/>
    <x v="2617"/>
    <n v="4775"/>
    <n v="38200"/>
  </r>
  <r>
    <x v="5493"/>
    <s v="India"/>
    <s v="Tamilnadu"/>
    <s v="Chennai"/>
    <n v="5174"/>
    <x v="2617"/>
    <n v="4775"/>
    <n v="38200"/>
  </r>
  <r>
    <x v="5494"/>
    <s v="India"/>
    <s v="Tamilnadu"/>
    <s v="Chennai"/>
    <n v="5174"/>
    <x v="2617"/>
    <n v="4775"/>
    <n v="38200"/>
  </r>
  <r>
    <x v="5495"/>
    <s v="India"/>
    <s v="Tamilnadu"/>
    <s v="Chennai"/>
    <n v="5184"/>
    <x v="2279"/>
    <n v="4785"/>
    <n v="38280"/>
  </r>
  <r>
    <x v="5496"/>
    <s v="India"/>
    <s v="Tamilnadu"/>
    <s v="Chennai"/>
    <n v="5174"/>
    <x v="2617"/>
    <n v="4775"/>
    <n v="38200"/>
  </r>
  <r>
    <x v="5497"/>
    <s v="India"/>
    <s v="Tamilnadu"/>
    <s v="Chennai"/>
    <n v="5139"/>
    <x v="2618"/>
    <n v="4740"/>
    <n v="37920"/>
  </r>
  <r>
    <x v="5498"/>
    <s v="India"/>
    <s v="Tamilnadu"/>
    <s v="Chennai"/>
    <n v="5159"/>
    <x v="2619"/>
    <n v="4760"/>
    <n v="38080"/>
  </r>
  <r>
    <x v="5499"/>
    <s v="India"/>
    <s v="Tamilnadu"/>
    <s v="Chennai"/>
    <n v="5209"/>
    <x v="2587"/>
    <n v="4810"/>
    <n v="38480"/>
  </r>
  <r>
    <x v="5500"/>
    <s v="India"/>
    <s v="Tamilnadu"/>
    <s v="Chennai"/>
    <n v="5174"/>
    <x v="2617"/>
    <n v="4775"/>
    <n v="38200"/>
  </r>
  <r>
    <x v="5501"/>
    <s v="India"/>
    <s v="Tamilnadu"/>
    <s v="Chennai"/>
    <n v="5174"/>
    <x v="2617"/>
    <n v="4775"/>
    <n v="38200"/>
  </r>
  <r>
    <x v="5502"/>
    <s v="India"/>
    <s v="Tamilnadu"/>
    <s v="Chennai"/>
    <n v="5184"/>
    <x v="2279"/>
    <n v="4785"/>
    <n v="38280"/>
  </r>
  <r>
    <x v="5503"/>
    <s v="India"/>
    <s v="Tamilnadu"/>
    <s v="Chennai"/>
    <n v="5159"/>
    <x v="2619"/>
    <n v="4760"/>
    <n v="38080"/>
  </r>
  <r>
    <x v="5504"/>
    <s v="India"/>
    <s v="Tamilnadu"/>
    <s v="Chennai"/>
    <n v="5169"/>
    <x v="2620"/>
    <n v="4770"/>
    <n v="38160"/>
  </r>
  <r>
    <x v="5505"/>
    <s v="India"/>
    <s v="Tamilnadu"/>
    <s v="Chennai"/>
    <n v="5194"/>
    <x v="2295"/>
    <n v="4795"/>
    <n v="38360"/>
  </r>
  <r>
    <x v="5506"/>
    <s v="India"/>
    <s v="Tamilnadu"/>
    <s v="Chennai"/>
    <n v="5174"/>
    <x v="2617"/>
    <n v="4775"/>
    <n v="38200"/>
  </r>
  <r>
    <x v="5507"/>
    <s v="India"/>
    <s v="Tamilnadu"/>
    <s v="Chennai"/>
    <n v="5234"/>
    <x v="2616"/>
    <n v="4835"/>
    <n v="38680"/>
  </r>
  <r>
    <x v="5508"/>
    <s v="India"/>
    <s v="Tamilnadu"/>
    <s v="Chennai"/>
    <n v="5234"/>
    <x v="2616"/>
    <n v="4835"/>
    <n v="38680"/>
  </r>
  <r>
    <x v="5509"/>
    <s v="India"/>
    <s v="Tamilnadu"/>
    <s v="Chennai"/>
    <n v="5234"/>
    <x v="2616"/>
    <n v="4835"/>
    <n v="38680"/>
  </r>
  <r>
    <x v="5510"/>
    <s v="India"/>
    <s v="Tamilnadu"/>
    <s v="Chennai"/>
    <n v="5139"/>
    <x v="2618"/>
    <n v="4740"/>
    <n v="37920"/>
  </r>
  <r>
    <x v="5511"/>
    <s v="India"/>
    <s v="Tamilnadu"/>
    <s v="Chennai"/>
    <n v="5139"/>
    <x v="2618"/>
    <n v="4740"/>
    <n v="37920"/>
  </r>
  <r>
    <x v="5512"/>
    <s v="India"/>
    <s v="Tamilnadu"/>
    <s v="Chennai"/>
    <n v="5154"/>
    <x v="2289"/>
    <n v="4755"/>
    <n v="38040"/>
  </r>
  <r>
    <x v="5513"/>
    <s v="India"/>
    <s v="Tamilnadu"/>
    <s v="Chennai"/>
    <n v="5174"/>
    <x v="2617"/>
    <n v="4775"/>
    <n v="38200"/>
  </r>
  <r>
    <x v="5514"/>
    <s v="India"/>
    <s v="Tamilnadu"/>
    <s v="Chennai"/>
    <n v="5164"/>
    <x v="2568"/>
    <n v="4765"/>
    <n v="38120"/>
  </r>
  <r>
    <x v="5515"/>
    <s v="India"/>
    <s v="Tamilnadu"/>
    <s v="Chennai"/>
    <n v="5164"/>
    <x v="2568"/>
    <n v="4765"/>
    <n v="38120"/>
  </r>
  <r>
    <x v="5516"/>
    <s v="India"/>
    <s v="Tamilnadu"/>
    <s v="Chennai"/>
    <n v="5174"/>
    <x v="2617"/>
    <n v="4775"/>
    <n v="38200"/>
  </r>
  <r>
    <x v="5517"/>
    <s v="India"/>
    <s v="Tamilnadu"/>
    <s v="Chennai"/>
    <n v="5164"/>
    <x v="2568"/>
    <n v="4765"/>
    <n v="38120"/>
  </r>
  <r>
    <x v="5518"/>
    <s v="India"/>
    <s v="Tamilnadu"/>
    <s v="Chennai"/>
    <n v="5144"/>
    <x v="2621"/>
    <n v="4745"/>
    <n v="37960"/>
  </r>
  <r>
    <x v="5519"/>
    <s v="India"/>
    <s v="Tamilnadu"/>
    <s v="Chennai"/>
    <n v="5164"/>
    <x v="2568"/>
    <n v="4765"/>
    <n v="38120"/>
  </r>
  <r>
    <x v="5520"/>
    <s v="India"/>
    <s v="Tamilnadu"/>
    <s v="Chennai"/>
    <n v="5144"/>
    <x v="2621"/>
    <n v="4745"/>
    <n v="37960"/>
  </r>
  <r>
    <x v="5521"/>
    <s v="India"/>
    <s v="Tamilnadu"/>
    <s v="Chennai"/>
    <n v="5154"/>
    <x v="2289"/>
    <n v="4755"/>
    <n v="38040"/>
  </r>
  <r>
    <x v="5522"/>
    <s v="India"/>
    <s v="Tamilnadu"/>
    <s v="Chennai"/>
    <n v="5154"/>
    <x v="2289"/>
    <n v="4755"/>
    <n v="38040"/>
  </r>
  <r>
    <x v="5523"/>
    <s v="India"/>
    <s v="Tamilnadu"/>
    <s v="Chennai"/>
    <n v="5174"/>
    <x v="2617"/>
    <n v="4775"/>
    <n v="38200"/>
  </r>
  <r>
    <x v="5524"/>
    <s v="India"/>
    <s v="Tamilnadu"/>
    <s v="Chennai"/>
    <n v="5164"/>
    <x v="2568"/>
    <n v="4765"/>
    <n v="38120"/>
  </r>
  <r>
    <x v="5525"/>
    <s v="India"/>
    <s v="Tamilnadu"/>
    <s v="Chennai"/>
    <n v="5082"/>
    <x v="2622"/>
    <n v="4683"/>
    <n v="37464"/>
  </r>
  <r>
    <x v="5526"/>
    <s v="India"/>
    <s v="Tamilnadu"/>
    <s v="Chennai"/>
    <n v="5077"/>
    <x v="2623"/>
    <n v="4678"/>
    <n v="37424"/>
  </r>
  <r>
    <x v="5527"/>
    <s v="India"/>
    <s v="Tamilnadu"/>
    <s v="Chennai"/>
    <n v="5184"/>
    <x v="2279"/>
    <n v="4785"/>
    <n v="38280"/>
  </r>
  <r>
    <x v="5528"/>
    <s v="India"/>
    <s v="Tamilnadu"/>
    <s v="Chennai"/>
    <n v="5191"/>
    <x v="2624"/>
    <n v="4792"/>
    <n v="38336"/>
  </r>
  <r>
    <x v="5529"/>
    <s v="India"/>
    <s v="Tamilnadu"/>
    <s v="Chennai"/>
    <n v="5191"/>
    <x v="2624"/>
    <n v="4792"/>
    <n v="38336"/>
  </r>
  <r>
    <x v="5530"/>
    <s v="India"/>
    <s v="Tamilnadu"/>
    <s v="Chennai"/>
    <n v="5197"/>
    <x v="2625"/>
    <n v="4798"/>
    <n v="38384"/>
  </r>
  <r>
    <x v="5531"/>
    <s v="India"/>
    <s v="Tamilnadu"/>
    <s v="Chennai"/>
    <n v="5207"/>
    <x v="2607"/>
    <n v="4805"/>
    <n v="38440"/>
  </r>
  <r>
    <x v="5532"/>
    <s v="India"/>
    <s v="Tamilnadu"/>
    <s v="Chennai"/>
    <n v="5142"/>
    <x v="2280"/>
    <n v="4740"/>
    <n v="37920"/>
  </r>
  <r>
    <x v="5533"/>
    <s v="India"/>
    <s v="Tamilnadu"/>
    <s v="Chennai"/>
    <n v="5074"/>
    <x v="2626"/>
    <n v="4672"/>
    <n v="37376"/>
  </r>
  <r>
    <x v="5534"/>
    <s v="India"/>
    <s v="Tamilnadu"/>
    <s v="Chennai"/>
    <n v="5078"/>
    <x v="2317"/>
    <n v="4676"/>
    <n v="37408"/>
  </r>
  <r>
    <x v="5535"/>
    <s v="India"/>
    <s v="Tamilnadu"/>
    <s v="Chennai"/>
    <n v="5091"/>
    <x v="2627"/>
    <n v="4689"/>
    <n v="37512"/>
  </r>
  <r>
    <x v="5536"/>
    <s v="India"/>
    <s v="Tamilnadu"/>
    <s v="Chennai"/>
    <n v="5091"/>
    <x v="2627"/>
    <n v="4689"/>
    <n v="37512"/>
  </r>
  <r>
    <x v="5537"/>
    <s v="India"/>
    <s v="Tamilnadu"/>
    <s v="Chennai"/>
    <n v="5082"/>
    <x v="2622"/>
    <n v="4680"/>
    <n v="37440"/>
  </r>
  <r>
    <x v="5538"/>
    <s v="India"/>
    <s v="Tamilnadu"/>
    <s v="Chennai"/>
    <n v="5072"/>
    <x v="2318"/>
    <n v="4670"/>
    <n v="37360"/>
  </r>
  <r>
    <x v="5539"/>
    <s v="India"/>
    <s v="Tamilnadu"/>
    <s v="Chennai"/>
    <n v="5062"/>
    <x v="2310"/>
    <n v="4660"/>
    <n v="37280"/>
  </r>
  <r>
    <x v="5540"/>
    <s v="India"/>
    <s v="Tamilnadu"/>
    <s v="Chennai"/>
    <n v="5078"/>
    <x v="2317"/>
    <n v="4676"/>
    <n v="37408"/>
  </r>
  <r>
    <x v="5541"/>
    <s v="India"/>
    <s v="Tamilnadu"/>
    <s v="Chennai"/>
    <n v="5038"/>
    <x v="2368"/>
    <n v="4636"/>
    <n v="37088"/>
  </r>
  <r>
    <x v="5542"/>
    <s v="India"/>
    <s v="Tamilnadu"/>
    <s v="Chennai"/>
    <n v="5029"/>
    <x v="2562"/>
    <n v="4627"/>
    <n v="37016"/>
  </r>
  <r>
    <x v="5543"/>
    <s v="India"/>
    <s v="Tamilnadu"/>
    <s v="Chennai"/>
    <n v="5029"/>
    <x v="2562"/>
    <n v="4627"/>
    <n v="37016"/>
  </r>
  <r>
    <x v="5544"/>
    <s v="India"/>
    <s v="Tamilnadu"/>
    <s v="Chennai"/>
    <n v="5090"/>
    <x v="2628"/>
    <n v="4688"/>
    <n v="37504"/>
  </r>
  <r>
    <x v="5545"/>
    <s v="India"/>
    <s v="Tamilnadu"/>
    <s v="Chennai"/>
    <n v="5060"/>
    <x v="2629"/>
    <n v="4658"/>
    <n v="37264"/>
  </r>
  <r>
    <x v="5546"/>
    <s v="India"/>
    <s v="Tamilnadu"/>
    <s v="Chennai"/>
    <n v="5069"/>
    <x v="2630"/>
    <n v="4667"/>
    <n v="37336"/>
  </r>
  <r>
    <x v="5547"/>
    <s v="India"/>
    <s v="Tamilnadu"/>
    <s v="Chennai"/>
    <n v="5032"/>
    <x v="2363"/>
    <n v="4630"/>
    <n v="37040"/>
  </r>
  <r>
    <x v="5548"/>
    <s v="India"/>
    <s v="Tamilnadu"/>
    <s v="Chennai"/>
    <n v="5082"/>
    <x v="2622"/>
    <n v="4680"/>
    <n v="37440"/>
  </r>
  <r>
    <x v="5549"/>
    <s v="India"/>
    <s v="Tamilnadu"/>
    <s v="Chennai"/>
    <n v="5098"/>
    <x v="2324"/>
    <n v="4696"/>
    <n v="37568"/>
  </r>
  <r>
    <x v="5550"/>
    <s v="India"/>
    <s v="Tamilnadu"/>
    <s v="Chennai"/>
    <n v="5098"/>
    <x v="2324"/>
    <n v="4696"/>
    <n v="37568"/>
  </r>
  <r>
    <x v="5551"/>
    <s v="India"/>
    <s v="Tamilnadu"/>
    <s v="Chennai"/>
    <n v="5122"/>
    <x v="2631"/>
    <n v="4720"/>
    <n v="37760"/>
  </r>
  <r>
    <x v="5552"/>
    <s v="India"/>
    <s v="Tamilnadu"/>
    <s v="Chennai"/>
    <n v="5130"/>
    <x v="2632"/>
    <n v="4728"/>
    <n v="37824"/>
  </r>
  <r>
    <x v="5553"/>
    <s v="India"/>
    <s v="Tamilnadu"/>
    <s v="Chennai"/>
    <n v="5137"/>
    <x v="2633"/>
    <n v="4735"/>
    <n v="37880"/>
  </r>
  <r>
    <x v="5554"/>
    <s v="India"/>
    <s v="Tamilnadu"/>
    <s v="Chennai"/>
    <n v="5169"/>
    <x v="2620"/>
    <n v="4767"/>
    <n v="38136"/>
  </r>
  <r>
    <x v="5555"/>
    <s v="India"/>
    <s v="Tamilnadu"/>
    <s v="Chennai"/>
    <n v="5207"/>
    <x v="2607"/>
    <n v="4805"/>
    <n v="38440"/>
  </r>
  <r>
    <x v="5556"/>
    <s v="India"/>
    <s v="Tamilnadu"/>
    <s v="Chennai"/>
    <n v="5217"/>
    <x v="2634"/>
    <n v="4815"/>
    <n v="38520"/>
  </r>
  <r>
    <x v="5557"/>
    <s v="India"/>
    <s v="Tamilnadu"/>
    <s v="Chennai"/>
    <n v="5217"/>
    <x v="2634"/>
    <n v="4815"/>
    <n v="38520"/>
  </r>
  <r>
    <x v="5558"/>
    <s v="India"/>
    <s v="Tamilnadu"/>
    <s v="Chennai"/>
    <n v="5197"/>
    <x v="2625"/>
    <n v="4795"/>
    <n v="38360"/>
  </r>
  <r>
    <x v="5559"/>
    <s v="India"/>
    <s v="Tamilnadu"/>
    <s v="Chennai"/>
    <n v="5222"/>
    <x v="2583"/>
    <n v="4820"/>
    <n v="38560"/>
  </r>
  <r>
    <x v="5560"/>
    <s v="India"/>
    <s v="Tamilnadu"/>
    <s v="Chennai"/>
    <n v="5204"/>
    <x v="2581"/>
    <n v="4802"/>
    <n v="38416"/>
  </r>
  <r>
    <x v="5561"/>
    <s v="India"/>
    <s v="Tamilnadu"/>
    <s v="Chennai"/>
    <n v="5267"/>
    <x v="2635"/>
    <n v="4865"/>
    <n v="38920"/>
  </r>
  <r>
    <x v="5562"/>
    <s v="India"/>
    <s v="Tamilnadu"/>
    <s v="Chennai"/>
    <n v="5267"/>
    <x v="2635"/>
    <n v="4865"/>
    <n v="38920"/>
  </r>
  <r>
    <x v="5563"/>
    <s v="India"/>
    <s v="Tamilnadu"/>
    <s v="Chennai"/>
    <n v="5247"/>
    <x v="2636"/>
    <n v="4845"/>
    <n v="38760"/>
  </r>
  <r>
    <x v="5564"/>
    <s v="India"/>
    <s v="Tamilnadu"/>
    <s v="Chennai"/>
    <n v="5247"/>
    <x v="2636"/>
    <n v="4845"/>
    <n v="38760"/>
  </r>
  <r>
    <x v="5565"/>
    <s v="India"/>
    <s v="Tamilnadu"/>
    <s v="Chennai"/>
    <n v="5252"/>
    <x v="2637"/>
    <n v="4850"/>
    <n v="38800"/>
  </r>
  <r>
    <x v="5566"/>
    <s v="India"/>
    <s v="Tamilnadu"/>
    <s v="Chennai"/>
    <n v="5302"/>
    <x v="2606"/>
    <n v="4900"/>
    <n v="39200"/>
  </r>
  <r>
    <x v="5567"/>
    <s v="India"/>
    <s v="Tamilnadu"/>
    <s v="Chennai"/>
    <n v="5295"/>
    <x v="2638"/>
    <n v="4893"/>
    <n v="39144"/>
  </r>
  <r>
    <x v="5568"/>
    <s v="India"/>
    <s v="Tamilnadu"/>
    <s v="Chennai"/>
    <n v="5287"/>
    <x v="2639"/>
    <n v="4885"/>
    <n v="39080"/>
  </r>
  <r>
    <x v="5569"/>
    <s v="India"/>
    <s v="Tamilnadu"/>
    <s v="Chennai"/>
    <n v="5292"/>
    <x v="2274"/>
    <n v="4890"/>
    <n v="39120"/>
  </r>
  <r>
    <x v="5570"/>
    <s v="India"/>
    <s v="Tamilnadu"/>
    <s v="Chennai"/>
    <n v="5316"/>
    <x v="2640"/>
    <n v="4914"/>
    <n v="39312"/>
  </r>
  <r>
    <x v="5571"/>
    <s v="India"/>
    <s v="Tamilnadu"/>
    <s v="Chennai"/>
    <n v="5316"/>
    <x v="2640"/>
    <n v="4914"/>
    <n v="39312"/>
  </r>
  <r>
    <x v="5572"/>
    <s v="India"/>
    <s v="Tamilnadu"/>
    <s v="Chennai"/>
    <n v="5316"/>
    <x v="2640"/>
    <n v="4914"/>
    <n v="39312"/>
  </r>
  <r>
    <x v="5573"/>
    <s v="India"/>
    <s v="Tamilnadu"/>
    <s v="Chennai"/>
    <n v="5257"/>
    <x v="2641"/>
    <n v="4855"/>
    <n v="38840"/>
  </r>
  <r>
    <x v="5574"/>
    <s v="India"/>
    <s v="Tamilnadu"/>
    <s v="Chennai"/>
    <n v="5251"/>
    <x v="2642"/>
    <n v="4849"/>
    <n v="38792"/>
  </r>
  <r>
    <x v="5575"/>
    <s v="India"/>
    <s v="Tamilnadu"/>
    <s v="Chennai"/>
    <n v="5252"/>
    <x v="2637"/>
    <n v="4850"/>
    <n v="38800"/>
  </r>
  <r>
    <x v="5576"/>
    <s v="India"/>
    <s v="Tamilnadu"/>
    <s v="Chennai"/>
    <n v="5224"/>
    <x v="2586"/>
    <n v="4822"/>
    <n v="38576"/>
  </r>
  <r>
    <x v="5577"/>
    <s v="India"/>
    <s v="Tamilnadu"/>
    <s v="Chennai"/>
    <n v="5232"/>
    <x v="2643"/>
    <n v="4830"/>
    <n v="38640"/>
  </r>
  <r>
    <x v="5578"/>
    <s v="India"/>
    <s v="Tamilnadu"/>
    <s v="Chennai"/>
    <n v="5232"/>
    <x v="2643"/>
    <n v="4830"/>
    <n v="38640"/>
  </r>
  <r>
    <x v="5579"/>
    <s v="India"/>
    <s v="Tamilnadu"/>
    <s v="Chennai"/>
    <n v="5217"/>
    <x v="2634"/>
    <n v="4815"/>
    <n v="38520"/>
  </r>
  <r>
    <x v="5580"/>
    <s v="India"/>
    <s v="Tamilnadu"/>
    <s v="Chennai"/>
    <n v="5202"/>
    <x v="2644"/>
    <n v="4800"/>
    <n v="38400"/>
  </r>
  <r>
    <x v="5581"/>
    <s v="India"/>
    <s v="Tamilnadu"/>
    <s v="Chennai"/>
    <n v="5207"/>
    <x v="2607"/>
    <n v="4805"/>
    <n v="38440"/>
  </r>
  <r>
    <x v="5582"/>
    <s v="India"/>
    <s v="Tamilnadu"/>
    <s v="Chennai"/>
    <n v="5252"/>
    <x v="2637"/>
    <n v="4850"/>
    <n v="38800"/>
  </r>
  <r>
    <x v="5583"/>
    <s v="India"/>
    <s v="Tamilnadu"/>
    <s v="Chennai"/>
    <n v="5222"/>
    <x v="2583"/>
    <n v="4820"/>
    <n v="38560"/>
  </r>
  <r>
    <x v="5584"/>
    <s v="India"/>
    <s v="Tamilnadu"/>
    <s v="Chennai"/>
    <n v="5207"/>
    <x v="2607"/>
    <n v="4805"/>
    <n v="38440"/>
  </r>
  <r>
    <x v="5585"/>
    <s v="India"/>
    <s v="Tamilnadu"/>
    <s v="Chennai"/>
    <n v="5207"/>
    <x v="2607"/>
    <n v="4805"/>
    <n v="38440"/>
  </r>
  <r>
    <x v="5586"/>
    <s v="India"/>
    <s v="Tamilnadu"/>
    <s v="Chennai"/>
    <n v="5167"/>
    <x v="2278"/>
    <n v="4765"/>
    <n v="38120"/>
  </r>
  <r>
    <x v="5587"/>
    <s v="India"/>
    <s v="Tamilnadu"/>
    <s v="Chennai"/>
    <n v="5192"/>
    <x v="2332"/>
    <n v="4790"/>
    <n v="38320"/>
  </r>
  <r>
    <x v="5588"/>
    <s v="India"/>
    <s v="Tamilnadu"/>
    <s v="Chennai"/>
    <n v="5156"/>
    <x v="2645"/>
    <n v="4754"/>
    <n v="38032"/>
  </r>
  <r>
    <x v="5589"/>
    <s v="India"/>
    <s v="Tamilnadu"/>
    <s v="Chennai"/>
    <n v="5112"/>
    <x v="2309"/>
    <n v="4710"/>
    <n v="37680"/>
  </r>
  <r>
    <x v="5590"/>
    <s v="India"/>
    <s v="Tamilnadu"/>
    <s v="Chennai"/>
    <n v="5117"/>
    <x v="2646"/>
    <n v="4715"/>
    <n v="37720"/>
  </r>
  <r>
    <x v="5591"/>
    <s v="India"/>
    <s v="Tamilnadu"/>
    <s v="Chennai"/>
    <n v="5124"/>
    <x v="2314"/>
    <n v="4722"/>
    <n v="37776"/>
  </r>
  <r>
    <x v="5592"/>
    <s v="India"/>
    <s v="Tamilnadu"/>
    <s v="Chennai"/>
    <n v="5124"/>
    <x v="2314"/>
    <n v="4722"/>
    <n v="37776"/>
  </r>
  <r>
    <x v="5593"/>
    <s v="India"/>
    <s v="Tamilnadu"/>
    <s v="Chennai"/>
    <n v="5138"/>
    <x v="2380"/>
    <n v="4736"/>
    <n v="37888"/>
  </r>
  <r>
    <x v="5594"/>
    <s v="India"/>
    <s v="Tamilnadu"/>
    <s v="Chennai"/>
    <n v="5152"/>
    <x v="2647"/>
    <n v="4750"/>
    <n v="38000"/>
  </r>
  <r>
    <x v="5595"/>
    <s v="India"/>
    <s v="Tamilnadu"/>
    <s v="Chennai"/>
    <n v="5127"/>
    <x v="2612"/>
    <n v="4725"/>
    <n v="37800"/>
  </r>
  <r>
    <x v="5596"/>
    <s v="India"/>
    <s v="Tamilnadu"/>
    <s v="Chennai"/>
    <n v="5132"/>
    <x v="2287"/>
    <n v="4730"/>
    <n v="37840"/>
  </r>
  <r>
    <x v="5597"/>
    <s v="India"/>
    <s v="Tamilnadu"/>
    <s v="Chennai"/>
    <n v="5170"/>
    <x v="2648"/>
    <n v="4768"/>
    <n v="38144"/>
  </r>
  <r>
    <x v="5598"/>
    <s v="India"/>
    <s v="Tamilnadu"/>
    <s v="Chennai"/>
    <n v="5142"/>
    <x v="2280"/>
    <n v="4740"/>
    <n v="37920"/>
  </r>
  <r>
    <x v="5599"/>
    <s v="India"/>
    <s v="Tamilnadu"/>
    <s v="Chennai"/>
    <n v="5142"/>
    <x v="2280"/>
    <n v="4740"/>
    <n v="37920"/>
  </r>
  <r>
    <x v="5600"/>
    <s v="India"/>
    <s v="Tamilnadu"/>
    <s v="Chennai"/>
    <n v="5147"/>
    <x v="2649"/>
    <n v="4745"/>
    <n v="37960"/>
  </r>
  <r>
    <x v="5601"/>
    <s v="India"/>
    <s v="Tamilnadu"/>
    <s v="Chennai"/>
    <n v="5127"/>
    <x v="2612"/>
    <n v="4725"/>
    <n v="37800"/>
  </r>
  <r>
    <x v="5602"/>
    <s v="India"/>
    <s v="Tamilnadu"/>
    <s v="Chennai"/>
    <n v="5103"/>
    <x v="2311"/>
    <n v="4701"/>
    <n v="37608"/>
  </r>
  <r>
    <x v="5603"/>
    <s v="India"/>
    <s v="Tamilnadu"/>
    <s v="Chennai"/>
    <n v="5082"/>
    <x v="2622"/>
    <n v="4680"/>
    <n v="37440"/>
  </r>
  <r>
    <x v="5604"/>
    <s v="India"/>
    <s v="Tamilnadu"/>
    <s v="Chennai"/>
    <n v="5028"/>
    <x v="2303"/>
    <n v="4626"/>
    <n v="37008"/>
  </r>
  <r>
    <x v="5605"/>
    <s v="India"/>
    <s v="Tamilnadu"/>
    <s v="Chennai"/>
    <n v="5042"/>
    <x v="2650"/>
    <n v="4640"/>
    <n v="37120"/>
  </r>
  <r>
    <x v="5606"/>
    <s v="India"/>
    <s v="Tamilnadu"/>
    <s v="Chennai"/>
    <n v="5042"/>
    <x v="2650"/>
    <n v="4640"/>
    <n v="37120"/>
  </r>
  <r>
    <x v="5607"/>
    <s v="India"/>
    <s v="Tamilnadu"/>
    <s v="Chennai"/>
    <n v="5034"/>
    <x v="2651"/>
    <n v="4632"/>
    <n v="37056"/>
  </r>
  <r>
    <x v="5608"/>
    <s v="India"/>
    <s v="Tamilnadu"/>
    <s v="Chennai"/>
    <n v="5032"/>
    <x v="2363"/>
    <n v="4630"/>
    <n v="37040"/>
  </r>
  <r>
    <x v="5609"/>
    <s v="India"/>
    <s v="Tamilnadu"/>
    <s v="Chennai"/>
    <n v="5052"/>
    <x v="2652"/>
    <n v="4650"/>
    <n v="37200"/>
  </r>
  <r>
    <x v="5610"/>
    <s v="India"/>
    <s v="Tamilnadu"/>
    <s v="Chennai"/>
    <n v="5077"/>
    <x v="2623"/>
    <n v="4675"/>
    <n v="37400"/>
  </r>
  <r>
    <x v="5611"/>
    <s v="India"/>
    <s v="Tamilnadu"/>
    <s v="Chennai"/>
    <n v="5072"/>
    <x v="2318"/>
    <n v="4670"/>
    <n v="37360"/>
  </r>
  <r>
    <x v="5612"/>
    <s v="India"/>
    <s v="Tamilnadu"/>
    <s v="Chennai"/>
    <n v="5052"/>
    <x v="2652"/>
    <n v="4650"/>
    <n v="37200"/>
  </r>
  <r>
    <x v="5613"/>
    <s v="India"/>
    <s v="Tamilnadu"/>
    <s v="Chennai"/>
    <n v="5052"/>
    <x v="2652"/>
    <n v="4650"/>
    <n v="37200"/>
  </r>
  <r>
    <x v="5614"/>
    <s v="India"/>
    <s v="Tamilnadu"/>
    <s v="Chennai"/>
    <n v="5053"/>
    <x v="2653"/>
    <n v="4651"/>
    <n v="37208"/>
  </r>
  <r>
    <x v="5615"/>
    <s v="India"/>
    <s v="Tamilnadu"/>
    <s v="Chennai"/>
    <n v="5012"/>
    <x v="2251"/>
    <n v="4610"/>
    <n v="36880"/>
  </r>
  <r>
    <x v="5616"/>
    <s v="India"/>
    <s v="Tamilnadu"/>
    <s v="Chennai"/>
    <n v="5027"/>
    <x v="2654"/>
    <n v="4625"/>
    <n v="37000"/>
  </r>
  <r>
    <x v="5617"/>
    <s v="India"/>
    <s v="Tamilnadu"/>
    <s v="Chennai"/>
    <n v="5082"/>
    <x v="2622"/>
    <n v="4680"/>
    <n v="37440"/>
  </r>
  <r>
    <x v="5618"/>
    <s v="India"/>
    <s v="Tamilnadu"/>
    <s v="Chennai"/>
    <n v="5099"/>
    <x v="2373"/>
    <n v="4697"/>
    <n v="37576"/>
  </r>
  <r>
    <x v="5619"/>
    <s v="India"/>
    <s v="Tamilnadu"/>
    <s v="Chennai"/>
    <n v="5092"/>
    <x v="2369"/>
    <n v="4690"/>
    <n v="37520"/>
  </r>
  <r>
    <x v="5620"/>
    <s v="India"/>
    <s v="Tamilnadu"/>
    <s v="Chennai"/>
    <n v="5092"/>
    <x v="2369"/>
    <n v="4690"/>
    <n v="37520"/>
  </r>
  <r>
    <x v="5621"/>
    <s v="India"/>
    <s v="Tamilnadu"/>
    <s v="Chennai"/>
    <n v="5107"/>
    <x v="2655"/>
    <n v="4705"/>
    <n v="37640"/>
  </r>
  <r>
    <x v="5622"/>
    <s v="India"/>
    <s v="Tamilnadu"/>
    <s v="Chennai"/>
    <n v="5177"/>
    <x v="2656"/>
    <n v="4775"/>
    <n v="38200"/>
  </r>
  <r>
    <x v="5623"/>
    <s v="India"/>
    <s v="Tamilnadu"/>
    <s v="Chennai"/>
    <n v="5237"/>
    <x v="2657"/>
    <n v="4835"/>
    <n v="38680"/>
  </r>
  <r>
    <x v="5624"/>
    <s v="India"/>
    <s v="Tamilnadu"/>
    <s v="Chennai"/>
    <n v="5242"/>
    <x v="2658"/>
    <n v="4840"/>
    <n v="38720"/>
  </r>
  <r>
    <x v="5625"/>
    <s v="India"/>
    <s v="Tamilnadu"/>
    <s v="Chennai"/>
    <n v="5237"/>
    <x v="2657"/>
    <n v="4835"/>
    <n v="38680"/>
  </r>
  <r>
    <x v="5626"/>
    <s v="India"/>
    <s v="Tamilnadu"/>
    <s v="Chennai"/>
    <n v="5242"/>
    <x v="2658"/>
    <n v="4840"/>
    <n v="38720"/>
  </r>
  <r>
    <x v="5627"/>
    <s v="India"/>
    <s v="Tamilnadu"/>
    <s v="Chennai"/>
    <n v="5242"/>
    <x v="2658"/>
    <n v="4840"/>
    <n v="38720"/>
  </r>
  <r>
    <x v="5628"/>
    <s v="India"/>
    <s v="Tamilnadu"/>
    <s v="Chennai"/>
    <n v="5177"/>
    <x v="2656"/>
    <n v="4775"/>
    <n v="38200"/>
  </r>
  <r>
    <x v="5629"/>
    <s v="India"/>
    <s v="Tamilnadu"/>
    <s v="Chennai"/>
    <n v="5142"/>
    <x v="2280"/>
    <n v="4740"/>
    <n v="37920"/>
  </r>
  <r>
    <x v="5630"/>
    <s v="India"/>
    <s v="Tamilnadu"/>
    <s v="Chennai"/>
    <n v="5132"/>
    <x v="2287"/>
    <n v="4730"/>
    <n v="37840"/>
  </r>
  <r>
    <x v="5631"/>
    <s v="India"/>
    <s v="Tamilnadu"/>
    <s v="Chennai"/>
    <n v="5162"/>
    <x v="2293"/>
    <n v="4760"/>
    <n v="38080"/>
  </r>
  <r>
    <x v="5632"/>
    <s v="India"/>
    <s v="Tamilnadu"/>
    <s v="Chennai"/>
    <n v="5137"/>
    <x v="2633"/>
    <n v="4735"/>
    <n v="37880"/>
  </r>
  <r>
    <x v="5633"/>
    <s v="India"/>
    <s v="Tamilnadu"/>
    <s v="Chennai"/>
    <n v="5092"/>
    <x v="2369"/>
    <n v="4690"/>
    <n v="37520"/>
  </r>
  <r>
    <x v="5634"/>
    <s v="India"/>
    <s v="Tamilnadu"/>
    <s v="Chennai"/>
    <n v="5092"/>
    <x v="2369"/>
    <n v="4690"/>
    <n v="37520"/>
  </r>
  <r>
    <x v="5635"/>
    <s v="India"/>
    <s v="Tamilnadu"/>
    <s v="Chennai"/>
    <n v="5102"/>
    <x v="2325"/>
    <n v="4700"/>
    <n v="37600"/>
  </r>
  <r>
    <x v="5636"/>
    <s v="India"/>
    <s v="Tamilnadu"/>
    <s v="Chennai"/>
    <n v="5107"/>
    <x v="2655"/>
    <n v="4705"/>
    <n v="37640"/>
  </r>
  <r>
    <x v="5637"/>
    <s v="India"/>
    <s v="Tamilnadu"/>
    <s v="Chennai"/>
    <n v="5102"/>
    <x v="2325"/>
    <n v="4700"/>
    <n v="37600"/>
  </r>
  <r>
    <x v="5638"/>
    <s v="India"/>
    <s v="Tamilnadu"/>
    <s v="Chennai"/>
    <n v="5087"/>
    <x v="2659"/>
    <n v="4685"/>
    <n v="37480"/>
  </r>
  <r>
    <x v="5639"/>
    <s v="India"/>
    <s v="Tamilnadu"/>
    <s v="Chennai"/>
    <n v="5067"/>
    <x v="2660"/>
    <n v="4665"/>
    <n v="37320"/>
  </r>
  <r>
    <x v="5640"/>
    <s v="India"/>
    <s v="Tamilnadu"/>
    <s v="Chennai"/>
    <n v="5142"/>
    <x v="2280"/>
    <n v="4740"/>
    <n v="37920"/>
  </r>
  <r>
    <x v="5641"/>
    <s v="India"/>
    <s v="Tamilnadu"/>
    <s v="Chennai"/>
    <n v="5142"/>
    <x v="2280"/>
    <n v="4740"/>
    <n v="37920"/>
  </r>
  <r>
    <x v="5642"/>
    <s v="India"/>
    <s v="Tamilnadu"/>
    <s v="Chennai"/>
    <n v="5142"/>
    <x v="2280"/>
    <n v="4740"/>
    <n v="37920"/>
  </r>
  <r>
    <x v="5643"/>
    <s v="India"/>
    <s v="Tamilnadu"/>
    <s v="Chennai"/>
    <n v="5142"/>
    <x v="2280"/>
    <n v="4740"/>
    <n v="37920"/>
  </r>
  <r>
    <x v="5644"/>
    <s v="India"/>
    <s v="Tamilnadu"/>
    <s v="Chennai"/>
    <n v="5167"/>
    <x v="2278"/>
    <n v="4765"/>
    <n v="38120"/>
  </r>
  <r>
    <x v="5645"/>
    <s v="India"/>
    <s v="Tamilnadu"/>
    <s v="Chennai"/>
    <n v="5147"/>
    <x v="2649"/>
    <n v="4745"/>
    <n v="37960"/>
  </r>
  <r>
    <x v="5646"/>
    <s v="India"/>
    <s v="Tamilnadu"/>
    <s v="Chennai"/>
    <n v="5137"/>
    <x v="2633"/>
    <n v="4735"/>
    <n v="37880"/>
  </r>
  <r>
    <x v="5647"/>
    <s v="India"/>
    <s v="Tamilnadu"/>
    <s v="Chennai"/>
    <n v="5107"/>
    <x v="2655"/>
    <n v="4705"/>
    <n v="37640"/>
  </r>
  <r>
    <x v="5648"/>
    <s v="India"/>
    <s v="Tamilnadu"/>
    <s v="Chennai"/>
    <n v="5107"/>
    <x v="2655"/>
    <n v="4705"/>
    <n v="37640"/>
  </r>
  <r>
    <x v="5649"/>
    <s v="India"/>
    <s v="Tamilnadu"/>
    <s v="Chennai"/>
    <n v="5117"/>
    <x v="2646"/>
    <n v="4715"/>
    <n v="37720"/>
  </r>
  <r>
    <x v="5650"/>
    <s v="India"/>
    <s v="Tamilnadu"/>
    <s v="Chennai"/>
    <n v="5132"/>
    <x v="2287"/>
    <n v="4730"/>
    <n v="37840"/>
  </r>
  <r>
    <x v="5651"/>
    <s v="India"/>
    <s v="Tamilnadu"/>
    <s v="Chennai"/>
    <n v="5143"/>
    <x v="2661"/>
    <n v="4741"/>
    <n v="37928"/>
  </r>
  <r>
    <x v="5652"/>
    <s v="India"/>
    <s v="Tamilnadu"/>
    <s v="Chennai"/>
    <n v="5117"/>
    <x v="2646"/>
    <n v="4715"/>
    <n v="37720"/>
  </r>
  <r>
    <x v="5653"/>
    <s v="India"/>
    <s v="Tamilnadu"/>
    <s v="Chennai"/>
    <n v="5119"/>
    <x v="2285"/>
    <n v="4717"/>
    <n v="37736"/>
  </r>
  <r>
    <x v="5654"/>
    <s v="India"/>
    <s v="Tamilnadu"/>
    <s v="Chennai"/>
    <n v="5172"/>
    <x v="2662"/>
    <n v="4770"/>
    <n v="38160"/>
  </r>
  <r>
    <x v="5655"/>
    <s v="India"/>
    <s v="Tamilnadu"/>
    <s v="Chennai"/>
    <n v="5172"/>
    <x v="2662"/>
    <n v="4770"/>
    <n v="38160"/>
  </r>
  <r>
    <x v="5656"/>
    <s v="India"/>
    <s v="Tamilnadu"/>
    <s v="Chennai"/>
    <n v="5177"/>
    <x v="2656"/>
    <n v="4775"/>
    <n v="38200"/>
  </r>
  <r>
    <x v="5657"/>
    <s v="India"/>
    <s v="Tamilnadu"/>
    <s v="Chennai"/>
    <n v="5160"/>
    <x v="2663"/>
    <n v="4758"/>
    <n v="38064"/>
  </r>
  <r>
    <x v="5658"/>
    <s v="India"/>
    <s v="Tamilnadu"/>
    <s v="Chennai"/>
    <n v="5217"/>
    <x v="2634"/>
    <n v="4815"/>
    <n v="38520"/>
  </r>
  <r>
    <x v="5659"/>
    <s v="India"/>
    <s v="Tamilnadu"/>
    <s v="Chennai"/>
    <n v="5222"/>
    <x v="2583"/>
    <n v="4820"/>
    <n v="38560"/>
  </r>
  <r>
    <x v="5660"/>
    <s v="India"/>
    <s v="Tamilnadu"/>
    <s v="Chennai"/>
    <n v="5307"/>
    <x v="2664"/>
    <n v="4905"/>
    <n v="39240"/>
  </r>
  <r>
    <x v="5661"/>
    <s v="India"/>
    <s v="Tamilnadu"/>
    <s v="Chennai"/>
    <n v="5294"/>
    <x v="2665"/>
    <n v="4892"/>
    <n v="39136"/>
  </r>
  <r>
    <x v="5662"/>
    <s v="India"/>
    <s v="Tamilnadu"/>
    <s v="Chennai"/>
    <n v="5294"/>
    <x v="2665"/>
    <n v="4892"/>
    <n v="39136"/>
  </r>
  <r>
    <x v="5663"/>
    <s v="India"/>
    <s v="Tamilnadu"/>
    <s v="Chennai"/>
    <n v="5303"/>
    <x v="2666"/>
    <n v="4901"/>
    <n v="39208"/>
  </r>
  <r>
    <x v="5664"/>
    <s v="India"/>
    <s v="Tamilnadu"/>
    <s v="Chennai"/>
    <n v="5342"/>
    <x v="2667"/>
    <n v="4940"/>
    <n v="39520"/>
  </r>
  <r>
    <x v="5665"/>
    <s v="India"/>
    <s v="Tamilnadu"/>
    <s v="Chennai"/>
    <n v="5372"/>
    <x v="2668"/>
    <n v="4970"/>
    <n v="39760"/>
  </r>
  <r>
    <x v="5666"/>
    <s v="India"/>
    <s v="Tamilnadu"/>
    <s v="Chennai"/>
    <n v="5352"/>
    <x v="2669"/>
    <n v="4950"/>
    <n v="39600"/>
  </r>
  <r>
    <x v="5667"/>
    <s v="India"/>
    <s v="Tamilnadu"/>
    <s v="Chennai"/>
    <n v="5353"/>
    <x v="2670"/>
    <n v="4951"/>
    <n v="39608"/>
  </r>
  <r>
    <x v="5668"/>
    <s v="India"/>
    <s v="Tamilnadu"/>
    <s v="Chennai"/>
    <n v="5327"/>
    <x v="2671"/>
    <n v="4925"/>
    <n v="39400"/>
  </r>
  <r>
    <x v="5669"/>
    <s v="India"/>
    <s v="Tamilnadu"/>
    <s v="Chennai"/>
    <n v="5327"/>
    <x v="2671"/>
    <n v="4925"/>
    <n v="39400"/>
  </r>
  <r>
    <x v="5670"/>
    <s v="India"/>
    <s v="Tamilnadu"/>
    <s v="Chennai"/>
    <n v="5322"/>
    <x v="2337"/>
    <n v="4920"/>
    <n v="39360"/>
  </r>
  <r>
    <x v="5671"/>
    <s v="India"/>
    <s v="Tamilnadu"/>
    <s v="Chennai"/>
    <n v="5307"/>
    <x v="2664"/>
    <n v="4905"/>
    <n v="39240"/>
  </r>
  <r>
    <x v="5672"/>
    <s v="India"/>
    <s v="Tamilnadu"/>
    <s v="Chennai"/>
    <n v="5298"/>
    <x v="2576"/>
    <n v="4896"/>
    <n v="39168"/>
  </r>
  <r>
    <x v="5673"/>
    <s v="India"/>
    <s v="Tamilnadu"/>
    <s v="Chennai"/>
    <n v="5333"/>
    <x v="2672"/>
    <n v="4931"/>
    <n v="39448"/>
  </r>
  <r>
    <x v="5674"/>
    <s v="India"/>
    <s v="Tamilnadu"/>
    <s v="Chennai"/>
    <n v="5337"/>
    <x v="2673"/>
    <n v="4935"/>
    <n v="39480"/>
  </r>
  <r>
    <x v="5675"/>
    <s v="India"/>
    <s v="Tamilnadu"/>
    <s v="Chennai"/>
    <n v="5327"/>
    <x v="2671"/>
    <n v="4925"/>
    <n v="39400"/>
  </r>
  <r>
    <x v="5676"/>
    <s v="India"/>
    <s v="Tamilnadu"/>
    <s v="Chennai"/>
    <n v="5327"/>
    <x v="2671"/>
    <n v="4925"/>
    <n v="39400"/>
  </r>
  <r>
    <x v="5677"/>
    <s v="India"/>
    <s v="Tamilnadu"/>
    <s v="Chennai"/>
    <n v="5349"/>
    <x v="2674"/>
    <n v="4947"/>
    <n v="39576"/>
  </r>
  <r>
    <x v="5678"/>
    <s v="India"/>
    <s v="Tamilnadu"/>
    <s v="Chennai"/>
    <n v="5318"/>
    <x v="2591"/>
    <n v="4916"/>
    <n v="39328"/>
  </r>
  <r>
    <x v="5679"/>
    <s v="India"/>
    <s v="Tamilnadu"/>
    <s v="Chennai"/>
    <n v="5338"/>
    <x v="2675"/>
    <n v="4936"/>
    <n v="39488"/>
  </r>
  <r>
    <x v="5680"/>
    <s v="India"/>
    <s v="Tamilnadu"/>
    <s v="Chennai"/>
    <n v="5357"/>
    <x v="2676"/>
    <n v="4955"/>
    <n v="39640"/>
  </r>
  <r>
    <x v="5681"/>
    <s v="India"/>
    <s v="Tamilnadu"/>
    <s v="Chennai"/>
    <n v="5422"/>
    <x v="2677"/>
    <n v="5020"/>
    <n v="40160"/>
  </r>
  <r>
    <x v="5682"/>
    <s v="India"/>
    <s v="Tamilnadu"/>
    <s v="Chennai"/>
    <n v="5418"/>
    <x v="2678"/>
    <n v="5016"/>
    <n v="40128"/>
  </r>
  <r>
    <x v="5683"/>
    <s v="India"/>
    <s v="Tamilnadu"/>
    <s v="Chennai"/>
    <n v="5418"/>
    <x v="2678"/>
    <n v="5016"/>
    <n v="40128"/>
  </r>
  <r>
    <x v="5684"/>
    <s v="India"/>
    <s v="Tamilnadu"/>
    <s v="Chennai"/>
    <n v="5447"/>
    <x v="2679"/>
    <n v="5045"/>
    <n v="40360"/>
  </r>
  <r>
    <x v="5685"/>
    <s v="India"/>
    <s v="Tamilnadu"/>
    <s v="Chennai"/>
    <n v="5412"/>
    <x v="2680"/>
    <n v="5010"/>
    <n v="40080"/>
  </r>
  <r>
    <x v="5686"/>
    <s v="India"/>
    <s v="Tamilnadu"/>
    <s v="Chennai"/>
    <n v="5418"/>
    <x v="2678"/>
    <n v="5016"/>
    <n v="40128"/>
  </r>
  <r>
    <x v="5687"/>
    <s v="India"/>
    <s v="Tamilnadu"/>
    <s v="Chennai"/>
    <n v="5425"/>
    <x v="2681"/>
    <n v="5023"/>
    <n v="40184"/>
  </r>
  <r>
    <x v="5688"/>
    <s v="India"/>
    <s v="Tamilnadu"/>
    <s v="Chennai"/>
    <n v="5449"/>
    <x v="2598"/>
    <n v="5047"/>
    <n v="40376"/>
  </r>
  <r>
    <x v="5689"/>
    <s v="India"/>
    <s v="Tamilnadu"/>
    <s v="Chennai"/>
    <n v="5457"/>
    <x v="2682"/>
    <n v="5055"/>
    <n v="40440"/>
  </r>
  <r>
    <x v="5690"/>
    <s v="India"/>
    <s v="Tamilnadu"/>
    <s v="Chennai"/>
    <n v="5457"/>
    <x v="2682"/>
    <n v="5055"/>
    <n v="40440"/>
  </r>
  <r>
    <x v="5691"/>
    <s v="India"/>
    <s v="Tamilnadu"/>
    <s v="Chennai"/>
    <n v="5447"/>
    <x v="2679"/>
    <n v="5045"/>
    <n v="40360"/>
  </r>
  <r>
    <x v="5692"/>
    <s v="India"/>
    <s v="Tamilnadu"/>
    <s v="Chennai"/>
    <n v="5442"/>
    <x v="2683"/>
    <n v="5040"/>
    <n v="40320"/>
  </r>
  <r>
    <x v="5693"/>
    <s v="India"/>
    <s v="Tamilnadu"/>
    <s v="Chennai"/>
    <n v="5502"/>
    <x v="2684"/>
    <n v="5100"/>
    <n v="40800"/>
  </r>
  <r>
    <x v="5694"/>
    <s v="India"/>
    <s v="Tamilnadu"/>
    <s v="Chennai"/>
    <n v="5462"/>
    <x v="2262"/>
    <n v="5060"/>
    <n v="40480"/>
  </r>
  <r>
    <x v="5695"/>
    <s v="India"/>
    <s v="Tamilnadu"/>
    <s v="Chennai"/>
    <n v="5447"/>
    <x v="2679"/>
    <n v="5045"/>
    <n v="40360"/>
  </r>
  <r>
    <x v="5696"/>
    <s v="India"/>
    <s v="Tamilnadu"/>
    <s v="Chennai"/>
    <n v="5458"/>
    <x v="2261"/>
    <n v="5056"/>
    <n v="40448"/>
  </r>
  <r>
    <x v="5697"/>
    <s v="India"/>
    <s v="Tamilnadu"/>
    <s v="Chennai"/>
    <n v="5458"/>
    <x v="2261"/>
    <n v="5056"/>
    <n v="40448"/>
  </r>
  <r>
    <x v="5698"/>
    <s v="India"/>
    <s v="Tamilnadu"/>
    <s v="Chennai"/>
    <n v="5472"/>
    <x v="2685"/>
    <n v="5070"/>
    <n v="40560"/>
  </r>
  <r>
    <x v="5699"/>
    <s v="India"/>
    <s v="Tamilnadu"/>
    <s v="Chennai"/>
    <n v="5467"/>
    <x v="2686"/>
    <n v="5065"/>
    <n v="40520"/>
  </r>
  <r>
    <x v="5700"/>
    <s v="India"/>
    <s v="Tamilnadu"/>
    <s v="Chennai"/>
    <n v="5517"/>
    <x v="2687"/>
    <n v="5115"/>
    <n v="40920"/>
  </r>
  <r>
    <x v="5701"/>
    <s v="India"/>
    <s v="Tamilnadu"/>
    <s v="Chennai"/>
    <n v="5526"/>
    <x v="2688"/>
    <n v="5124"/>
    <n v="40992"/>
  </r>
  <r>
    <x v="5702"/>
    <s v="India"/>
    <s v="Tamilnadu"/>
    <s v="Chennai"/>
    <n v="5468"/>
    <x v="2689"/>
    <n v="5066"/>
    <n v="40528"/>
  </r>
  <r>
    <x v="5703"/>
    <s v="India"/>
    <s v="Tamilnadu"/>
    <s v="Chennai"/>
    <n v="5478"/>
    <x v="2342"/>
    <n v="5076"/>
    <n v="40608"/>
  </r>
  <r>
    <x v="5704"/>
    <s v="India"/>
    <s v="Tamilnadu"/>
    <s v="Chennai"/>
    <n v="5478"/>
    <x v="2342"/>
    <n v="5076"/>
    <n v="40608"/>
  </r>
  <r>
    <x v="5705"/>
    <s v="India"/>
    <s v="Tamilnadu"/>
    <s v="Chennai"/>
    <n v="5488"/>
    <x v="2690"/>
    <n v="5086"/>
    <n v="40688"/>
  </r>
  <r>
    <x v="5706"/>
    <s v="India"/>
    <s v="Tamilnadu"/>
    <s v="Chennai"/>
    <n v="5488"/>
    <x v="2690"/>
    <n v="5086"/>
    <n v="40688"/>
  </r>
  <r>
    <x v="5707"/>
    <s v="India"/>
    <s v="Tamilnadu"/>
    <s v="Chennai"/>
    <n v="5507"/>
    <x v="2691"/>
    <n v="5105"/>
    <n v="40840"/>
  </r>
  <r>
    <x v="5708"/>
    <s v="India"/>
    <s v="Tamilnadu"/>
    <s v="Chennai"/>
    <n v="5497"/>
    <x v="2692"/>
    <n v="5095"/>
    <n v="40760"/>
  </r>
  <r>
    <x v="5709"/>
    <s v="India"/>
    <s v="Tamilnadu"/>
    <s v="Chennai"/>
    <n v="5517"/>
    <x v="2687"/>
    <n v="5115"/>
    <n v="40920"/>
  </r>
  <r>
    <x v="5710"/>
    <s v="India"/>
    <s v="Tamilnadu"/>
    <s v="Chennai"/>
    <n v="5532"/>
    <x v="2693"/>
    <n v="5130"/>
    <n v="41040"/>
  </r>
  <r>
    <x v="5711"/>
    <s v="India"/>
    <s v="Tamilnadu"/>
    <s v="Chennai"/>
    <n v="5532"/>
    <x v="2693"/>
    <n v="5130"/>
    <n v="41040"/>
  </r>
  <r>
    <x v="5712"/>
    <s v="India"/>
    <s v="Tamilnadu"/>
    <s v="Chennai"/>
    <n v="5552"/>
    <x v="2694"/>
    <n v="5150"/>
    <n v="41200"/>
  </r>
  <r>
    <x v="5713"/>
    <s v="India"/>
    <s v="Tamilnadu"/>
    <s v="Chennai"/>
    <n v="5593"/>
    <x v="2695"/>
    <n v="5191"/>
    <n v="41528"/>
  </r>
  <r>
    <x v="5714"/>
    <s v="India"/>
    <s v="Tamilnadu"/>
    <s v="Chennai"/>
    <n v="5620"/>
    <x v="2696"/>
    <n v="5238"/>
    <n v="41904"/>
  </r>
  <r>
    <x v="5715"/>
    <s v="India"/>
    <s v="Tamilnadu"/>
    <s v="Chennai"/>
    <n v="5590"/>
    <x v="2697"/>
    <n v="5228"/>
    <n v="41824"/>
  </r>
  <r>
    <x v="5716"/>
    <s v="India"/>
    <s v="Tamilnadu"/>
    <s v="Chennai"/>
    <n v="5552"/>
    <x v="2694"/>
    <n v="5190"/>
    <n v="41520"/>
  </r>
  <r>
    <x v="5717"/>
    <s v="India"/>
    <s v="Tamilnadu"/>
    <s v="Chennai"/>
    <n v="5583"/>
    <x v="2698"/>
    <n v="5221"/>
    <n v="41768"/>
  </r>
  <r>
    <x v="5718"/>
    <s v="India"/>
    <s v="Tamilnadu"/>
    <s v="Chennai"/>
    <n v="5583"/>
    <x v="2698"/>
    <n v="5221"/>
    <n v="41768"/>
  </r>
  <r>
    <x v="5719"/>
    <s v="India"/>
    <s v="Tamilnadu"/>
    <s v="Chennai"/>
    <n v="5622"/>
    <x v="2699"/>
    <n v="5260"/>
    <n v="42080"/>
  </r>
  <r>
    <x v="5720"/>
    <s v="India"/>
    <s v="Tamilnadu"/>
    <s v="Chennai"/>
    <n v="5599"/>
    <x v="2700"/>
    <n v="5237"/>
    <n v="41896"/>
  </r>
  <r>
    <x v="5721"/>
    <s v="India"/>
    <s v="Tamilnadu"/>
    <s v="Chennai"/>
    <n v="5592"/>
    <x v="2701"/>
    <n v="5230"/>
    <n v="41840"/>
  </r>
  <r>
    <x v="5722"/>
    <s v="India"/>
    <s v="Tamilnadu"/>
    <s v="Chennai"/>
    <n v="5598"/>
    <x v="2702"/>
    <n v="5236"/>
    <n v="41888"/>
  </r>
  <r>
    <x v="5723"/>
    <s v="India"/>
    <s v="Tamilnadu"/>
    <s v="Chennai"/>
    <n v="5612"/>
    <x v="2703"/>
    <n v="5250"/>
    <n v="42000"/>
  </r>
  <r>
    <x v="5724"/>
    <s v="India"/>
    <s v="Tamilnadu"/>
    <s v="Chennai"/>
    <n v="5658"/>
    <x v="2704"/>
    <n v="5296"/>
    <n v="42368"/>
  </r>
  <r>
    <x v="5725"/>
    <s v="India"/>
    <s v="Tamilnadu"/>
    <s v="Chennai"/>
    <n v="5658"/>
    <x v="2704"/>
    <n v="5296"/>
    <n v="42368"/>
  </r>
  <r>
    <x v="5726"/>
    <s v="India"/>
    <s v="Tamilnadu"/>
    <s v="Chennai"/>
    <n v="5679"/>
    <x v="2705"/>
    <n v="5317"/>
    <n v="42536"/>
  </r>
  <r>
    <x v="5727"/>
    <s v="India"/>
    <s v="Tamilnadu"/>
    <s v="Chennai"/>
    <n v="5667"/>
    <x v="2706"/>
    <n v="5305"/>
    <n v="42440"/>
  </r>
  <r>
    <x v="5728"/>
    <s v="India"/>
    <s v="Tamilnadu"/>
    <s v="Chennai"/>
    <n v="5657"/>
    <x v="2707"/>
    <n v="5295"/>
    <n v="42360"/>
  </r>
  <r>
    <x v="5729"/>
    <s v="India"/>
    <s v="Tamilnadu"/>
    <s v="Chennai"/>
    <n v="5652"/>
    <x v="2708"/>
    <n v="5290"/>
    <n v="42320"/>
  </r>
  <r>
    <x v="5730"/>
    <s v="India"/>
    <s v="Tamilnadu"/>
    <s v="Chennai"/>
    <n v="5687"/>
    <x v="2265"/>
    <n v="5325"/>
    <n v="42600"/>
  </r>
  <r>
    <x v="5731"/>
    <s v="India"/>
    <s v="Tamilnadu"/>
    <s v="Chennai"/>
    <n v="5682"/>
    <x v="2709"/>
    <n v="5320"/>
    <n v="42560"/>
  </r>
  <r>
    <x v="5732"/>
    <s v="India"/>
    <s v="Tamilnadu"/>
    <s v="Chennai"/>
    <n v="5682"/>
    <x v="2709"/>
    <n v="5320"/>
    <n v="42560"/>
  </r>
  <r>
    <x v="5733"/>
    <s v="India"/>
    <s v="Tamilnadu"/>
    <s v="Chennai"/>
    <n v="5685"/>
    <x v="2710"/>
    <n v="5323"/>
    <n v="42584"/>
  </r>
  <r>
    <x v="5734"/>
    <s v="India"/>
    <s v="Tamilnadu"/>
    <s v="Chennai"/>
    <n v="5717"/>
    <x v="2711"/>
    <n v="5355"/>
    <n v="42840"/>
  </r>
  <r>
    <x v="5735"/>
    <s v="India"/>
    <s v="Tamilnadu"/>
    <s v="Chennai"/>
    <n v="5707"/>
    <x v="2712"/>
    <n v="5345"/>
    <n v="42760"/>
  </r>
  <r>
    <x v="5736"/>
    <s v="India"/>
    <s v="Tamilnadu"/>
    <s v="Chennai"/>
    <n v="5742"/>
    <x v="2713"/>
    <n v="5380"/>
    <n v="43040"/>
  </r>
  <r>
    <x v="5737"/>
    <s v="India"/>
    <s v="Tamilnadu"/>
    <s v="Chennai"/>
    <n v="5707"/>
    <x v="2712"/>
    <n v="5345"/>
    <n v="42760"/>
  </r>
  <r>
    <x v="5738"/>
    <s v="India"/>
    <s v="Tamilnadu"/>
    <s v="Chennai"/>
    <n v="5712"/>
    <x v="2350"/>
    <n v="5350"/>
    <n v="42800"/>
  </r>
  <r>
    <x v="5739"/>
    <s v="India"/>
    <s v="Tamilnadu"/>
    <s v="Chennai"/>
    <n v="5712"/>
    <x v="2350"/>
    <n v="5350"/>
    <n v="42800"/>
  </r>
  <r>
    <x v="5740"/>
    <s v="India"/>
    <s v="Tamilnadu"/>
    <s v="Chennai"/>
    <n v="5712"/>
    <x v="2350"/>
    <n v="5350"/>
    <n v="42800"/>
  </r>
  <r>
    <x v="5741"/>
    <s v="India"/>
    <s v="Tamilnadu"/>
    <s v="Chennai"/>
    <n v="5700"/>
    <x v="2714"/>
    <n v="5338"/>
    <n v="42704"/>
  </r>
  <r>
    <x v="5742"/>
    <s v="India"/>
    <s v="Tamilnadu"/>
    <s v="Chennai"/>
    <n v="5777"/>
    <x v="2715"/>
    <n v="5415"/>
    <n v="43320"/>
  </r>
  <r>
    <x v="5743"/>
    <s v="India"/>
    <s v="Tamilnadu"/>
    <s v="Chennai"/>
    <n v="5867"/>
    <x v="2716"/>
    <n v="5505"/>
    <n v="44040"/>
  </r>
  <r>
    <x v="5744"/>
    <s v="India"/>
    <s v="Tamilnadu"/>
    <s v="Chennai"/>
    <n v="5777"/>
    <x v="2715"/>
    <n v="5415"/>
    <n v="43320"/>
  </r>
  <r>
    <x v="5745"/>
    <s v="India"/>
    <s v="Tamilnadu"/>
    <s v="Chennai"/>
    <n v="5697"/>
    <x v="2717"/>
    <n v="5335"/>
    <n v="42680"/>
  </r>
  <r>
    <x v="5746"/>
    <s v="India"/>
    <s v="Tamilnadu"/>
    <s v="Chennai"/>
    <n v="5697"/>
    <x v="2717"/>
    <n v="5335"/>
    <n v="42680"/>
  </r>
  <r>
    <x v="5747"/>
    <s v="India"/>
    <s v="Tamilnadu"/>
    <s v="Chennai"/>
    <n v="5727"/>
    <x v="2718"/>
    <n v="5365"/>
    <n v="42920"/>
  </r>
  <r>
    <x v="5748"/>
    <s v="India"/>
    <s v="Tamilnadu"/>
    <s v="Chennai"/>
    <n v="5735"/>
    <x v="2719"/>
    <n v="5373"/>
    <n v="42984"/>
  </r>
  <r>
    <x v="5749"/>
    <s v="India"/>
    <s v="Tamilnadu"/>
    <s v="Chennai"/>
    <n v="5745"/>
    <x v="2720"/>
    <n v="5383"/>
    <n v="43064"/>
  </r>
  <r>
    <x v="5750"/>
    <s v="India"/>
    <s v="Tamilnadu"/>
    <s v="Chennai"/>
    <n v="5737"/>
    <x v="2721"/>
    <n v="5375"/>
    <n v="43000"/>
  </r>
  <r>
    <x v="5751"/>
    <s v="India"/>
    <s v="Tamilnadu"/>
    <s v="Chennai"/>
    <n v="5682"/>
    <x v="2709"/>
    <n v="5320"/>
    <n v="42560"/>
  </r>
  <r>
    <x v="5752"/>
    <s v="India"/>
    <s v="Tamilnadu"/>
    <s v="Chennai"/>
    <n v="5702"/>
    <x v="2722"/>
    <n v="5340"/>
    <n v="42720"/>
  </r>
  <r>
    <x v="5753"/>
    <s v="India"/>
    <s v="Tamilnadu"/>
    <s v="Chennai"/>
    <n v="5702"/>
    <x v="2722"/>
    <n v="5340"/>
    <n v="42720"/>
  </r>
  <r>
    <x v="5754"/>
    <s v="India"/>
    <s v="Tamilnadu"/>
    <s v="Chennai"/>
    <n v="5697"/>
    <x v="2717"/>
    <n v="5335"/>
    <n v="42680"/>
  </r>
  <r>
    <x v="5755"/>
    <s v="India"/>
    <s v="Tamilnadu"/>
    <s v="Chennai"/>
    <n v="5692"/>
    <x v="2723"/>
    <n v="5330"/>
    <n v="42640"/>
  </r>
  <r>
    <x v="5756"/>
    <s v="India"/>
    <s v="Tamilnadu"/>
    <s v="Chennai"/>
    <n v="5677"/>
    <x v="2724"/>
    <n v="5315"/>
    <n v="42520"/>
  </r>
  <r>
    <x v="5757"/>
    <s v="India"/>
    <s v="Tamilnadu"/>
    <s v="Chennai"/>
    <n v="5642"/>
    <x v="2264"/>
    <n v="5280"/>
    <n v="42240"/>
  </r>
  <r>
    <x v="5758"/>
    <s v="India"/>
    <s v="Tamilnadu"/>
    <s v="Chennai"/>
    <n v="5612"/>
    <x v="2703"/>
    <n v="5250"/>
    <n v="42000"/>
  </r>
  <r>
    <x v="5759"/>
    <s v="India"/>
    <s v="Tamilnadu"/>
    <s v="Chennai"/>
    <n v="5652"/>
    <x v="2708"/>
    <n v="5290"/>
    <n v="42320"/>
  </r>
  <r>
    <x v="5760"/>
    <s v="India"/>
    <s v="Tamilnadu"/>
    <s v="Chennai"/>
    <n v="5652"/>
    <x v="2708"/>
    <n v="5290"/>
    <n v="42320"/>
  </r>
  <r>
    <x v="5761"/>
    <s v="India"/>
    <s v="Tamilnadu"/>
    <s v="Chennai"/>
    <n v="5642"/>
    <x v="2264"/>
    <n v="5280"/>
    <n v="42240"/>
  </r>
  <r>
    <x v="5762"/>
    <s v="India"/>
    <s v="Tamilnadu"/>
    <s v="Chennai"/>
    <n v="5637"/>
    <x v="2725"/>
    <n v="5275"/>
    <n v="42200"/>
  </r>
  <r>
    <x v="5763"/>
    <s v="India"/>
    <s v="Tamilnadu"/>
    <s v="Chennai"/>
    <n v="5637"/>
    <x v="2725"/>
    <n v="5275"/>
    <n v="42200"/>
  </r>
  <r>
    <x v="5764"/>
    <s v="India"/>
    <s v="Tamilnadu"/>
    <s v="Chennai"/>
    <n v="5607"/>
    <x v="2726"/>
    <n v="5245"/>
    <n v="41960"/>
  </r>
  <r>
    <x v="5765"/>
    <s v="India"/>
    <s v="Tamilnadu"/>
    <s v="Chennai"/>
    <n v="5597"/>
    <x v="2727"/>
    <n v="5235"/>
    <n v="41880"/>
  </r>
  <r>
    <x v="5766"/>
    <s v="India"/>
    <s v="Tamilnadu"/>
    <s v="Chennai"/>
    <n v="5572"/>
    <x v="2728"/>
    <n v="5210"/>
    <n v="41680"/>
  </r>
  <r>
    <x v="5767"/>
    <s v="India"/>
    <s v="Tamilnadu"/>
    <s v="Chennai"/>
    <n v="5572"/>
    <x v="2728"/>
    <n v="5210"/>
    <n v="41680"/>
  </r>
  <r>
    <x v="5768"/>
    <s v="India"/>
    <s v="Tamilnadu"/>
    <s v="Chennai"/>
    <n v="5563"/>
    <x v="2729"/>
    <n v="5201"/>
    <n v="41608"/>
  </r>
  <r>
    <x v="5769"/>
    <s v="India"/>
    <s v="Tamilnadu"/>
    <s v="Chennai"/>
    <n v="5569"/>
    <x v="2730"/>
    <n v="5207"/>
    <n v="41656"/>
  </r>
  <r>
    <x v="5770"/>
    <s v="India"/>
    <s v="Tamilnadu"/>
    <s v="Chennai"/>
    <n v="5597"/>
    <x v="2727"/>
    <n v="5235"/>
    <n v="41880"/>
  </r>
  <r>
    <x v="5771"/>
    <s v="India"/>
    <s v="Tamilnadu"/>
    <s v="Chennai"/>
    <n v="5605"/>
    <x v="2731"/>
    <n v="5243"/>
    <n v="41944"/>
  </r>
  <r>
    <x v="5772"/>
    <s v="India"/>
    <s v="Tamilnadu"/>
    <s v="Chennai"/>
    <n v="5602"/>
    <x v="2732"/>
    <n v="5240"/>
    <n v="41920"/>
  </r>
  <r>
    <x v="5773"/>
    <s v="India"/>
    <s v="Tamilnadu"/>
    <s v="Chennai"/>
    <n v="5613"/>
    <x v="2733"/>
    <n v="5251"/>
    <n v="42008"/>
  </r>
  <r>
    <x v="5774"/>
    <s v="India"/>
    <s v="Tamilnadu"/>
    <s v="Chennai"/>
    <n v="5613"/>
    <x v="2733"/>
    <n v="5251"/>
    <n v="42008"/>
  </r>
  <r>
    <x v="5775"/>
    <s v="India"/>
    <s v="Tamilnadu"/>
    <s v="Chennai"/>
    <n v="5612"/>
    <x v="2703"/>
    <n v="5250"/>
    <n v="42000"/>
  </r>
  <r>
    <x v="5776"/>
    <s v="India"/>
    <s v="Tamilnadu"/>
    <s v="Chennai"/>
    <n v="5597"/>
    <x v="2727"/>
    <n v="5235"/>
    <n v="41880"/>
  </r>
  <r>
    <x v="5777"/>
    <s v="India"/>
    <s v="Tamilnadu"/>
    <s v="Chennai"/>
    <n v="5527"/>
    <x v="2734"/>
    <n v="5165"/>
    <n v="41320"/>
  </r>
  <r>
    <x v="5778"/>
    <s v="India"/>
    <s v="Tamilnadu"/>
    <s v="Chennai"/>
    <n v="5517"/>
    <x v="2687"/>
    <n v="5155"/>
    <n v="41240"/>
  </r>
  <r>
    <x v="5779"/>
    <s v="India"/>
    <s v="Tamilnadu"/>
    <s v="Chennai"/>
    <n v="5552"/>
    <x v="2694"/>
    <n v="5190"/>
    <n v="41520"/>
  </r>
  <r>
    <x v="5780"/>
    <s v="India"/>
    <s v="Tamilnadu"/>
    <s v="Chennai"/>
    <n v="5632"/>
    <x v="2735"/>
    <n v="5270"/>
    <n v="42160"/>
  </r>
  <r>
    <x v="5781"/>
    <s v="India"/>
    <s v="Tamilnadu"/>
    <s v="Chennai"/>
    <n v="5632"/>
    <x v="2735"/>
    <n v="5270"/>
    <n v="42160"/>
  </r>
  <r>
    <x v="5782"/>
    <s v="India"/>
    <s v="Tamilnadu"/>
    <s v="Chennai"/>
    <n v="5687"/>
    <x v="2265"/>
    <n v="5325"/>
    <n v="42600"/>
  </r>
  <r>
    <x v="5783"/>
    <s v="India"/>
    <s v="Tamilnadu"/>
    <s v="Chennai"/>
    <n v="5841"/>
    <x v="2736"/>
    <n v="5390"/>
    <n v="43120"/>
  </r>
  <r>
    <x v="5784"/>
    <s v="India"/>
    <s v="Tamilnadu"/>
    <s v="Chennai"/>
    <n v="5846"/>
    <x v="2737"/>
    <n v="5380"/>
    <n v="43040"/>
  </r>
  <r>
    <x v="5785"/>
    <s v="India"/>
    <s v="Tamilnadu"/>
    <s v="Chennai"/>
    <n v="5912"/>
    <x v="2738"/>
    <n v="5425"/>
    <n v="43400"/>
  </r>
  <r>
    <x v="5786"/>
    <s v="India"/>
    <s v="Tamilnadu"/>
    <s v="Chennai"/>
    <n v="5940"/>
    <x v="2739"/>
    <n v="5450"/>
    <n v="43600"/>
  </r>
  <r>
    <x v="5787"/>
    <s v="India"/>
    <s v="Tamilnadu"/>
    <s v="Chennai"/>
    <n v="6110"/>
    <x v="2740"/>
    <n v="5560"/>
    <n v="44480"/>
  </r>
  <r>
    <x v="5788"/>
    <s v="India"/>
    <s v="Tamilnadu"/>
    <s v="Chennai"/>
    <n v="6110"/>
    <x v="2740"/>
    <n v="5560"/>
    <n v="44480"/>
  </r>
  <r>
    <x v="5789"/>
    <s v="India"/>
    <s v="Tamilnadu"/>
    <s v="Chennai"/>
    <n v="6077"/>
    <x v="2741"/>
    <n v="5560"/>
    <n v="44480"/>
  </r>
  <r>
    <x v="5790"/>
    <s v="India"/>
    <s v="Tamilnadu"/>
    <s v="Chennai"/>
    <n v="6110"/>
    <x v="2740"/>
    <n v="5570"/>
    <n v="44560"/>
  </r>
  <r>
    <x v="5791"/>
    <s v="India"/>
    <s v="Tamilnadu"/>
    <s v="Chennai"/>
    <n v="5956"/>
    <x v="2742"/>
    <n v="5470"/>
    <n v="43760"/>
  </r>
  <r>
    <x v="5792"/>
    <s v="India"/>
    <s v="Tamilnadu"/>
    <s v="Chennai"/>
    <n v="6071"/>
    <x v="2743"/>
    <n v="5540"/>
    <n v="44320"/>
  </r>
  <r>
    <x v="5793"/>
    <s v="India"/>
    <s v="Tamilnadu"/>
    <s v="Chennai"/>
    <n v="6110"/>
    <x v="2740"/>
    <n v="5560"/>
    <n v="44480"/>
  </r>
  <r>
    <x v="5794"/>
    <s v="India"/>
    <s v="Tamilnadu"/>
    <s v="Chennai"/>
    <n v="6071"/>
    <x v="2743"/>
    <n v="5550"/>
    <n v="44400"/>
  </r>
  <r>
    <x v="5795"/>
    <s v="India"/>
    <s v="Tamilnadu"/>
    <s v="Chennai"/>
    <n v="6071"/>
    <x v="2743"/>
    <n v="5550"/>
    <n v="44400"/>
  </r>
  <r>
    <x v="5796"/>
    <s v="India"/>
    <s v="Tamilnadu"/>
    <s v="Chennai"/>
    <n v="6066"/>
    <x v="2744"/>
    <n v="5540"/>
    <n v="44320"/>
  </r>
  <r>
    <x v="5797"/>
    <s v="India"/>
    <s v="Tamilnadu"/>
    <s v="Chennai"/>
    <n v="6027"/>
    <x v="2745"/>
    <n v="5510"/>
    <n v="44080"/>
  </r>
  <r>
    <x v="5798"/>
    <s v="India"/>
    <s v="Tamilnadu"/>
    <s v="Chennai"/>
    <n v="5989"/>
    <x v="2746"/>
    <n v="5545"/>
    <n v="44360"/>
  </r>
  <r>
    <x v="5799"/>
    <s v="India"/>
    <s v="Tamilnadu"/>
    <s v="Chennai"/>
    <n v="6038"/>
    <x v="2747"/>
    <n v="5565"/>
    <n v="44520"/>
  </r>
  <r>
    <x v="5800"/>
    <s v="India"/>
    <s v="Tamilnadu"/>
    <s v="Chennai"/>
    <n v="6044"/>
    <x v="2748"/>
    <n v="5590"/>
    <n v="44720"/>
  </r>
  <r>
    <x v="5801"/>
    <s v="India"/>
    <s v="Tamilnadu"/>
    <s v="Chennai"/>
    <n v="6014"/>
    <x v="2749"/>
    <n v="5560"/>
    <n v="44480"/>
  </r>
  <r>
    <x v="5802"/>
    <s v="India"/>
    <s v="Tamilnadu"/>
    <s v="Chennai"/>
    <n v="6014"/>
    <x v="2749"/>
    <n v="5560"/>
    <n v="44480"/>
  </r>
  <r>
    <x v="5803"/>
    <s v="India"/>
    <s v="Tamilnadu"/>
    <s v="Chennai"/>
    <n v="6011"/>
    <x v="2750"/>
    <n v="5535"/>
    <n v="44280"/>
  </r>
  <r>
    <x v="5804"/>
    <s v="India"/>
    <s v="Tamilnadu"/>
    <s v="Chennai"/>
    <n v="6077"/>
    <x v="2741"/>
    <n v="5600"/>
    <n v="44800"/>
  </r>
  <r>
    <x v="5805"/>
    <s v="India"/>
    <s v="Tamilnadu"/>
    <s v="Chennai"/>
    <n v="6181"/>
    <x v="2751"/>
    <n v="5690"/>
    <n v="45520"/>
  </r>
  <r>
    <x v="5806"/>
    <s v="India"/>
    <s v="Tamilnadu"/>
    <s v="Chennai"/>
    <n v="6143"/>
    <x v="2752"/>
    <n v="5650"/>
    <n v="45200"/>
  </r>
  <r>
    <x v="5807"/>
    <s v="India"/>
    <s v="Tamilnadu"/>
    <s v="Chennai"/>
    <n v="6132"/>
    <x v="2753"/>
    <n v="5640"/>
    <n v="45120"/>
  </r>
  <r>
    <x v="5808"/>
    <s v="India"/>
    <s v="Tamilnadu"/>
    <s v="Chennai"/>
    <n v="6132"/>
    <x v="2753"/>
    <n v="5640"/>
    <n v="45120"/>
  </r>
  <r>
    <x v="5809"/>
    <s v="India"/>
    <s v="Tamilnadu"/>
    <s v="Chennai"/>
    <n v="6132"/>
    <x v="2753"/>
    <n v="5640"/>
    <n v="45120"/>
  </r>
  <r>
    <x v="5810"/>
    <s v="India"/>
    <s v="Tamilnadu"/>
    <s v="Chennai"/>
    <n v="6048"/>
    <x v="2754"/>
    <n v="5600"/>
    <n v="44800"/>
  </r>
  <r>
    <x v="5811"/>
    <s v="India"/>
    <s v="Tamilnadu"/>
    <s v="Chennai"/>
    <n v="6081"/>
    <x v="2755"/>
    <n v="5630"/>
    <n v="45040"/>
  </r>
  <r>
    <x v="5812"/>
    <s v="India"/>
    <s v="Tamilnadu"/>
    <s v="Chennai"/>
    <n v="6135"/>
    <x v="2756"/>
    <n v="5680"/>
    <n v="45440"/>
  </r>
  <r>
    <x v="5813"/>
    <s v="India"/>
    <s v="Tamilnadu"/>
    <s v="Chennai"/>
    <n v="6124"/>
    <x v="2757"/>
    <n v="5676"/>
    <n v="45408"/>
  </r>
  <r>
    <x v="5814"/>
    <s v="India"/>
    <s v="Tamilnadu"/>
    <s v="Chennai"/>
    <n v="6184"/>
    <x v="2758"/>
    <n v="5720"/>
    <n v="45760"/>
  </r>
  <r>
    <x v="5815"/>
    <s v="India"/>
    <s v="Tamilnadu"/>
    <s v="Chennai"/>
    <n v="6108"/>
    <x v="2759"/>
    <n v="5650"/>
    <n v="45200"/>
  </r>
  <r>
    <x v="5816"/>
    <s v="India"/>
    <s v="Tamilnadu"/>
    <s v="Chennai"/>
    <n v="6108"/>
    <x v="2759"/>
    <n v="5650"/>
    <n v="45200"/>
  </r>
  <r>
    <x v="5817"/>
    <s v="India"/>
    <s v="Tamilnadu"/>
    <s v="Chennai"/>
    <n v="6108"/>
    <x v="2759"/>
    <n v="5650"/>
    <n v="45200"/>
  </r>
  <r>
    <x v="5818"/>
    <s v="India"/>
    <s v="Tamilnadu"/>
    <s v="Chennai"/>
    <n v="6097"/>
    <x v="2760"/>
    <n v="5650"/>
    <n v="45200"/>
  </r>
  <r>
    <x v="5819"/>
    <s v="India"/>
    <s v="Tamilnadu"/>
    <s v="Chennai"/>
    <n v="6075"/>
    <x v="2761"/>
    <n v="5665"/>
    <n v="45320"/>
  </r>
  <r>
    <x v="5820"/>
    <s v="India"/>
    <s v="Tamilnadu"/>
    <s v="Chennai"/>
    <n v="6097"/>
    <x v="2760"/>
    <n v="5650"/>
    <n v="45200"/>
  </r>
  <r>
    <x v="5821"/>
    <s v="India"/>
    <s v="Tamilnadu"/>
    <s v="Chennai"/>
    <n v="6119"/>
    <x v="2762"/>
    <n v="5665"/>
    <n v="45320"/>
  </r>
  <r>
    <x v="5822"/>
    <s v="India"/>
    <s v="Tamilnadu"/>
    <s v="Chennai"/>
    <n v="6059"/>
    <x v="2763"/>
    <n v="5605"/>
    <n v="44840"/>
  </r>
  <r>
    <x v="5823"/>
    <s v="India"/>
    <s v="Tamilnadu"/>
    <s v="Chennai"/>
    <n v="6086"/>
    <x v="2764"/>
    <n v="5605"/>
    <n v="44840"/>
  </r>
  <r>
    <x v="5824"/>
    <s v="India"/>
    <s v="Tamilnadu"/>
    <s v="Chennai"/>
    <n v="6075"/>
    <x v="2761"/>
    <n v="5615"/>
    <n v="44920"/>
  </r>
  <r>
    <x v="5825"/>
    <s v="India"/>
    <s v="Tamilnadu"/>
    <s v="Chennai"/>
    <n v="6097"/>
    <x v="2760"/>
    <n v="5630"/>
    <n v="45040"/>
  </r>
  <r>
    <x v="5826"/>
    <s v="India"/>
    <s v="Tamilnadu"/>
    <s v="Chennai"/>
    <n v="6108"/>
    <x v="2759"/>
    <n v="5642"/>
    <n v="45136"/>
  </r>
  <r>
    <x v="5827"/>
    <s v="India"/>
    <s v="Tamilnadu"/>
    <s v="Chennai"/>
    <n v="6106"/>
    <x v="2765"/>
    <n v="5640"/>
    <n v="45120"/>
  </r>
  <r>
    <x v="5828"/>
    <s v="India"/>
    <s v="Tamilnadu"/>
    <s v="Chennai"/>
    <n v="6086"/>
    <x v="2764"/>
    <n v="5620"/>
    <n v="44960"/>
  </r>
  <r>
    <x v="5829"/>
    <s v="India"/>
    <s v="Tamilnadu"/>
    <s v="Chennai"/>
    <n v="6097"/>
    <x v="2760"/>
    <n v="5630"/>
    <n v="45040"/>
  </r>
  <r>
    <x v="5830"/>
    <s v="India"/>
    <s v="Tamilnadu"/>
    <s v="Chennai"/>
    <n v="6097"/>
    <x v="2760"/>
    <n v="5630"/>
    <n v="45040"/>
  </r>
  <r>
    <x v="5831"/>
    <s v="India"/>
    <s v="Tamilnadu"/>
    <s v="Chennai"/>
    <n v="6081"/>
    <x v="2755"/>
    <n v="5630"/>
    <n v="45040"/>
  </r>
  <r>
    <x v="5832"/>
    <s v="India"/>
    <s v="Tamilnadu"/>
    <s v="Chennai"/>
    <n v="6066"/>
    <x v="2744"/>
    <n v="5615"/>
    <n v="44920"/>
  </r>
  <r>
    <x v="5833"/>
    <s v="India"/>
    <s v="Tamilnadu"/>
    <s v="Chennai"/>
    <n v="6168"/>
    <x v="2766"/>
    <n v="5706"/>
    <n v="45648"/>
  </r>
  <r>
    <x v="5834"/>
    <s v="India"/>
    <s v="Tamilnadu"/>
    <s v="Chennai"/>
    <n v="6223"/>
    <x v="2767"/>
    <n v="5750"/>
    <n v="46000"/>
  </r>
  <r>
    <x v="5835"/>
    <s v="India"/>
    <s v="Tamilnadu"/>
    <s v="Chennai"/>
    <n v="6245"/>
    <x v="2768"/>
    <n v="5775"/>
    <n v="46200"/>
  </r>
  <r>
    <x v="5836"/>
    <s v="India"/>
    <s v="Tamilnadu"/>
    <s v="Chennai"/>
    <n v="6162"/>
    <x v="2769"/>
    <n v="5692"/>
    <n v="45536"/>
  </r>
  <r>
    <x v="5837"/>
    <s v="India"/>
    <s v="Tamilnadu"/>
    <s v="Chennai"/>
    <n v="6162"/>
    <x v="2769"/>
    <n v="5692"/>
    <n v="45536"/>
  </r>
  <r>
    <x v="5838"/>
    <s v="India"/>
    <s v="Tamilnadu"/>
    <s v="Chennai"/>
    <n v="6179"/>
    <x v="2770"/>
    <n v="5710"/>
    <n v="45680"/>
  </r>
  <r>
    <x v="5839"/>
    <s v="India"/>
    <s v="Tamilnadu"/>
    <s v="Chennai"/>
    <n v="6190"/>
    <x v="2771"/>
    <n v="5717"/>
    <n v="45736"/>
  </r>
  <r>
    <x v="5840"/>
    <s v="India"/>
    <s v="Tamilnadu"/>
    <s v="Chennai"/>
    <n v="6217"/>
    <x v="2772"/>
    <n v="5742"/>
    <n v="45936"/>
  </r>
  <r>
    <x v="5841"/>
    <s v="India"/>
    <s v="Tamilnadu"/>
    <s v="Chennai"/>
    <n v="6217"/>
    <x v="2772"/>
    <n v="5742"/>
    <n v="45936"/>
  </r>
  <r>
    <x v="5842"/>
    <s v="India"/>
    <s v="Tamilnadu"/>
    <s v="Chennai"/>
    <n v="6174"/>
    <x v="2773"/>
    <n v="5705"/>
    <n v="45640"/>
  </r>
  <r>
    <x v="5843"/>
    <s v="India"/>
    <s v="Tamilnadu"/>
    <s v="Chennai"/>
    <n v="6184"/>
    <x v="2758"/>
    <n v="5715"/>
    <n v="45720"/>
  </r>
  <r>
    <x v="5844"/>
    <s v="India"/>
    <s v="Tamilnadu"/>
    <s v="Chennai"/>
    <n v="6184"/>
    <x v="2758"/>
    <n v="5715"/>
    <n v="45720"/>
  </r>
  <r>
    <x v="5845"/>
    <s v="India"/>
    <s v="Tamilnadu"/>
    <s v="Chennai"/>
    <n v="6184"/>
    <x v="2758"/>
    <n v="5715"/>
    <n v="45720"/>
  </r>
  <r>
    <x v="5846"/>
    <s v="India"/>
    <s v="Tamilnadu"/>
    <s v="Chennai"/>
    <n v="6195"/>
    <x v="2774"/>
    <n v="5715"/>
    <n v="45720"/>
  </r>
  <r>
    <x v="5847"/>
    <s v="India"/>
    <s v="Tamilnadu"/>
    <s v="Chennai"/>
    <n v="6146"/>
    <x v="2775"/>
    <n v="5670"/>
    <n v="45360"/>
  </r>
  <r>
    <x v="5848"/>
    <s v="India"/>
    <s v="Tamilnadu"/>
    <s v="Chennai"/>
    <n v="6124"/>
    <x v="2757"/>
    <n v="5650"/>
    <n v="45200"/>
  </r>
  <r>
    <x v="5849"/>
    <s v="India"/>
    <s v="Tamilnadu"/>
    <s v="Chennai"/>
    <n v="6092"/>
    <x v="2776"/>
    <n v="5625"/>
    <n v="45000"/>
  </r>
  <r>
    <x v="5850"/>
    <s v="India"/>
    <s v="Tamilnadu"/>
    <s v="Chennai"/>
    <n v="6146"/>
    <x v="2775"/>
    <n v="5680"/>
    <n v="45440"/>
  </r>
  <r>
    <x v="5851"/>
    <s v="India"/>
    <s v="Tamilnadu"/>
    <s v="Chennai"/>
    <n v="6146"/>
    <x v="2775"/>
    <n v="5680"/>
    <n v="45440"/>
  </r>
  <r>
    <x v="5852"/>
    <s v="India"/>
    <s v="Tamilnadu"/>
    <s v="Chennai"/>
    <n v="6141"/>
    <x v="2777"/>
    <n v="5675"/>
    <n v="45400"/>
  </r>
  <r>
    <x v="5853"/>
    <s v="India"/>
    <s v="Tamilnadu"/>
    <s v="Chennai"/>
    <n v="6114"/>
    <x v="2778"/>
    <n v="5645"/>
    <n v="45160"/>
  </r>
  <r>
    <x v="5854"/>
    <s v="India"/>
    <s v="Tamilnadu"/>
    <s v="Chennai"/>
    <n v="6141"/>
    <x v="2777"/>
    <n v="5665"/>
    <n v="45320"/>
  </r>
  <r>
    <x v="5855"/>
    <s v="India"/>
    <s v="Tamilnadu"/>
    <s v="Chennai"/>
    <n v="6092"/>
    <x v="2776"/>
    <n v="5625"/>
    <n v="45000"/>
  </r>
  <r>
    <x v="5856"/>
    <s v="India"/>
    <s v="Tamilnadu"/>
    <s v="Chennai"/>
    <n v="6075"/>
    <x v="2761"/>
    <n v="5605"/>
    <n v="44840"/>
  </r>
  <r>
    <x v="5857"/>
    <s v="India"/>
    <s v="Tamilnadu"/>
    <s v="Chennai"/>
    <n v="6064"/>
    <x v="2779"/>
    <n v="5600"/>
    <n v="44800"/>
  </r>
  <r>
    <x v="5858"/>
    <s v="India"/>
    <s v="Tamilnadu"/>
    <s v="Chennai"/>
    <n v="6064"/>
    <x v="2779"/>
    <n v="5600"/>
    <n v="44800"/>
  </r>
  <r>
    <x v="5859"/>
    <s v="India"/>
    <s v="Tamilnadu"/>
    <s v="Chennai"/>
    <n v="6059"/>
    <x v="2763"/>
    <n v="5595"/>
    <n v="44760"/>
  </r>
  <r>
    <x v="5860"/>
    <s v="India"/>
    <s v="Tamilnadu"/>
    <s v="Chennai"/>
    <n v="6053"/>
    <x v="2780"/>
    <n v="5595"/>
    <n v="44760"/>
  </r>
  <r>
    <x v="5861"/>
    <s v="India"/>
    <s v="Tamilnadu"/>
    <s v="Chennai"/>
    <n v="6097"/>
    <x v="2760"/>
    <n v="5645"/>
    <n v="45160"/>
  </r>
  <r>
    <x v="5862"/>
    <s v="India"/>
    <s v="Tamilnadu"/>
    <s v="Chennai"/>
    <n v="6081"/>
    <x v="2755"/>
    <n v="5620"/>
    <n v="44960"/>
  </r>
  <r>
    <x v="5863"/>
    <s v="India"/>
    <s v="Tamilnadu"/>
    <s v="Chennai"/>
    <n v="6114"/>
    <x v="2778"/>
    <n v="5638"/>
    <n v="45104"/>
  </r>
  <r>
    <x v="5864"/>
    <s v="India"/>
    <s v="Tamilnadu"/>
    <s v="Chennai"/>
    <n v="6037"/>
    <x v="2781"/>
    <n v="5580"/>
    <n v="44640"/>
  </r>
  <r>
    <x v="5865"/>
    <s v="India"/>
    <s v="Tamilnadu"/>
    <s v="Chennai"/>
    <n v="6037"/>
    <x v="2781"/>
    <n v="5580"/>
    <n v="44640"/>
  </r>
  <r>
    <x v="5866"/>
    <s v="India"/>
    <s v="Tamilnadu"/>
    <s v="Chennai"/>
    <n v="6027"/>
    <x v="2745"/>
    <n v="5570"/>
    <n v="44560"/>
  </r>
  <r>
    <x v="5867"/>
    <s v="India"/>
    <s v="Tamilnadu"/>
    <s v="Chennai"/>
    <n v="6057"/>
    <x v="2782"/>
    <n v="5600"/>
    <n v="44800"/>
  </r>
  <r>
    <x v="5868"/>
    <s v="India"/>
    <s v="Tamilnadu"/>
    <s v="Chennai"/>
    <n v="6070"/>
    <x v="2783"/>
    <n v="5605"/>
    <n v="44840"/>
  </r>
  <r>
    <x v="5869"/>
    <s v="India"/>
    <s v="Tamilnadu"/>
    <s v="Chennai"/>
    <n v="6026"/>
    <x v="2784"/>
    <n v="5565"/>
    <n v="44520"/>
  </r>
  <r>
    <x v="5870"/>
    <s v="India"/>
    <s v="Tamilnadu"/>
    <s v="Chennai"/>
    <n v="6070"/>
    <x v="2783"/>
    <n v="5600"/>
    <n v="44800"/>
  </r>
  <r>
    <x v="5871"/>
    <s v="India"/>
    <s v="Tamilnadu"/>
    <s v="Chennai"/>
    <n v="6059"/>
    <x v="2763"/>
    <n v="5590"/>
    <n v="44720"/>
  </r>
  <r>
    <x v="5872"/>
    <s v="India"/>
    <s v="Tamilnadu"/>
    <s v="Chennai"/>
    <n v="6059"/>
    <x v="2763"/>
    <n v="5590"/>
    <n v="44720"/>
  </r>
  <r>
    <x v="5873"/>
    <s v="India"/>
    <s v="Tamilnadu"/>
    <s v="Chennai"/>
    <n v="6048"/>
    <x v="2754"/>
    <n v="5580"/>
    <n v="44640"/>
  </r>
  <r>
    <x v="5874"/>
    <s v="India"/>
    <s v="Tamilnadu"/>
    <s v="Chennai"/>
    <n v="6058"/>
    <x v="2785"/>
    <n v="5590"/>
    <n v="44720"/>
  </r>
  <r>
    <x v="5875"/>
    <s v="India"/>
    <s v="Tamilnadu"/>
    <s v="Chennai"/>
    <n v="6010"/>
    <x v="2786"/>
    <n v="5550"/>
    <n v="44400"/>
  </r>
  <r>
    <x v="5876"/>
    <s v="India"/>
    <s v="Tamilnadu"/>
    <s v="Chennai"/>
    <n v="5972"/>
    <x v="2787"/>
    <n v="5505"/>
    <n v="44040"/>
  </r>
  <r>
    <x v="5877"/>
    <s v="India"/>
    <s v="Tamilnadu"/>
    <s v="Chennai"/>
    <n v="6015"/>
    <x v="2788"/>
    <n v="5542"/>
    <n v="44336"/>
  </r>
  <r>
    <x v="5878"/>
    <s v="India"/>
    <s v="Tamilnadu"/>
    <s v="Chennai"/>
    <n v="6018"/>
    <x v="2789"/>
    <n v="5545"/>
    <n v="44360"/>
  </r>
  <r>
    <x v="5879"/>
    <s v="India"/>
    <s v="Tamilnadu"/>
    <s v="Chennai"/>
    <n v="6018"/>
    <x v="2789"/>
    <n v="5545"/>
    <n v="44360"/>
  </r>
  <r>
    <x v="5880"/>
    <s v="India"/>
    <s v="Tamilnadu"/>
    <s v="Chennai"/>
    <n v="6018"/>
    <x v="2789"/>
    <n v="5545"/>
    <n v="44360"/>
  </r>
  <r>
    <x v="5881"/>
    <s v="India"/>
    <s v="Tamilnadu"/>
    <s v="Chennai"/>
    <n v="6004"/>
    <x v="2790"/>
    <n v="5535"/>
    <n v="44280"/>
  </r>
  <r>
    <x v="5882"/>
    <s v="India"/>
    <s v="Tamilnadu"/>
    <s v="Chennai"/>
    <n v="5972"/>
    <x v="2787"/>
    <n v="5505"/>
    <n v="44040"/>
  </r>
  <r>
    <x v="5883"/>
    <s v="India"/>
    <s v="Tamilnadu"/>
    <s v="Chennai"/>
    <n v="5950"/>
    <x v="2791"/>
    <n v="5485"/>
    <n v="43880"/>
  </r>
  <r>
    <x v="5884"/>
    <s v="India"/>
    <s v="Tamilnadu"/>
    <s v="Chennai"/>
    <n v="5906"/>
    <x v="2792"/>
    <n v="5445"/>
    <n v="43560"/>
  </r>
  <r>
    <x v="5885"/>
    <s v="India"/>
    <s v="Tamilnadu"/>
    <s v="Chennai"/>
    <n v="5916"/>
    <x v="2793"/>
    <n v="5455"/>
    <n v="43640"/>
  </r>
  <r>
    <x v="5886"/>
    <s v="India"/>
    <s v="Tamilnadu"/>
    <s v="Chennai"/>
    <n v="5916"/>
    <x v="2793"/>
    <n v="5455"/>
    <n v="43640"/>
  </r>
  <r>
    <x v="5887"/>
    <s v="India"/>
    <s v="Tamilnadu"/>
    <s v="Chennai"/>
    <n v="5933"/>
    <x v="2794"/>
    <n v="5470"/>
    <n v="43760"/>
  </r>
  <r>
    <x v="5888"/>
    <s v="India"/>
    <s v="Tamilnadu"/>
    <s v="Chennai"/>
    <n v="5938"/>
    <x v="2795"/>
    <n v="5475"/>
    <n v="43800"/>
  </r>
  <r>
    <x v="5889"/>
    <s v="India"/>
    <s v="Tamilnadu"/>
    <s v="Chennai"/>
    <n v="5901"/>
    <x v="2796"/>
    <n v="5446"/>
    <n v="43568"/>
  </r>
  <r>
    <x v="5890"/>
    <s v="India"/>
    <s v="Tamilnadu"/>
    <s v="Chennai"/>
    <n v="5879"/>
    <x v="2797"/>
    <n v="5437"/>
    <n v="43496"/>
  </r>
  <r>
    <x v="5891"/>
    <s v="India"/>
    <s v="Tamilnadu"/>
    <s v="Chennai"/>
    <n v="5890"/>
    <x v="2798"/>
    <n v="5430"/>
    <n v="43440"/>
  </r>
  <r>
    <x v="5892"/>
    <s v="India"/>
    <s v="Tamilnadu"/>
    <s v="Chennai"/>
    <n v="5900"/>
    <x v="2799"/>
    <n v="5440"/>
    <n v="43520"/>
  </r>
  <r>
    <x v="5893"/>
    <s v="India"/>
    <s v="Tamilnadu"/>
    <s v="Chennai"/>
    <n v="5900"/>
    <x v="2799"/>
    <n v="5440"/>
    <n v="43520"/>
  </r>
  <r>
    <x v="5894"/>
    <s v="India"/>
    <s v="Tamilnadu"/>
    <s v="Chennai"/>
    <n v="5895"/>
    <x v="2800"/>
    <n v="5435"/>
    <n v="43480"/>
  </r>
  <r>
    <x v="5895"/>
    <s v="India"/>
    <s v="Tamilnadu"/>
    <s v="Chennai"/>
    <n v="5912"/>
    <x v="2738"/>
    <n v="5452"/>
    <n v="43616"/>
  </r>
  <r>
    <x v="5896"/>
    <s v="India"/>
    <s v="Tamilnadu"/>
    <s v="Chennai"/>
    <n v="5922"/>
    <x v="2801"/>
    <n v="5460"/>
    <n v="43680"/>
  </r>
  <r>
    <x v="5897"/>
    <s v="India"/>
    <s v="Tamilnadu"/>
    <s v="Chennai"/>
    <n v="5922"/>
    <x v="2801"/>
    <n v="5460"/>
    <n v="43680"/>
  </r>
  <r>
    <x v="5898"/>
    <s v="India"/>
    <s v="Tamilnadu"/>
    <s v="Chennai"/>
    <n v="5919"/>
    <x v="2802"/>
    <n v="5457"/>
    <n v="43656"/>
  </r>
  <r>
    <x v="5899"/>
    <s v="India"/>
    <s v="Tamilnadu"/>
    <s v="Chennai"/>
    <n v="5955"/>
    <x v="2803"/>
    <n v="5495"/>
    <n v="43960"/>
  </r>
  <r>
    <x v="5900"/>
    <s v="India"/>
    <s v="Tamilnadu"/>
    <s v="Chennai"/>
    <n v="5955"/>
    <x v="2803"/>
    <n v="5495"/>
    <n v="43960"/>
  </r>
  <r>
    <x v="5901"/>
    <s v="India"/>
    <s v="Tamilnadu"/>
    <s v="Chennai"/>
    <n v="5944"/>
    <x v="2804"/>
    <n v="5485"/>
    <n v="43880"/>
  </r>
  <r>
    <x v="5902"/>
    <s v="India"/>
    <s v="Tamilnadu"/>
    <s v="Chennai"/>
    <n v="5941"/>
    <x v="2805"/>
    <n v="5482"/>
    <n v="43856"/>
  </r>
  <r>
    <x v="5903"/>
    <s v="India"/>
    <s v="Tamilnadu"/>
    <s v="Chennai"/>
    <n v="5966"/>
    <x v="2806"/>
    <n v="5500"/>
    <n v="44000"/>
  </r>
  <r>
    <x v="5904"/>
    <s v="India"/>
    <s v="Tamilnadu"/>
    <s v="Chennai"/>
    <n v="6004"/>
    <x v="2790"/>
    <n v="5537"/>
    <n v="44296"/>
  </r>
  <r>
    <x v="5905"/>
    <s v="India"/>
    <s v="Tamilnadu"/>
    <s v="Chennai"/>
    <n v="6012"/>
    <x v="2807"/>
    <n v="5545"/>
    <n v="44360"/>
  </r>
  <r>
    <x v="5906"/>
    <s v="India"/>
    <s v="Tamilnadu"/>
    <s v="Chennai"/>
    <n v="6017"/>
    <x v="2808"/>
    <n v="5550"/>
    <n v="44400"/>
  </r>
  <r>
    <x v="5907"/>
    <s v="India"/>
    <s v="Tamilnadu"/>
    <s v="Chennai"/>
    <n v="6017"/>
    <x v="2808"/>
    <n v="5550"/>
    <n v="44400"/>
  </r>
  <r>
    <x v="5908"/>
    <s v="India"/>
    <s v="Tamilnadu"/>
    <s v="Chennai"/>
    <n v="6003"/>
    <x v="2809"/>
    <n v="5536"/>
    <n v="44288"/>
  </r>
  <r>
    <x v="5909"/>
    <s v="India"/>
    <s v="Tamilnadu"/>
    <s v="Chennai"/>
    <n v="6017"/>
    <x v="2808"/>
    <n v="5550"/>
    <n v="44400"/>
  </r>
  <r>
    <x v="5910"/>
    <s v="India"/>
    <s v="Tamilnadu"/>
    <s v="Chennai"/>
    <n v="6057"/>
    <x v="2782"/>
    <n v="5590"/>
    <n v="44720"/>
  </r>
  <r>
    <x v="5911"/>
    <s v="India"/>
    <s v="Tamilnadu"/>
    <s v="Chennai"/>
    <n v="6077"/>
    <x v="2741"/>
    <n v="5610"/>
    <n v="44880"/>
  </r>
  <r>
    <x v="5912"/>
    <s v="India"/>
    <s v="Tamilnadu"/>
    <s v="Chennai"/>
    <n v="6037"/>
    <x v="2781"/>
    <n v="5570"/>
    <n v="44560"/>
  </r>
  <r>
    <x v="5913"/>
    <s v="India"/>
    <s v="Tamilnadu"/>
    <s v="Chennai"/>
    <n v="6022"/>
    <x v="2810"/>
    <n v="5555"/>
    <n v="44440"/>
  </r>
  <r>
    <x v="5914"/>
    <s v="India"/>
    <s v="Tamilnadu"/>
    <s v="Chennai"/>
    <n v="6022"/>
    <x v="2810"/>
    <n v="5555"/>
    <n v="44440"/>
  </r>
  <r>
    <x v="5915"/>
    <s v="India"/>
    <s v="Tamilnadu"/>
    <s v="Chennai"/>
    <n v="6012"/>
    <x v="2807"/>
    <n v="5545"/>
    <n v="44360"/>
  </r>
  <r>
    <x v="5916"/>
    <s v="India"/>
    <s v="Tamilnadu"/>
    <s v="Chennai"/>
    <n v="6002"/>
    <x v="2811"/>
    <n v="5535"/>
    <n v="44280"/>
  </r>
  <r>
    <x v="5917"/>
    <s v="India"/>
    <s v="Tamilnadu"/>
    <s v="Chennai"/>
    <n v="6019"/>
    <x v="2812"/>
    <n v="5552"/>
    <n v="44416"/>
  </r>
  <r>
    <x v="5918"/>
    <s v="India"/>
    <s v="Tamilnadu"/>
    <s v="Chennai"/>
    <n v="6047"/>
    <x v="2813"/>
    <n v="5580"/>
    <n v="44640"/>
  </r>
  <r>
    <x v="5919"/>
    <s v="India"/>
    <s v="Tamilnadu"/>
    <s v="Chennai"/>
    <n v="6017"/>
    <x v="2808"/>
    <n v="5550"/>
    <n v="44400"/>
  </r>
  <r>
    <x v="5920"/>
    <s v="India"/>
    <s v="Tamilnadu"/>
    <s v="Chennai"/>
    <n v="6032"/>
    <x v="2814"/>
    <n v="5565"/>
    <n v="44520"/>
  </r>
  <r>
    <x v="5921"/>
    <s v="India"/>
    <s v="Tamilnadu"/>
    <s v="Chennai"/>
    <n v="6032"/>
    <x v="2814"/>
    <n v="5565"/>
    <n v="44520"/>
  </r>
  <r>
    <x v="5922"/>
    <s v="India"/>
    <s v="Tamilnadu"/>
    <s v="Chennai"/>
    <n v="6017"/>
    <x v="2808"/>
    <n v="5550"/>
    <n v="44400"/>
  </r>
  <r>
    <x v="5923"/>
    <s v="India"/>
    <s v="Tamilnadu"/>
    <s v="Chennai"/>
    <n v="6037"/>
    <x v="2781"/>
    <n v="5570"/>
    <n v="44560"/>
  </r>
  <r>
    <x v="5924"/>
    <s v="India"/>
    <s v="Tamilnadu"/>
    <s v="Chennai"/>
    <n v="6017"/>
    <x v="2808"/>
    <n v="5550"/>
    <n v="44400"/>
  </r>
  <r>
    <x v="5925"/>
    <s v="India"/>
    <s v="Tamilnadu"/>
    <s v="Chennai"/>
    <n v="6005"/>
    <x v="2815"/>
    <n v="5535"/>
    <n v="44280"/>
  </r>
  <r>
    <x v="5926"/>
    <s v="India"/>
    <s v="Tamilnadu"/>
    <s v="Chennai"/>
    <n v="6005"/>
    <x v="2815"/>
    <n v="5535"/>
    <n v="44280"/>
  </r>
  <r>
    <x v="5927"/>
    <s v="India"/>
    <s v="Tamilnadu"/>
    <s v="Chennai"/>
    <n v="6025"/>
    <x v="2816"/>
    <n v="5555"/>
    <n v="44440"/>
  </r>
  <r>
    <x v="5928"/>
    <s v="India"/>
    <s v="Tamilnadu"/>
    <s v="Chennai"/>
    <n v="6025"/>
    <x v="2816"/>
    <n v="5555"/>
    <n v="44440"/>
  </r>
  <r>
    <x v="5929"/>
    <s v="India"/>
    <s v="Tamilnadu"/>
    <s v="Chennai"/>
    <n v="6025"/>
    <x v="2816"/>
    <n v="5555"/>
    <n v="44440"/>
  </r>
  <r>
    <x v="5930"/>
    <s v="India"/>
    <s v="Tamilnadu"/>
    <s v="Chennai"/>
    <n v="6010"/>
    <x v="2786"/>
    <n v="5540"/>
    <n v="44320"/>
  </r>
  <r>
    <x v="5931"/>
    <s v="India"/>
    <s v="Tamilnadu"/>
    <s v="Chennai"/>
    <n v="6000"/>
    <x v="2817"/>
    <n v="5530"/>
    <n v="44240"/>
  </r>
  <r>
    <x v="5932"/>
    <s v="India"/>
    <s v="Tamilnadu"/>
    <s v="Chennai"/>
    <n v="5975"/>
    <x v="2818"/>
    <n v="5505"/>
    <n v="44040"/>
  </r>
  <r>
    <x v="5933"/>
    <s v="India"/>
    <s v="Tamilnadu"/>
    <s v="Chennai"/>
    <n v="5955"/>
    <x v="2803"/>
    <n v="5485"/>
    <n v="43880"/>
  </r>
  <r>
    <x v="5934"/>
    <s v="India"/>
    <s v="Tamilnadu"/>
    <s v="Chennai"/>
    <n v="5970"/>
    <x v="2819"/>
    <n v="5500"/>
    <n v="44000"/>
  </r>
  <r>
    <x v="5935"/>
    <s v="India"/>
    <s v="Tamilnadu"/>
    <s v="Chennai"/>
    <n v="5970"/>
    <x v="2819"/>
    <n v="5500"/>
    <n v="44000"/>
  </r>
  <r>
    <x v="5936"/>
    <s v="India"/>
    <s v="Tamilnadu"/>
    <s v="Chennai"/>
    <n v="5965"/>
    <x v="2820"/>
    <n v="5495"/>
    <n v="43960"/>
  </r>
  <r>
    <x v="5937"/>
    <s v="India"/>
    <s v="Tamilnadu"/>
    <s v="Chennai"/>
    <n v="5970"/>
    <x v="2819"/>
    <n v="5500"/>
    <n v="44000"/>
  </r>
  <r>
    <x v="5938"/>
    <s v="India"/>
    <s v="Tamilnadu"/>
    <s v="Chennai"/>
    <n v="5965"/>
    <x v="2820"/>
    <n v="5495"/>
    <n v="43960"/>
  </r>
  <r>
    <x v="5939"/>
    <s v="India"/>
    <s v="Tamilnadu"/>
    <s v="Chennai"/>
    <n v="5926"/>
    <x v="2821"/>
    <n v="5456"/>
    <n v="43648"/>
  </r>
  <r>
    <x v="5940"/>
    <s v="India"/>
    <s v="Tamilnadu"/>
    <s v="Chennai"/>
    <n v="5925"/>
    <x v="2822"/>
    <n v="5455"/>
    <n v="43640"/>
  </r>
  <r>
    <x v="5941"/>
    <s v="India"/>
    <s v="Tamilnadu"/>
    <s v="Chennai"/>
    <n v="5920"/>
    <x v="2358"/>
    <n v="5450"/>
    <n v="43600"/>
  </r>
  <r>
    <x v="5942"/>
    <s v="India"/>
    <s v="Tamilnadu"/>
    <s v="Chennai"/>
    <n v="5920"/>
    <x v="2358"/>
    <n v="5450"/>
    <n v="43600"/>
  </r>
  <r>
    <x v="5943"/>
    <s v="India"/>
    <s v="Tamilnadu"/>
    <s v="Chennai"/>
    <n v="5925"/>
    <x v="2822"/>
    <n v="5455"/>
    <n v="43640"/>
  </r>
  <r>
    <x v="5944"/>
    <s v="India"/>
    <s v="Tamilnadu"/>
    <s v="Chennai"/>
    <n v="5930"/>
    <x v="2823"/>
    <n v="5460"/>
    <n v="43680"/>
  </r>
  <r>
    <x v="5945"/>
    <s v="India"/>
    <s v="Tamilnadu"/>
    <s v="Chennai"/>
    <n v="5936"/>
    <x v="2824"/>
    <n v="5466"/>
    <n v="43728"/>
  </r>
  <r>
    <x v="5946"/>
    <s v="India"/>
    <s v="Tamilnadu"/>
    <s v="Chennai"/>
    <n v="5950"/>
    <x v="2791"/>
    <n v="5480"/>
    <n v="43840"/>
  </r>
  <r>
    <x v="5947"/>
    <s v="India"/>
    <s v="Tamilnadu"/>
    <s v="Chennai"/>
    <n v="5945"/>
    <x v="2825"/>
    <n v="5475"/>
    <n v="43800"/>
  </r>
  <r>
    <x v="5948"/>
    <s v="India"/>
    <s v="Tamilnadu"/>
    <s v="Chennai"/>
    <n v="5950"/>
    <x v="2791"/>
    <n v="5480"/>
    <n v="43840"/>
  </r>
  <r>
    <x v="5949"/>
    <s v="India"/>
    <s v="Tamilnadu"/>
    <s v="Chennai"/>
    <n v="5950"/>
    <x v="2791"/>
    <n v="5480"/>
    <n v="43840"/>
  </r>
  <r>
    <x v="5950"/>
    <s v="India"/>
    <s v="Tamilnadu"/>
    <s v="Chennai"/>
    <n v="5950"/>
    <x v="2791"/>
    <n v="5480"/>
    <n v="43840"/>
  </r>
  <r>
    <x v="5951"/>
    <s v="India"/>
    <s v="Tamilnadu"/>
    <s v="Chennai"/>
    <n v="5970"/>
    <x v="2819"/>
    <n v="5500"/>
    <n v="44000"/>
  </r>
  <r>
    <x v="5952"/>
    <s v="India"/>
    <s v="Tamilnadu"/>
    <s v="Chennai"/>
    <n v="6000"/>
    <x v="2817"/>
    <n v="5530"/>
    <n v="44240"/>
  </r>
  <r>
    <x v="5953"/>
    <s v="India"/>
    <s v="Tamilnadu"/>
    <s v="Chennai"/>
    <n v="6015"/>
    <x v="2788"/>
    <n v="5545"/>
    <n v="44360"/>
  </r>
  <r>
    <x v="5954"/>
    <s v="India"/>
    <s v="Tamilnadu"/>
    <s v="Chennai"/>
    <n v="6005"/>
    <x v="2815"/>
    <n v="5535"/>
    <n v="44280"/>
  </r>
  <r>
    <x v="5955"/>
    <s v="India"/>
    <s v="Tamilnadu"/>
    <s v="Chennai"/>
    <n v="6015"/>
    <x v="2788"/>
    <n v="5545"/>
    <n v="44360"/>
  </r>
  <r>
    <x v="5956"/>
    <s v="India"/>
    <s v="Tamilnadu"/>
    <s v="Chennai"/>
    <n v="6015"/>
    <x v="2788"/>
    <n v="5545"/>
    <n v="44360"/>
  </r>
  <r>
    <x v="5957"/>
    <s v="India"/>
    <s v="Tamilnadu"/>
    <s v="Chennai"/>
    <n v="6030"/>
    <x v="2826"/>
    <n v="5560"/>
    <n v="44480"/>
  </r>
  <r>
    <x v="5958"/>
    <s v="India"/>
    <s v="Tamilnadu"/>
    <s v="Chennai"/>
    <n v="6015"/>
    <x v="2788"/>
    <n v="5545"/>
    <n v="44360"/>
  </r>
  <r>
    <x v="5959"/>
    <s v="India"/>
    <s v="Tamilnadu"/>
    <s v="Chennai"/>
    <n v="6000"/>
    <x v="2817"/>
    <n v="5530"/>
    <n v="44240"/>
  </r>
  <r>
    <x v="5960"/>
    <s v="India"/>
    <s v="Tamilnadu"/>
    <s v="Chennai"/>
    <n v="5990"/>
    <x v="2827"/>
    <n v="5520"/>
    <n v="44160"/>
  </r>
  <r>
    <x v="5961"/>
    <s v="India"/>
    <s v="Tamilnadu"/>
    <s v="Chennai"/>
    <n v="6000"/>
    <x v="2817"/>
    <n v="5530"/>
    <n v="44240"/>
  </r>
  <r>
    <x v="5962"/>
    <s v="India"/>
    <s v="Tamilnadu"/>
    <s v="Chennai"/>
    <n v="5980"/>
    <x v="2828"/>
    <n v="5510"/>
    <n v="44080"/>
  </r>
  <r>
    <x v="5963"/>
    <s v="India"/>
    <s v="Tamilnadu"/>
    <s v="Chennai"/>
    <n v="5980"/>
    <x v="2828"/>
    <n v="5510"/>
    <n v="44080"/>
  </r>
  <r>
    <x v="5964"/>
    <s v="India"/>
    <s v="Tamilnadu"/>
    <s v="Chennai"/>
    <n v="5985"/>
    <x v="2829"/>
    <n v="5515"/>
    <n v="44120"/>
  </r>
  <r>
    <x v="5965"/>
    <s v="India"/>
    <s v="Tamilnadu"/>
    <s v="Chennai"/>
    <n v="5990"/>
    <x v="2827"/>
    <n v="5520"/>
    <n v="44160"/>
  </r>
  <r>
    <x v="5966"/>
    <s v="India"/>
    <s v="Tamilnadu"/>
    <s v="Chennai"/>
    <n v="5950"/>
    <x v="2791"/>
    <n v="5480"/>
    <n v="43840"/>
  </r>
  <r>
    <x v="5967"/>
    <s v="India"/>
    <s v="Tamilnadu"/>
    <s v="Chennai"/>
    <n v="5950"/>
    <x v="2791"/>
    <n v="5480"/>
    <n v="43840"/>
  </r>
  <r>
    <x v="5968"/>
    <s v="India"/>
    <s v="Tamilnadu"/>
    <s v="Chennai"/>
    <n v="5970"/>
    <x v="2819"/>
    <n v="5500"/>
    <n v="44000"/>
  </r>
  <r>
    <x v="5969"/>
    <s v="India"/>
    <s v="Tamilnadu"/>
    <s v="Chennai"/>
    <n v="6000"/>
    <x v="2817"/>
    <n v="5530"/>
    <n v="44240"/>
  </r>
  <r>
    <x v="5970"/>
    <s v="India"/>
    <s v="Tamilnadu"/>
    <s v="Chennai"/>
    <n v="6000"/>
    <x v="2817"/>
    <n v="5530"/>
    <n v="44240"/>
  </r>
  <r>
    <x v="5971"/>
    <s v="India"/>
    <s v="Tamilnadu"/>
    <s v="Chennai"/>
    <n v="6010"/>
    <x v="2786"/>
    <n v="5540"/>
    <n v="44320"/>
  </r>
  <r>
    <x v="5972"/>
    <s v="India"/>
    <s v="Tamilnadu"/>
    <s v="Chennai"/>
    <n v="6020"/>
    <x v="2830"/>
    <n v="5550"/>
    <n v="44400"/>
  </r>
  <r>
    <x v="5973"/>
    <s v="India"/>
    <s v="Tamilnadu"/>
    <s v="Chennai"/>
    <n v="6020"/>
    <x v="2830"/>
    <n v="5550"/>
    <n v="44400"/>
  </r>
  <r>
    <x v="5974"/>
    <s v="India"/>
    <s v="Tamilnadu"/>
    <s v="Chennai"/>
    <n v="6000"/>
    <x v="2817"/>
    <n v="5530"/>
    <n v="44240"/>
  </r>
  <r>
    <x v="5975"/>
    <s v="India"/>
    <s v="Tamilnadu"/>
    <s v="Chennai"/>
    <n v="5980"/>
    <x v="2828"/>
    <n v="5510"/>
    <n v="44080"/>
  </r>
  <r>
    <x v="5976"/>
    <s v="India"/>
    <s v="Tamilnadu"/>
    <s v="Chennai"/>
    <n v="5991"/>
    <x v="2831"/>
    <n v="5521"/>
    <n v="44168"/>
  </r>
  <r>
    <x v="5977"/>
    <s v="India"/>
    <s v="Tamilnadu"/>
    <s v="Chennai"/>
    <n v="5991"/>
    <x v="2831"/>
    <n v="5521"/>
    <n v="44168"/>
  </r>
  <r>
    <x v="5978"/>
    <s v="India"/>
    <s v="Tamilnadu"/>
    <s v="Chennai"/>
    <n v="5990"/>
    <x v="2827"/>
    <n v="5520"/>
    <n v="44160"/>
  </r>
  <r>
    <x v="5979"/>
    <s v="India"/>
    <s v="Tamilnadu"/>
    <s v="Chennai"/>
    <n v="5975"/>
    <x v="2818"/>
    <n v="5505"/>
    <n v="44040"/>
  </r>
  <r>
    <x v="5980"/>
    <s v="India"/>
    <s v="Tamilnadu"/>
    <s v="Chennai"/>
    <n v="5950"/>
    <x v="2791"/>
    <n v="5480"/>
    <n v="43840"/>
  </r>
  <r>
    <x v="5981"/>
    <s v="India"/>
    <s v="Tamilnadu"/>
    <s v="Chennai"/>
    <n v="5880"/>
    <x v="2832"/>
    <n v="5410"/>
    <n v="43280"/>
  </r>
  <r>
    <x v="5982"/>
    <s v="India"/>
    <s v="Tamilnadu"/>
    <s v="Chennai"/>
    <n v="5860"/>
    <x v="2833"/>
    <n v="5390"/>
    <n v="43120"/>
  </r>
  <r>
    <x v="5983"/>
    <s v="India"/>
    <s v="Tamilnadu"/>
    <s v="Chennai"/>
    <n v="5830"/>
    <x v="2834"/>
    <n v="5360"/>
    <n v="42880"/>
  </r>
  <r>
    <x v="5984"/>
    <s v="India"/>
    <s v="Tamilnadu"/>
    <s v="Chennai"/>
    <n v="5830"/>
    <x v="2834"/>
    <n v="5360"/>
    <n v="42880"/>
  </r>
  <r>
    <x v="5985"/>
    <s v="India"/>
    <s v="Tamilnadu"/>
    <s v="Chennai"/>
    <n v="5826"/>
    <x v="2835"/>
    <n v="5356"/>
    <n v="42848"/>
  </r>
  <r>
    <x v="5986"/>
    <s v="India"/>
    <s v="Tamilnadu"/>
    <s v="Chennai"/>
    <n v="5760"/>
    <x v="2836"/>
    <n v="5290"/>
    <n v="42320"/>
  </r>
  <r>
    <x v="5987"/>
    <s v="India"/>
    <s v="Tamilnadu"/>
    <s v="Chennai"/>
    <n v="5755"/>
    <x v="2837"/>
    <n v="5285"/>
    <n v="42280"/>
  </r>
  <r>
    <x v="5988"/>
    <s v="India"/>
    <s v="Tamilnadu"/>
    <s v="Chennai"/>
    <n v="5765"/>
    <x v="2838"/>
    <n v="5295"/>
    <n v="42360"/>
  </r>
  <r>
    <x v="5989"/>
    <s v="India"/>
    <s v="Tamilnadu"/>
    <s v="Chennai"/>
    <n v="5755"/>
    <x v="2837"/>
    <n v="5285"/>
    <n v="42280"/>
  </r>
  <r>
    <x v="5990"/>
    <s v="India"/>
    <s v="Tamilnadu"/>
    <s v="Chennai"/>
    <n v="5840"/>
    <x v="2839"/>
    <n v="5370"/>
    <n v="42960"/>
  </r>
  <r>
    <x v="5991"/>
    <s v="India"/>
    <s v="Tamilnadu"/>
    <s v="Chennai"/>
    <n v="5840"/>
    <x v="2839"/>
    <n v="5370"/>
    <n v="42960"/>
  </r>
  <r>
    <x v="5992"/>
    <s v="India"/>
    <s v="Tamilnadu"/>
    <s v="Chennai"/>
    <n v="5835"/>
    <x v="2840"/>
    <n v="5365"/>
    <n v="42920"/>
  </r>
  <r>
    <x v="5993"/>
    <s v="India"/>
    <s v="Tamilnadu"/>
    <s v="Chennai"/>
    <n v="5850"/>
    <x v="2841"/>
    <n v="5380"/>
    <n v="43040"/>
  </r>
  <r>
    <x v="5994"/>
    <s v="India"/>
    <s v="Tamilnadu"/>
    <s v="Chennai"/>
    <n v="5842"/>
    <x v="2355"/>
    <n v="5372"/>
    <n v="42976"/>
  </r>
  <r>
    <x v="5995"/>
    <s v="India"/>
    <s v="Tamilnadu"/>
    <s v="Chennai"/>
    <n v="5900"/>
    <x v="2799"/>
    <n v="5430"/>
    <n v="43440"/>
  </r>
  <r>
    <x v="5996"/>
    <s v="India"/>
    <s v="Tamilnadu"/>
    <s v="Chennai"/>
    <n v="5980"/>
    <x v="2828"/>
    <n v="5510"/>
    <n v="44080"/>
  </r>
  <r>
    <x v="5997"/>
    <s v="India"/>
    <s v="Tamilnadu"/>
    <s v="Chennai"/>
    <n v="6025"/>
    <x v="2816"/>
    <n v="5555"/>
    <n v="44440"/>
  </r>
  <r>
    <x v="5998"/>
    <s v="India"/>
    <s v="Tamilnadu"/>
    <s v="Chennai"/>
    <n v="6025"/>
    <x v="2816"/>
    <n v="5555"/>
    <n v="44440"/>
  </r>
  <r>
    <x v="5999"/>
    <s v="India"/>
    <s v="Tamilnadu"/>
    <s v="Chennai"/>
    <n v="6000"/>
    <x v="2817"/>
    <n v="5530"/>
    <n v="44240"/>
  </r>
  <r>
    <x v="6000"/>
    <s v="India"/>
    <s v="Tamilnadu"/>
    <s v="Chennai"/>
    <n v="5985"/>
    <x v="2829"/>
    <n v="5515"/>
    <n v="44120"/>
  </r>
  <r>
    <x v="6001"/>
    <s v="India"/>
    <s v="Tamilnadu"/>
    <s v="Chennai"/>
    <n v="6030"/>
    <x v="2826"/>
    <n v="5560"/>
    <n v="44480"/>
  </r>
  <r>
    <x v="6002"/>
    <s v="India"/>
    <s v="Tamilnadu"/>
    <s v="Chennai"/>
    <n v="6055"/>
    <x v="2842"/>
    <n v="5585"/>
    <n v="44680"/>
  </r>
  <r>
    <x v="6003"/>
    <s v="India"/>
    <s v="Tamilnadu"/>
    <s v="Chennai"/>
    <n v="6130"/>
    <x v="2843"/>
    <n v="5660"/>
    <n v="45280"/>
  </r>
  <r>
    <x v="6004"/>
    <s v="India"/>
    <s v="Tamilnadu"/>
    <s v="Chennai"/>
    <n v="6140"/>
    <x v="2844"/>
    <n v="5670"/>
    <n v="45360"/>
  </r>
  <r>
    <x v="6005"/>
    <s v="India"/>
    <s v="Tamilnadu"/>
    <s v="Chennai"/>
    <n v="6140"/>
    <x v="2844"/>
    <n v="5670"/>
    <n v="45360"/>
  </r>
  <r>
    <x v="6006"/>
    <s v="India"/>
    <s v="Tamilnadu"/>
    <s v="Chennai"/>
    <n v="6130"/>
    <x v="2843"/>
    <n v="5660"/>
    <n v="45280"/>
  </r>
  <r>
    <x v="6007"/>
    <s v="India"/>
    <s v="Tamilnadu"/>
    <s v="Chennai"/>
    <n v="6145"/>
    <x v="2845"/>
    <n v="5675"/>
    <n v="45400"/>
  </r>
  <r>
    <x v="6008"/>
    <s v="India"/>
    <s v="Tamilnadu"/>
    <s v="Chennai"/>
    <n v="6125"/>
    <x v="2846"/>
    <n v="5655"/>
    <n v="45240"/>
  </r>
  <r>
    <x v="6009"/>
    <s v="India"/>
    <s v="Tamilnadu"/>
    <s v="Chennai"/>
    <n v="6170"/>
    <x v="2847"/>
    <n v="5700"/>
    <n v="45600"/>
  </r>
  <r>
    <x v="6010"/>
    <s v="India"/>
    <s v="Tamilnadu"/>
    <s v="Chennai"/>
    <n v="6175"/>
    <x v="2848"/>
    <n v="5705"/>
    <n v="45640"/>
  </r>
  <r>
    <x v="6011"/>
    <s v="India"/>
    <s v="Tamilnadu"/>
    <s v="Chennai"/>
    <n v="6240"/>
    <x v="2849"/>
    <n v="5770"/>
    <n v="46160"/>
  </r>
  <r>
    <x v="6012"/>
    <s v="India"/>
    <s v="Tamilnadu"/>
    <s v="Chennai"/>
    <n v="6240"/>
    <x v="2849"/>
    <n v="5770"/>
    <n v="46160"/>
  </r>
  <r>
    <x v="6013"/>
    <s v="India"/>
    <s v="Tamilnadu"/>
    <s v="Chennai"/>
    <n v="6205"/>
    <x v="2850"/>
    <n v="5735"/>
    <n v="45880"/>
  </r>
  <r>
    <x v="6014"/>
    <s v="India"/>
    <s v="Tamilnadu"/>
    <s v="Chennai"/>
    <n v="6185"/>
    <x v="2851"/>
    <n v="5715"/>
    <n v="45720"/>
  </r>
  <r>
    <x v="6015"/>
    <s v="India"/>
    <s v="Tamilnadu"/>
    <s v="Chennai"/>
    <n v="6156"/>
    <x v="2852"/>
    <n v="5686"/>
    <n v="45488"/>
  </r>
  <r>
    <x v="6016"/>
    <s v="India"/>
    <s v="Tamilnadu"/>
    <s v="Chennai"/>
    <n v="6165"/>
    <x v="2853"/>
    <n v="5695"/>
    <n v="45560"/>
  </r>
  <r>
    <x v="6017"/>
    <s v="India"/>
    <s v="Tamilnadu"/>
    <s v="Chennai"/>
    <n v="6170"/>
    <x v="2847"/>
    <n v="5700"/>
    <n v="45600"/>
  </r>
  <r>
    <x v="6018"/>
    <s v="India"/>
    <s v="Tamilnadu"/>
    <s v="Chennai"/>
    <n v="6185"/>
    <x v="2851"/>
    <n v="5715"/>
    <n v="45720"/>
  </r>
  <r>
    <x v="6019"/>
    <s v="India"/>
    <s v="Tamilnadu"/>
    <s v="Chennai"/>
    <n v="6185"/>
    <x v="2851"/>
    <n v="5715"/>
    <n v="45720"/>
  </r>
  <r>
    <x v="6020"/>
    <s v="India"/>
    <s v="Tamilnadu"/>
    <s v="Chennai"/>
    <n v="6170"/>
    <x v="2847"/>
    <n v="5700"/>
    <n v="45600"/>
  </r>
  <r>
    <x v="6021"/>
    <s v="India"/>
    <s v="Tamilnadu"/>
    <s v="Chennai"/>
    <n v="6140"/>
    <x v="2844"/>
    <n v="5670"/>
    <n v="45360"/>
  </r>
  <r>
    <x v="6022"/>
    <s v="India"/>
    <s v="Tamilnadu"/>
    <s v="Chennai"/>
    <n v="6130"/>
    <x v="2843"/>
    <n v="5660"/>
    <n v="45280"/>
  </r>
  <r>
    <x v="6023"/>
    <s v="India"/>
    <s v="Tamilnadu"/>
    <s v="Chennai"/>
    <n v="6085"/>
    <x v="2854"/>
    <n v="5615"/>
    <n v="44920"/>
  </r>
  <r>
    <x v="6024"/>
    <s v="India"/>
    <s v="Tamilnadu"/>
    <s v="Chennai"/>
    <n v="6115"/>
    <x v="2855"/>
    <n v="5645"/>
    <n v="45160"/>
  </r>
  <r>
    <x v="6025"/>
    <s v="India"/>
    <s v="Tamilnadu"/>
    <s v="Chennai"/>
    <n v="6070"/>
    <x v="2783"/>
    <n v="5600"/>
    <n v="44800"/>
  </r>
  <r>
    <x v="6026"/>
    <s v="India"/>
    <s v="Tamilnadu"/>
    <s v="Chennai"/>
    <n v="6070"/>
    <x v="2783"/>
    <n v="5600"/>
    <n v="44800"/>
  </r>
  <r>
    <x v="6027"/>
    <s v="India"/>
    <s v="Tamilnadu"/>
    <s v="Chennai"/>
    <n v="6060"/>
    <x v="2856"/>
    <n v="5590"/>
    <n v="44720"/>
  </r>
  <r>
    <x v="6028"/>
    <s v="India"/>
    <s v="Tamilnadu"/>
    <s v="Chennai"/>
    <n v="6085"/>
    <x v="2854"/>
    <n v="5615"/>
    <n v="44920"/>
  </r>
  <r>
    <x v="6029"/>
    <s v="India"/>
    <s v="Tamilnadu"/>
    <s v="Chennai"/>
    <n v="6115"/>
    <x v="2855"/>
    <n v="5645"/>
    <n v="45160"/>
  </r>
  <r>
    <x v="6030"/>
    <s v="India"/>
    <s v="Tamilnadu"/>
    <s v="Chennai"/>
    <n v="6105"/>
    <x v="2857"/>
    <n v="5635"/>
    <n v="45080"/>
  </r>
  <r>
    <x v="6031"/>
    <s v="India"/>
    <s v="Tamilnadu"/>
    <s v="Chennai"/>
    <n v="6170"/>
    <x v="2847"/>
    <n v="5700"/>
    <n v="45600"/>
  </r>
  <r>
    <x v="6032"/>
    <s v="India"/>
    <s v="Tamilnadu"/>
    <s v="Chennai"/>
    <n v="6170"/>
    <x v="2847"/>
    <n v="5700"/>
    <n v="45600"/>
  </r>
  <r>
    <x v="6033"/>
    <s v="India"/>
    <s v="Tamilnadu"/>
    <s v="Chennai"/>
    <n v="6170"/>
    <x v="2847"/>
    <n v="5700"/>
    <n v="45600"/>
  </r>
  <r>
    <x v="6034"/>
    <s v="India"/>
    <s v="Tamilnadu"/>
    <s v="Chennai"/>
    <n v="6175"/>
    <x v="2848"/>
    <n v="5705"/>
    <n v="45640"/>
  </r>
  <r>
    <x v="6035"/>
    <s v="India"/>
    <s v="Tamilnadu"/>
    <s v="Chennai"/>
    <n v="6200"/>
    <x v="2858"/>
    <n v="5730"/>
    <n v="45840"/>
  </r>
  <r>
    <x v="6036"/>
    <s v="India"/>
    <s v="Tamilnadu"/>
    <s v="Chennai"/>
    <n v="6200"/>
    <x v="2858"/>
    <n v="5730"/>
    <n v="45840"/>
  </r>
  <r>
    <x v="6037"/>
    <s v="India"/>
    <s v="Tamilnadu"/>
    <s v="Chennai"/>
    <n v="6210"/>
    <x v="2859"/>
    <n v="5740"/>
    <n v="45920"/>
  </r>
  <r>
    <x v="6038"/>
    <s v="India"/>
    <s v="Tamilnadu"/>
    <s v="Chennai"/>
    <n v="6205"/>
    <x v="2850"/>
    <n v="5735"/>
    <n v="45880"/>
  </r>
  <r>
    <x v="6039"/>
    <s v="India"/>
    <s v="Tamilnadu"/>
    <s v="Chennai"/>
    <n v="6225"/>
    <x v="2860"/>
    <n v="5755"/>
    <n v="46040"/>
  </r>
  <r>
    <x v="6040"/>
    <s v="India"/>
    <s v="Tamilnadu"/>
    <s v="Chennai"/>
    <n v="6225"/>
    <x v="2860"/>
    <n v="5755"/>
    <n v="46040"/>
  </r>
  <r>
    <x v="6041"/>
    <s v="India"/>
    <s v="Tamilnadu"/>
    <s v="Chennai"/>
    <n v="6250"/>
    <x v="2861"/>
    <n v="5780"/>
    <n v="46240"/>
  </r>
  <r>
    <x v="6042"/>
    <s v="India"/>
    <s v="Tamilnadu"/>
    <s v="Chennai"/>
    <n v="6250"/>
    <x v="2861"/>
    <n v="5780"/>
    <n v="46240"/>
  </r>
  <r>
    <x v="6043"/>
    <s v="India"/>
    <s v="Tamilnadu"/>
    <s v="Chennai"/>
    <n v="6340"/>
    <x v="2862"/>
    <n v="5870"/>
    <n v="46960"/>
  </r>
  <r>
    <x v="6044"/>
    <s v="India"/>
    <s v="Tamilnadu"/>
    <s v="Chennai"/>
    <n v="6335"/>
    <x v="2863"/>
    <n v="5865"/>
    <n v="46920"/>
  </r>
  <r>
    <x v="6045"/>
    <s v="India"/>
    <s v="Tamilnadu"/>
    <s v="Chennai"/>
    <n v="6320"/>
    <x v="2864"/>
    <n v="5850"/>
    <n v="46800"/>
  </r>
  <r>
    <x v="6046"/>
    <s v="India"/>
    <s v="Tamilnadu"/>
    <s v="Chennai"/>
    <n v="6385"/>
    <x v="2865"/>
    <n v="5915"/>
    <n v="47320"/>
  </r>
  <r>
    <x v="6047"/>
    <s v="India"/>
    <s v="Tamilnadu"/>
    <s v="Chennai"/>
    <n v="6385"/>
    <x v="2865"/>
    <n v="5915"/>
    <n v="47320"/>
  </r>
  <r>
    <x v="6048"/>
    <s v="India"/>
    <s v="Tamilnadu"/>
    <s v="Chennai"/>
    <n v="6445"/>
    <x v="2866"/>
    <n v="5975"/>
    <n v="47800"/>
  </r>
  <r>
    <x v="6049"/>
    <s v="India"/>
    <s v="Tamilnadu"/>
    <s v="Chennai"/>
    <n v="6320"/>
    <x v="2864"/>
    <n v="5850"/>
    <n v="46800"/>
  </r>
  <r>
    <x v="6050"/>
    <s v="India"/>
    <s v="Tamilnadu"/>
    <s v="Chennai"/>
    <n v="6285"/>
    <x v="2867"/>
    <n v="5815"/>
    <n v="46520"/>
  </r>
  <r>
    <x v="6051"/>
    <s v="India"/>
    <s v="Tamilnadu"/>
    <s v="Chennai"/>
    <n v="6290"/>
    <x v="2868"/>
    <n v="5820"/>
    <n v="46560"/>
  </r>
  <r>
    <x v="6052"/>
    <s v="India"/>
    <s v="Tamilnadu"/>
    <s v="Chennai"/>
    <n v="6305"/>
    <x v="2869"/>
    <n v="5835"/>
    <n v="46680"/>
  </r>
  <r>
    <x v="6053"/>
    <s v="India"/>
    <s v="Tamilnadu"/>
    <s v="Chennai"/>
    <n v="6235"/>
    <x v="2870"/>
    <n v="5765"/>
    <n v="46120"/>
  </r>
  <r>
    <x v="6054"/>
    <s v="India"/>
    <s v="Tamilnadu"/>
    <s v="Chennai"/>
    <n v="6235"/>
    <x v="2870"/>
    <n v="5765"/>
    <n v="46120"/>
  </r>
  <r>
    <x v="6055"/>
    <s v="India"/>
    <s v="Tamilnadu"/>
    <s v="Chennai"/>
    <n v="6220"/>
    <x v="2871"/>
    <n v="5750"/>
    <n v="46000"/>
  </r>
  <r>
    <x v="6056"/>
    <s v="India"/>
    <s v="Tamilnadu"/>
    <s v="Chennai"/>
    <n v="6190"/>
    <x v="2771"/>
    <n v="5720"/>
    <n v="45760"/>
  </r>
  <r>
    <x v="6057"/>
    <s v="India"/>
    <s v="Tamilnadu"/>
    <s v="Chennai"/>
    <n v="6170"/>
    <x v="2847"/>
    <n v="5700"/>
    <n v="45600"/>
  </r>
  <r>
    <x v="6058"/>
    <s v="India"/>
    <s v="Tamilnadu"/>
    <s v="Chennai"/>
    <n v="6290"/>
    <x v="2868"/>
    <n v="5820"/>
    <n v="46560"/>
  </r>
  <r>
    <x v="6059"/>
    <s v="India"/>
    <s v="Tamilnadu"/>
    <s v="Chennai"/>
    <n v="6300"/>
    <x v="2872"/>
    <n v="5830"/>
    <n v="46640"/>
  </r>
  <r>
    <x v="6060"/>
    <s v="India"/>
    <s v="Tamilnadu"/>
    <s v="Chennai"/>
    <n v="6260"/>
    <x v="2873"/>
    <n v="5790"/>
    <n v="46320"/>
  </r>
  <r>
    <x v="6061"/>
    <s v="India"/>
    <s v="Tamilnadu"/>
    <s v="Chennai"/>
    <n v="6260"/>
    <x v="2873"/>
    <n v="5790"/>
    <n v="46320"/>
  </r>
  <r>
    <x v="6062"/>
    <s v="India"/>
    <s v="Tamilnadu"/>
    <s v="Chennai"/>
    <n v="6255"/>
    <x v="2874"/>
    <n v="5785"/>
    <n v="46280"/>
  </r>
  <r>
    <x v="6063"/>
    <s v="India"/>
    <s v="Tamilnadu"/>
    <s v="Chennai"/>
    <n v="6265"/>
    <x v="2875"/>
    <n v="5795"/>
    <n v="46360"/>
  </r>
  <r>
    <x v="6064"/>
    <s v="India"/>
    <s v="Tamilnadu"/>
    <s v="Chennai"/>
    <n v="6305"/>
    <x v="2869"/>
    <n v="5835"/>
    <n v="46680"/>
  </r>
  <r>
    <x v="6065"/>
    <s v="India"/>
    <s v="Tamilnadu"/>
    <s v="Chennai"/>
    <n v="6295"/>
    <x v="2876"/>
    <n v="5825"/>
    <n v="46600"/>
  </r>
  <r>
    <x v="6066"/>
    <s v="India"/>
    <s v="Tamilnadu"/>
    <s v="Chennai"/>
    <n v="6330"/>
    <x v="2877"/>
    <n v="5860"/>
    <n v="46880"/>
  </r>
  <r>
    <x v="6067"/>
    <s v="India"/>
    <s v="Tamilnadu"/>
    <s v="Chennai"/>
    <n v="6345"/>
    <x v="2878"/>
    <n v="5875"/>
    <n v="47000"/>
  </r>
  <r>
    <x v="6068"/>
    <s v="India"/>
    <s v="Tamilnadu"/>
    <s v="Chennai"/>
    <n v="6345"/>
    <x v="2878"/>
    <n v="5875"/>
    <n v="47000"/>
  </r>
  <r>
    <x v="6069"/>
    <s v="India"/>
    <s v="Tamilnadu"/>
    <s v="Chennai"/>
    <n v="6350"/>
    <x v="2879"/>
    <n v="5880"/>
    <n v="47040"/>
  </r>
  <r>
    <x v="6070"/>
    <s v="India"/>
    <s v="Tamilnadu"/>
    <s v="Chennai"/>
    <n v="6365"/>
    <x v="2880"/>
    <n v="5895"/>
    <n v="47160"/>
  </r>
  <r>
    <x v="6071"/>
    <s v="India"/>
    <s v="Tamilnadu"/>
    <s v="Chennai"/>
    <n v="6370"/>
    <x v="2881"/>
    <n v="5900"/>
    <n v="47200"/>
  </r>
  <r>
    <x v="6072"/>
    <s v="India"/>
    <s v="Tamilnadu"/>
    <s v="Chennai"/>
    <n v="6415"/>
    <x v="2882"/>
    <n v="5945"/>
    <n v="47560"/>
  </r>
  <r>
    <x v="6073"/>
    <s v="India"/>
    <s v="Tamilnadu"/>
    <s v="Chennai"/>
    <n v="6380"/>
    <x v="2883"/>
    <n v="5910"/>
    <n v="47280"/>
  </r>
  <r>
    <x v="6074"/>
    <s v="India"/>
    <s v="Tamilnadu"/>
    <s v="Chennai"/>
    <n v="6380"/>
    <x v="2883"/>
    <n v="5910"/>
    <n v="47280"/>
  </r>
  <r>
    <x v="6075"/>
    <s v="India"/>
    <s v="Tamilnadu"/>
    <s v="Chennai"/>
    <n v="6380"/>
    <x v="2883"/>
    <n v="5910"/>
    <n v="47280"/>
  </r>
  <r>
    <x v="6076"/>
    <s v="India"/>
    <s v="Tamilnadu"/>
    <s v="Chennai"/>
    <n v="6380"/>
    <x v="2883"/>
    <n v="5910"/>
    <n v="47280"/>
  </r>
  <r>
    <x v="6077"/>
    <s v="India"/>
    <s v="Tamilnadu"/>
    <s v="Chennai"/>
    <n v="6390"/>
    <x v="2884"/>
    <n v="5920"/>
    <n v="47360"/>
  </r>
  <r>
    <x v="6078"/>
    <s v="India"/>
    <s v="Tamilnadu"/>
    <s v="Chennai"/>
    <n v="6385"/>
    <x v="2865"/>
    <n v="5915"/>
    <n v="47320"/>
  </r>
  <r>
    <x v="6079"/>
    <s v="India"/>
    <s v="Tamilnadu"/>
    <s v="Chennai"/>
    <n v="6340"/>
    <x v="2862"/>
    <n v="5870"/>
    <n v="46960"/>
  </r>
  <r>
    <x v="6080"/>
    <s v="India"/>
    <s v="Tamilnadu"/>
    <s v="Chennai"/>
    <n v="6330"/>
    <x v="2877"/>
    <n v="5860"/>
    <n v="46880"/>
  </r>
  <r>
    <x v="6081"/>
    <s v="India"/>
    <s v="Tamilnadu"/>
    <s v="Chennai"/>
    <n v="6320"/>
    <x v="2864"/>
    <n v="5850"/>
    <n v="46800"/>
  </r>
  <r>
    <x v="6082"/>
    <s v="India"/>
    <s v="Tamilnadu"/>
    <s v="Chennai"/>
    <n v="6320"/>
    <x v="2864"/>
    <n v="5850"/>
    <n v="46800"/>
  </r>
  <r>
    <x v="6083"/>
    <s v="India"/>
    <s v="Tamilnadu"/>
    <s v="Chennai"/>
    <n v="6300"/>
    <x v="2872"/>
    <n v="5830"/>
    <n v="46640"/>
  </r>
  <r>
    <x v="6084"/>
    <s v="India"/>
    <s v="Tamilnadu"/>
    <s v="Chennai"/>
    <n v="6290"/>
    <x v="2868"/>
    <n v="5820"/>
    <n v="46560"/>
  </r>
  <r>
    <x v="6085"/>
    <s v="India"/>
    <s v="Tamilnadu"/>
    <s v="Chennai"/>
    <n v="6290"/>
    <x v="2868"/>
    <n v="5820"/>
    <n v="46560"/>
  </r>
  <r>
    <x v="6086"/>
    <s v="India"/>
    <s v="Tamilnadu"/>
    <s v="Chennai"/>
    <n v="6280"/>
    <x v="2885"/>
    <n v="5810"/>
    <n v="46480"/>
  </r>
  <r>
    <x v="6087"/>
    <s v="India"/>
    <s v="Tamilnadu"/>
    <s v="Chennai"/>
    <n v="6290"/>
    <x v="2868"/>
    <n v="5820"/>
    <n v="46560"/>
  </r>
  <r>
    <x v="6088"/>
    <s v="India"/>
    <s v="Tamilnadu"/>
    <s v="Chennai"/>
    <n v="6315"/>
    <x v="2886"/>
    <n v="5845"/>
    <n v="46760"/>
  </r>
  <r>
    <x v="6089"/>
    <s v="India"/>
    <s v="Tamilnadu"/>
    <s v="Chennai"/>
    <n v="6315"/>
    <x v="2886"/>
    <n v="5845"/>
    <n v="46760"/>
  </r>
  <r>
    <x v="6090"/>
    <s v="India"/>
    <s v="Tamilnadu"/>
    <s v="Chennai"/>
    <n v="6340"/>
    <x v="2862"/>
    <n v="5870"/>
    <n v="46960"/>
  </r>
  <r>
    <x v="6091"/>
    <s v="India"/>
    <s v="Tamilnadu"/>
    <s v="Chennai"/>
    <n v="6320"/>
    <x v="2864"/>
    <n v="5850"/>
    <n v="46800"/>
  </r>
  <r>
    <x v="6092"/>
    <s v="India"/>
    <s v="Tamilnadu"/>
    <s v="Chennai"/>
    <n v="6280"/>
    <x v="2885"/>
    <n v="5810"/>
    <n v="46480"/>
  </r>
  <r>
    <x v="6093"/>
    <s v="India"/>
    <s v="Tamilnadu"/>
    <s v="Chennai"/>
    <n v="6250"/>
    <x v="2861"/>
    <n v="5780"/>
    <n v="46240"/>
  </r>
  <r>
    <x v="6094"/>
    <s v="India"/>
    <s v="Tamilnadu"/>
    <s v="Chennai"/>
    <n v="6280"/>
    <x v="2885"/>
    <n v="5810"/>
    <n v="46480"/>
  </r>
  <r>
    <x v="6095"/>
    <s v="India"/>
    <s v="Tamilnadu"/>
    <s v="Chennai"/>
    <n v="6295"/>
    <x v="2876"/>
    <n v="5825"/>
    <n v="46600"/>
  </r>
  <r>
    <x v="6096"/>
    <s v="India"/>
    <s v="Tamilnadu"/>
    <s v="Chennai"/>
    <n v="6295"/>
    <x v="2876"/>
    <n v="5825"/>
    <n v="46600"/>
  </r>
  <r>
    <x v="6097"/>
    <s v="India"/>
    <s v="Tamilnadu"/>
    <s v="Chennai"/>
    <n v="6300"/>
    <x v="2872"/>
    <n v="5830"/>
    <n v="46640"/>
  </r>
  <r>
    <x v="6098"/>
    <s v="India"/>
    <s v="Tamilnadu"/>
    <s v="Chennai"/>
    <n v="6300"/>
    <x v="2872"/>
    <n v="5830"/>
    <n v="46640"/>
  </r>
  <r>
    <x v="6099"/>
    <s v="India"/>
    <s v="Tamilnadu"/>
    <s v="Chennai"/>
    <n v="6305"/>
    <x v="2869"/>
    <n v="5835"/>
    <n v="46680"/>
  </r>
  <r>
    <x v="6100"/>
    <s v="India"/>
    <s v="Tamilnadu"/>
    <s v="Chennai"/>
    <n v="6300"/>
    <x v="2872"/>
    <n v="5830"/>
    <n v="46640"/>
  </r>
  <r>
    <x v="6101"/>
    <s v="India"/>
    <s v="Tamilnadu"/>
    <s v="Chennai"/>
    <n v="6310"/>
    <x v="2887"/>
    <n v="5840"/>
    <n v="46720"/>
  </r>
  <r>
    <x v="6102"/>
    <s v="India"/>
    <s v="Tamilnadu"/>
    <s v="Chennai"/>
    <n v="6310"/>
    <x v="2887"/>
    <n v="5840"/>
    <n v="46720"/>
  </r>
  <r>
    <x v="6103"/>
    <s v="India"/>
    <s v="Tamilnadu"/>
    <s v="Chennai"/>
    <n v="6310"/>
    <x v="2887"/>
    <n v="5840"/>
    <n v="46720"/>
  </r>
  <r>
    <x v="6104"/>
    <s v="India"/>
    <s v="Tamilnadu"/>
    <s v="Chennai"/>
    <n v="6315"/>
    <x v="2886"/>
    <n v="5845"/>
    <n v="46760"/>
  </r>
  <r>
    <x v="6105"/>
    <s v="India"/>
    <s v="Tamilnadu"/>
    <s v="Chennai"/>
    <n v="6330"/>
    <x v="2877"/>
    <n v="5860"/>
    <n v="46880"/>
  </r>
  <r>
    <x v="6106"/>
    <s v="India"/>
    <s v="Tamilnadu"/>
    <s v="Chennai"/>
    <n v="6320"/>
    <x v="2864"/>
    <n v="5850"/>
    <n v="46800"/>
  </r>
  <r>
    <x v="6107"/>
    <s v="India"/>
    <s v="Tamilnadu"/>
    <s v="Chennai"/>
    <n v="6350"/>
    <x v="2879"/>
    <n v="5880"/>
    <n v="47040"/>
  </r>
  <r>
    <x v="6108"/>
    <s v="India"/>
    <s v="Tamilnadu"/>
    <s v="Chennai"/>
    <n v="6360"/>
    <x v="2888"/>
    <n v="5890"/>
    <n v="47120"/>
  </r>
  <r>
    <x v="6109"/>
    <s v="India"/>
    <s v="Tamilnadu"/>
    <s v="Chennai"/>
    <n v="6340"/>
    <x v="2862"/>
    <n v="5870"/>
    <n v="46960"/>
  </r>
  <r>
    <x v="6110"/>
    <s v="India"/>
    <s v="Tamilnadu"/>
    <s v="Chennai"/>
    <n v="6340"/>
    <x v="2862"/>
    <n v="5870"/>
    <n v="46960"/>
  </r>
  <r>
    <x v="6111"/>
    <s v="India"/>
    <s v="Tamilnadu"/>
    <s v="Chennai"/>
    <n v="6320"/>
    <x v="2864"/>
    <n v="5850"/>
    <n v="46800"/>
  </r>
  <r>
    <x v="6112"/>
    <s v="India"/>
    <s v="Tamilnadu"/>
    <s v="Chennai"/>
    <n v="6300"/>
    <x v="2872"/>
    <n v="5830"/>
    <n v="46640"/>
  </r>
  <r>
    <x v="6113"/>
    <s v="India"/>
    <s v="Tamilnadu"/>
    <s v="Chennai"/>
    <n v="6320"/>
    <x v="2864"/>
    <n v="5850"/>
    <n v="46800"/>
  </r>
  <r>
    <x v="6114"/>
    <s v="India"/>
    <s v="Tamilnadu"/>
    <s v="Chennai"/>
    <n v="6310"/>
    <x v="2887"/>
    <n v="5840"/>
    <n v="46720"/>
  </r>
  <r>
    <x v="6115"/>
    <s v="India"/>
    <s v="Tamilnadu"/>
    <s v="Chennai"/>
    <n v="6310"/>
    <x v="2887"/>
    <n v="5840"/>
    <n v="46720"/>
  </r>
  <r>
    <x v="6116"/>
    <s v="India"/>
    <s v="Tamilnadu"/>
    <s v="Chennai"/>
    <n v="6300"/>
    <x v="2872"/>
    <n v="5830"/>
    <n v="46640"/>
  </r>
  <r>
    <x v="6117"/>
    <s v="India"/>
    <s v="Tamilnadu"/>
    <s v="Chennai"/>
    <n v="6300"/>
    <x v="2872"/>
    <n v="5830"/>
    <n v="46640"/>
  </r>
  <r>
    <x v="6118"/>
    <s v="India"/>
    <s v="Tamilnadu"/>
    <s v="Chennai"/>
    <n v="6300"/>
    <x v="2872"/>
    <n v="5830"/>
    <n v="46640"/>
  </r>
  <r>
    <x v="6119"/>
    <s v="India"/>
    <s v="Tamilnadu"/>
    <s v="Chennai"/>
    <n v="6280"/>
    <x v="2885"/>
    <n v="5810"/>
    <n v="46480"/>
  </r>
  <r>
    <x v="6120"/>
    <s v="India"/>
    <s v="Tamilnadu"/>
    <s v="Chennai"/>
    <n v="6220"/>
    <x v="2871"/>
    <n v="5750"/>
    <n v="46000"/>
  </r>
  <r>
    <x v="6121"/>
    <s v="India"/>
    <s v="Tamilnadu"/>
    <s v="Chennai"/>
    <n v="6210"/>
    <x v="2859"/>
    <n v="5740"/>
    <n v="45920"/>
  </r>
  <r>
    <x v="6122"/>
    <s v="India"/>
    <s v="Tamilnadu"/>
    <s v="Chennai"/>
    <n v="6230"/>
    <x v="2889"/>
    <n v="5760"/>
    <n v="46080"/>
  </r>
  <r>
    <x v="6123"/>
    <s v="India"/>
    <s v="Tamilnadu"/>
    <s v="Chennai"/>
    <n v="6250"/>
    <x v="2861"/>
    <n v="5780"/>
    <n v="46240"/>
  </r>
  <r>
    <x v="6124"/>
    <s v="India"/>
    <s v="Tamilnadu"/>
    <s v="Chennai"/>
    <n v="6250"/>
    <x v="2861"/>
    <n v="5780"/>
    <n v="46240"/>
  </r>
  <r>
    <x v="6125"/>
    <s v="India"/>
    <s v="Tamilnadu"/>
    <s v="Chennai"/>
    <n v="6270"/>
    <x v="2890"/>
    <n v="5800"/>
    <n v="46400"/>
  </r>
  <r>
    <x v="6126"/>
    <s v="India"/>
    <s v="Tamilnadu"/>
    <s v="Chennai"/>
    <n v="6255"/>
    <x v="2874"/>
    <n v="5785"/>
    <n v="46280"/>
  </r>
  <r>
    <x v="6127"/>
    <s v="India"/>
    <s v="Tamilnadu"/>
    <s v="Chennai"/>
    <n v="6280"/>
    <x v="2885"/>
    <n v="5810"/>
    <n v="46480"/>
  </r>
  <r>
    <x v="6128"/>
    <s v="India"/>
    <s v="Tamilnadu"/>
    <s v="Chennai"/>
    <n v="6270"/>
    <x v="2890"/>
    <n v="5800"/>
    <n v="46400"/>
  </r>
  <r>
    <x v="6129"/>
    <s v="India"/>
    <s v="Tamilnadu"/>
    <s v="Chennai"/>
    <n v="6265"/>
    <x v="2875"/>
    <n v="5795"/>
    <n v="46360"/>
  </r>
  <r>
    <x v="6130"/>
    <s v="India"/>
    <s v="Tamilnadu"/>
    <s v="Chennai"/>
    <n v="6290"/>
    <x v="2868"/>
    <n v="5820"/>
    <n v="46560"/>
  </r>
  <r>
    <x v="6131"/>
    <s v="India"/>
    <s v="Tamilnadu"/>
    <s v="Chennai"/>
    <n v="6290"/>
    <x v="2868"/>
    <n v="5820"/>
    <n v="46560"/>
  </r>
  <r>
    <x v="6132"/>
    <s v="India"/>
    <s v="Tamilnadu"/>
    <s v="Chennai"/>
    <n v="6280"/>
    <x v="2885"/>
    <n v="5810"/>
    <n v="46480"/>
  </r>
  <r>
    <x v="6133"/>
    <s v="India"/>
    <s v="Tamilnadu"/>
    <s v="Chennai"/>
    <n v="6285"/>
    <x v="2867"/>
    <n v="5815"/>
    <n v="46520"/>
  </r>
  <r>
    <x v="6134"/>
    <s v="India"/>
    <s v="Tamilnadu"/>
    <s v="Chennai"/>
    <n v="6280"/>
    <x v="2885"/>
    <n v="5810"/>
    <n v="46480"/>
  </r>
  <r>
    <x v="6135"/>
    <s v="India"/>
    <s v="Tamilnadu"/>
    <s v="Chennai"/>
    <n v="6285"/>
    <x v="2867"/>
    <n v="5815"/>
    <n v="46520"/>
  </r>
  <r>
    <x v="6136"/>
    <s v="India"/>
    <s v="Tamilnadu"/>
    <s v="Chennai"/>
    <n v="6310"/>
    <x v="2887"/>
    <n v="5840"/>
    <n v="46720"/>
  </r>
  <r>
    <x v="6137"/>
    <s v="India"/>
    <s v="Tamilnadu"/>
    <s v="Chennai"/>
    <n v="6410"/>
    <x v="2891"/>
    <n v="5940"/>
    <n v="47520"/>
  </r>
  <r>
    <x v="6138"/>
    <s v="India"/>
    <s v="Tamilnadu"/>
    <s v="Chennai"/>
    <n v="6410"/>
    <x v="2891"/>
    <n v="5940"/>
    <n v="47520"/>
  </r>
  <r>
    <x v="6139"/>
    <s v="India"/>
    <s v="Tamilnadu"/>
    <s v="Chennai"/>
    <n v="6400"/>
    <x v="2892"/>
    <n v="5930"/>
    <n v="47440"/>
  </r>
  <r>
    <x v="6140"/>
    <s v="India"/>
    <s v="Tamilnadu"/>
    <s v="Chennai"/>
    <n v="6485"/>
    <x v="2893"/>
    <n v="6015"/>
    <n v="48120"/>
  </r>
  <r>
    <x v="6141"/>
    <s v="India"/>
    <s v="Tamilnadu"/>
    <s v="Chennai"/>
    <n v="6510"/>
    <x v="2894"/>
    <n v="6040"/>
    <n v="48320"/>
  </r>
  <r>
    <x v="6142"/>
    <s v="India"/>
    <s v="Tamilnadu"/>
    <s v="Chennai"/>
    <n v="6560"/>
    <x v="2895"/>
    <n v="6090"/>
    <n v="48720"/>
  </r>
  <r>
    <x v="6143"/>
    <s v="India"/>
    <s v="Tamilnadu"/>
    <s v="Chennai"/>
    <n v="6575"/>
    <x v="2896"/>
    <n v="6105"/>
    <n v="48840"/>
  </r>
  <r>
    <x v="6144"/>
    <s v="India"/>
    <s v="Tamilnadu"/>
    <s v="Chennai"/>
    <n v="6620"/>
    <x v="2897"/>
    <n v="6150"/>
    <n v="49200"/>
  </r>
  <r>
    <x v="6145"/>
    <s v="India"/>
    <s v="Tamilnadu"/>
    <s v="Chennai"/>
    <n v="6620"/>
    <x v="2897"/>
    <n v="6150"/>
    <n v="49200"/>
  </r>
  <r>
    <x v="6146"/>
    <s v="India"/>
    <s v="Tamilnadu"/>
    <s v="Chennai"/>
    <n v="6620"/>
    <x v="2897"/>
    <n v="6150"/>
    <n v="49200"/>
  </r>
  <r>
    <x v="6147"/>
    <s v="India"/>
    <s v="Tamilnadu"/>
    <s v="Chennai"/>
    <n v="6620"/>
    <x v="2897"/>
    <n v="6150"/>
    <n v="49200"/>
  </r>
  <r>
    <x v="6148"/>
    <s v="India"/>
    <s v="Tamilnadu"/>
    <s v="Chennai"/>
    <n v="6580"/>
    <x v="2898"/>
    <n v="6110"/>
    <n v="48880"/>
  </r>
  <r>
    <x v="6149"/>
    <s v="India"/>
    <s v="Tamilnadu"/>
    <s v="Chennai"/>
    <n v="6605"/>
    <x v="2899"/>
    <n v="6135"/>
    <n v="49080"/>
  </r>
  <r>
    <x v="6150"/>
    <s v="India"/>
    <s v="Tamilnadu"/>
    <s v="Chennai"/>
    <n v="6595"/>
    <x v="2900"/>
    <n v="6125"/>
    <n v="49000"/>
  </r>
  <r>
    <x v="6151"/>
    <s v="India"/>
    <s v="Tamilnadu"/>
    <s v="Chennai"/>
    <n v="6585"/>
    <x v="2901"/>
    <n v="6115"/>
    <n v="48920"/>
  </r>
  <r>
    <x v="6152"/>
    <s v="India"/>
    <s v="Tamilnadu"/>
    <s v="Chennai"/>
    <n v="6585"/>
    <x v="2901"/>
    <n v="6115"/>
    <n v="48920"/>
  </r>
  <r>
    <x v="6153"/>
    <s v="India"/>
    <s v="Tamilnadu"/>
    <s v="Chennai"/>
    <n v="6560"/>
    <x v="2895"/>
    <n v="6090"/>
    <n v="48720"/>
  </r>
  <r>
    <x v="6154"/>
    <s v="India"/>
    <s v="Tamilnadu"/>
    <s v="Chennai"/>
    <n v="6605"/>
    <x v="2899"/>
    <n v="6135"/>
    <n v="49080"/>
  </r>
  <r>
    <x v="6155"/>
    <s v="India"/>
    <s v="Tamilnadu"/>
    <s v="Chennai"/>
    <n v="6610"/>
    <x v="2902"/>
    <n v="6140"/>
    <n v="49120"/>
  </r>
  <r>
    <x v="6156"/>
    <s v="India"/>
    <s v="Tamilnadu"/>
    <s v="Chennai"/>
    <n v="6705"/>
    <x v="2903"/>
    <n v="6235"/>
    <n v="49880"/>
  </r>
  <r>
    <x v="6157"/>
    <s v="India"/>
    <s v="Tamilnadu"/>
    <s v="Chennai"/>
    <n v="6670"/>
    <x v="2904"/>
    <n v="6200"/>
    <n v="49600"/>
  </r>
  <r>
    <x v="6158"/>
    <s v="India"/>
    <s v="Tamilnadu"/>
    <s v="Chennai"/>
    <n v="6655"/>
    <x v="2905"/>
    <n v="6185"/>
    <n v="49480"/>
  </r>
  <r>
    <x v="6159"/>
    <s v="India"/>
    <s v="Tamilnadu"/>
    <s v="Chennai"/>
    <n v="6655"/>
    <x v="2905"/>
    <n v="6185"/>
    <n v="49480"/>
  </r>
  <r>
    <x v="6160"/>
    <s v="India"/>
    <s v="Tamilnadu"/>
    <s v="Chennai"/>
    <n v="6675"/>
    <x v="2906"/>
    <n v="6205"/>
    <n v="49640"/>
  </r>
  <r>
    <x v="6161"/>
    <s v="India"/>
    <s v="Tamilnadu"/>
    <s v="Chennai"/>
    <n v="6670"/>
    <x v="2904"/>
    <n v="6200"/>
    <n v="49600"/>
  </r>
  <r>
    <x v="6162"/>
    <s v="India"/>
    <s v="Tamilnadu"/>
    <s v="Chennai"/>
    <n v="6685"/>
    <x v="2907"/>
    <n v="6215"/>
    <n v="49720"/>
  </r>
  <r>
    <x v="6163"/>
    <s v="India"/>
    <s v="Tamilnadu"/>
    <s v="Chennai"/>
    <n v="6720"/>
    <x v="2908"/>
    <n v="6250"/>
    <n v="50000"/>
  </r>
  <r>
    <x v="6164"/>
    <s v="India"/>
    <s v="Tamilnadu"/>
    <s v="Chennai"/>
    <n v="6860"/>
    <x v="2909"/>
    <n v="6390"/>
    <n v="51120"/>
  </r>
  <r>
    <x v="6165"/>
    <s v="India"/>
    <s v="Tamilnadu"/>
    <s v="Chennai"/>
    <n v="6840"/>
    <x v="2910"/>
    <n v="6370"/>
    <n v="50960"/>
  </r>
  <r>
    <x v="6166"/>
    <s v="India"/>
    <s v="Tamilnadu"/>
    <s v="Chennai"/>
    <n v="6840"/>
    <x v="2910"/>
    <n v="6370"/>
    <n v="50960"/>
  </r>
  <r>
    <x v="6167"/>
    <s v="India"/>
    <s v="Tamilnadu"/>
    <s v="Chennai"/>
    <n v="6925"/>
    <x v="2911"/>
    <n v="6455"/>
    <n v="51640"/>
  </r>
  <r>
    <x v="6168"/>
    <s v="India"/>
    <s v="Tamilnadu"/>
    <s v="Chennai"/>
    <n v="6900"/>
    <x v="2912"/>
    <n v="6430"/>
    <n v="51440"/>
  </r>
  <r>
    <x v="6169"/>
    <s v="India"/>
    <s v="Tamilnadu"/>
    <s v="Chennai"/>
    <n v="6970"/>
    <x v="2913"/>
    <n v="6500"/>
    <n v="52000"/>
  </r>
  <r>
    <x v="6170"/>
    <s v="India"/>
    <s v="Tamilnadu"/>
    <s v="Chennai"/>
    <n v="7015"/>
    <x v="2914"/>
    <n v="6545"/>
    <n v="52360"/>
  </r>
  <r>
    <x v="6171"/>
    <s v="India"/>
    <s v="Tamilnadu"/>
    <s v="Chennai"/>
    <n v="6980"/>
    <x v="2915"/>
    <n v="6510"/>
    <n v="52080"/>
  </r>
  <r>
    <x v="6172"/>
    <s v="India"/>
    <s v="Tamilnadu"/>
    <s v="Chennai"/>
    <n v="7085"/>
    <x v="2916"/>
    <n v="6615"/>
    <n v="52920"/>
  </r>
  <r>
    <x v="6173"/>
    <s v="India"/>
    <s v="Tamilnadu"/>
    <s v="Chennai"/>
    <n v="7085"/>
    <x v="2916"/>
    <n v="6615"/>
    <n v="52920"/>
  </r>
  <r>
    <x v="6174"/>
    <s v="India"/>
    <s v="Tamilnadu"/>
    <s v="Chennai"/>
    <n v="7130"/>
    <x v="2917"/>
    <n v="6660"/>
    <n v="53280"/>
  </r>
  <r>
    <x v="6175"/>
    <s v="India"/>
    <s v="Tamilnadu"/>
    <s v="Chennai"/>
    <n v="7140"/>
    <x v="2918"/>
    <n v="6670"/>
    <n v="53360"/>
  </r>
  <r>
    <x v="6176"/>
    <s v="India"/>
    <s v="Tamilnadu"/>
    <s v="Chennai"/>
    <n v="7175"/>
    <x v="2919"/>
    <n v="6705"/>
    <n v="53640"/>
  </r>
  <r>
    <x v="6177"/>
    <s v="India"/>
    <s v="Tamilnadu"/>
    <s v="Chennai"/>
    <n v="7195"/>
    <x v="2920"/>
    <n v="6725"/>
    <n v="53800"/>
  </r>
  <r>
    <x v="6178"/>
    <s v="India"/>
    <s v="Tamilnadu"/>
    <s v="Chennai"/>
    <n v="7275"/>
    <x v="2921"/>
    <n v="6805"/>
    <n v="54440"/>
  </r>
  <r>
    <x v="6179"/>
    <s v="India"/>
    <s v="Tamilnadu"/>
    <s v="Chennai"/>
    <n v="7250"/>
    <x v="2922"/>
    <n v="6780"/>
    <n v="54240"/>
  </r>
  <r>
    <x v="6180"/>
    <s v="India"/>
    <s v="Tamilnadu"/>
    <s v="Chennai"/>
    <n v="7325"/>
    <x v="2923"/>
    <n v="6855"/>
    <n v="54840"/>
  </r>
  <r>
    <x v="6181"/>
    <s v="India"/>
    <s v="Tamilnadu"/>
    <s v="Chennai"/>
    <n v="7260"/>
    <x v="2924"/>
    <n v="6790"/>
    <n v="54320"/>
  </r>
  <r>
    <x v="6182"/>
    <s v="India"/>
    <s v="Tamilnadu"/>
    <s v="Chennai"/>
    <n v="7340"/>
    <x v="2925"/>
    <n v="6870"/>
    <n v="54960"/>
  </r>
  <r>
    <x v="6183"/>
    <s v="India"/>
    <s v="Tamilnadu"/>
    <s v="Chennai"/>
    <n v="7340"/>
    <x v="2925"/>
    <n v="6870"/>
    <n v="54960"/>
  </r>
  <r>
    <x v="6184"/>
    <s v="India"/>
    <s v="Tamilnadu"/>
    <s v="Chennai"/>
    <n v="7305"/>
    <x v="2926"/>
    <n v="6835"/>
    <n v="54680"/>
  </r>
  <r>
    <x v="6185"/>
    <s v="India"/>
    <s v="Tamilnadu"/>
    <s v="Chennai"/>
    <n v="7360"/>
    <x v="2927"/>
    <n v="6890"/>
    <n v="55120"/>
  </r>
  <r>
    <x v="6186"/>
    <s v="India"/>
    <s v="Tamilnadu"/>
    <s v="Chennai"/>
    <n v="7355"/>
    <x v="2928"/>
    <n v="6885"/>
    <n v="55080"/>
  </r>
  <r>
    <x v="6187"/>
    <s v="India"/>
    <s v="Tamilnadu"/>
    <s v="Chennai"/>
    <n v="7355"/>
    <x v="2928"/>
    <n v="6885"/>
    <n v="55080"/>
  </r>
  <r>
    <x v="6188"/>
    <s v="India"/>
    <s v="Tamilnadu"/>
    <s v="Chennai"/>
    <n v="7315"/>
    <x v="2929"/>
    <n v="6845"/>
    <n v="54760"/>
  </r>
  <r>
    <x v="6189"/>
    <s v="India"/>
    <s v="Tamilnadu"/>
    <s v="Chennai"/>
    <n v="7170"/>
    <x v="2930"/>
    <n v="6700"/>
    <n v="53600"/>
  </r>
  <r>
    <x v="6190"/>
    <s v="India"/>
    <s v="Tamilnadu"/>
    <s v="Chennai"/>
    <n v="7200"/>
    <x v="2931"/>
    <n v="6730"/>
    <n v="53840"/>
  </r>
  <r>
    <x v="6191"/>
    <s v="India"/>
    <s v="Tamilnadu"/>
    <s v="Chennai"/>
    <n v="7180"/>
    <x v="2932"/>
    <n v="6710"/>
    <n v="53680"/>
  </r>
  <r>
    <x v="6192"/>
    <s v="India"/>
    <s v="Tamilnadu"/>
    <s v="Chennai"/>
    <n v="7225"/>
    <x v="2933"/>
    <n v="6755"/>
    <n v="54040"/>
  </r>
  <r>
    <x v="6193"/>
    <s v="India"/>
    <s v="Tamilnadu"/>
    <s v="Chennai"/>
    <n v="7240"/>
    <x v="2934"/>
    <n v="6770"/>
    <n v="54160"/>
  </r>
  <r>
    <x v="6194"/>
    <s v="India"/>
    <s v="Tamilnadu"/>
    <s v="Chennai"/>
    <n v="7240"/>
    <x v="2934"/>
    <n v="6770"/>
    <n v="54160"/>
  </r>
  <r>
    <x v="6195"/>
    <s v="India"/>
    <s v="Tamilnadu"/>
    <s v="Chennai"/>
    <n v="7210"/>
    <x v="2935"/>
    <n v="6740"/>
    <n v="53920"/>
  </r>
  <r>
    <x v="6196"/>
    <s v="India"/>
    <s v="Tamilnadu"/>
    <s v="Chennai"/>
    <n v="7220"/>
    <x v="2936"/>
    <n v="6750"/>
    <n v="54000"/>
  </r>
  <r>
    <x v="6197"/>
    <s v="India"/>
    <s v="Tamilnadu"/>
    <s v="Chennai"/>
    <n v="7105"/>
    <x v="2937"/>
    <n v="6635"/>
    <n v="53080"/>
  </r>
  <r>
    <x v="6198"/>
    <s v="India"/>
    <s v="Tamilnadu"/>
    <s v="Chennai"/>
    <n v="7185"/>
    <x v="2938"/>
    <n v="6715"/>
    <n v="53720"/>
  </r>
  <r>
    <x v="6199"/>
    <s v="India"/>
    <s v="Tamilnadu"/>
    <s v="Chennai"/>
    <n v="7085"/>
    <x v="2916"/>
    <n v="6615"/>
    <n v="52920"/>
  </r>
  <r>
    <x v="6200"/>
    <s v="India"/>
    <s v="Tamilnadu"/>
    <s v="Chennai"/>
    <n v="7070"/>
    <x v="2939"/>
    <n v="6600"/>
    <n v="52800"/>
  </r>
  <r>
    <x v="6201"/>
    <s v="India"/>
    <s v="Tamilnadu"/>
    <s v="Chennai"/>
    <n v="7070"/>
    <x v="2939"/>
    <n v="6600"/>
    <n v="52800"/>
  </r>
  <r>
    <x v="6202"/>
    <s v="India"/>
    <s v="Tamilnadu"/>
    <s v="Chennai"/>
    <n v="7080"/>
    <x v="2940"/>
    <n v="6610"/>
    <n v="52880"/>
  </r>
  <r>
    <x v="6203"/>
    <s v="India"/>
    <s v="Tamilnadu"/>
    <s v="Chennai"/>
    <n v="7110"/>
    <x v="2941"/>
    <n v="6640"/>
    <n v="53120"/>
  </r>
  <r>
    <x v="6204"/>
    <s v="India"/>
    <s v="Tamilnadu"/>
    <s v="Chennai"/>
    <n v="7100"/>
    <x v="2942"/>
    <n v="6630"/>
    <n v="53040"/>
  </r>
  <r>
    <x v="6205"/>
    <s v="India"/>
    <s v="Tamilnadu"/>
    <s v="Chennai"/>
    <n v="7085"/>
    <x v="2916"/>
    <n v="6615"/>
    <n v="52920"/>
  </r>
  <r>
    <x v="6206"/>
    <s v="India"/>
    <s v="Tamilnadu"/>
    <s v="Chennai"/>
    <n v="7240"/>
    <x v="2934"/>
    <n v="6770"/>
    <n v="54160"/>
  </r>
  <r>
    <x v="6207"/>
    <s v="India"/>
    <s v="Tamilnadu"/>
    <s v="Chennai"/>
    <n v="7220"/>
    <x v="2936"/>
    <n v="6750"/>
    <n v="54000"/>
  </r>
  <r>
    <x v="6208"/>
    <s v="India"/>
    <s v="Tamilnadu"/>
    <s v="Chennai"/>
    <n v="7220"/>
    <x v="2936"/>
    <n v="6750"/>
    <n v="54000"/>
  </r>
  <r>
    <x v="6209"/>
    <s v="India"/>
    <s v="Tamilnadu"/>
    <s v="Chennai"/>
    <n v="7195"/>
    <x v="2920"/>
    <n v="6725"/>
    <n v="53800"/>
  </r>
  <r>
    <x v="6210"/>
    <s v="India"/>
    <s v="Tamilnadu"/>
    <s v="Chennai"/>
    <n v="7160"/>
    <x v="2943"/>
    <n v="6690"/>
    <n v="53520"/>
  </r>
  <r>
    <x v="6211"/>
    <s v="India"/>
    <s v="Tamilnadu"/>
    <s v="Chennai"/>
    <n v="7195"/>
    <x v="2920"/>
    <n v="6725"/>
    <n v="53800"/>
  </r>
  <r>
    <x v="6212"/>
    <s v="India"/>
    <s v="Tamilnadu"/>
    <s v="Chennai"/>
    <n v="7265"/>
    <x v="2944"/>
    <n v="6795"/>
    <n v="54360"/>
  </r>
  <r>
    <x v="6213"/>
    <s v="India"/>
    <s v="Tamilnadu"/>
    <s v="Chennai"/>
    <n v="7240"/>
    <x v="2934"/>
    <n v="6770"/>
    <n v="54160"/>
  </r>
  <r>
    <x v="6214"/>
    <s v="India"/>
    <s v="Tamilnadu"/>
    <s v="Chennai"/>
    <n v="7320"/>
    <x v="2945"/>
    <n v="6850"/>
    <n v="54800"/>
  </r>
  <r>
    <x v="6215"/>
    <s v="India"/>
    <s v="Tamilnadu"/>
    <s v="Chennai"/>
    <n v="7320"/>
    <x v="2945"/>
    <n v="6850"/>
    <n v="54800"/>
  </r>
  <r>
    <x v="6216"/>
    <s v="India"/>
    <s v="Tamilnadu"/>
    <s v="Chennai"/>
    <n v="7370"/>
    <x v="2946"/>
    <n v="6900"/>
    <n v="55200"/>
  </r>
  <r>
    <x v="6217"/>
    <s v="India"/>
    <s v="Tamilnadu"/>
    <s v="Chennai"/>
    <n v="7330"/>
    <x v="2947"/>
    <n v="6860"/>
    <n v="54880"/>
  </r>
  <r>
    <x v="6218"/>
    <s v="India"/>
    <s v="Tamilnadu"/>
    <s v="Chennai"/>
    <n v="7330"/>
    <x v="2947"/>
    <n v="6860"/>
    <n v="54880"/>
  </r>
  <r>
    <x v="6219"/>
    <s v="India"/>
    <s v="Tamilnadu"/>
    <s v="Chennai"/>
    <n v="7220"/>
    <x v="2936"/>
    <n v="6750"/>
    <n v="54000"/>
  </r>
  <r>
    <x v="6220"/>
    <s v="India"/>
    <s v="Tamilnadu"/>
    <s v="Chennai"/>
    <n v="7120"/>
    <x v="2948"/>
    <n v="6650"/>
    <n v="53200"/>
  </r>
  <r>
    <x v="6221"/>
    <s v="India"/>
    <s v="Tamilnadu"/>
    <s v="Chennai"/>
    <n v="7125"/>
    <x v="2949"/>
    <n v="6655"/>
    <n v="53240"/>
  </r>
  <r>
    <x v="6222"/>
    <s v="India"/>
    <s v="Tamilnadu"/>
    <s v="Chennai"/>
    <n v="7125"/>
    <x v="2949"/>
    <n v="6655"/>
    <n v="53240"/>
  </r>
  <r>
    <x v="6223"/>
    <s v="India"/>
    <s v="Tamilnadu"/>
    <s v="Chennai"/>
    <n v="7190"/>
    <x v="2950"/>
    <n v="6720"/>
    <n v="53760"/>
  </r>
  <r>
    <x v="6224"/>
    <s v="India"/>
    <s v="Tamilnadu"/>
    <s v="Chennai"/>
    <n v="7210"/>
    <x v="2935"/>
    <n v="6740"/>
    <n v="53920"/>
  </r>
  <r>
    <x v="6225"/>
    <s v="India"/>
    <s v="Tamilnadu"/>
    <s v="Chennai"/>
    <n v="7245"/>
    <x v="2951"/>
    <n v="6775"/>
    <n v="54200"/>
  </r>
  <r>
    <x v="6226"/>
    <s v="India"/>
    <s v="Tamilnadu"/>
    <s v="Chennai"/>
    <n v="7200"/>
    <x v="2931"/>
    <n v="6730"/>
    <n v="53840"/>
  </r>
  <r>
    <x v="6227"/>
    <s v="India"/>
    <s v="Tamilnadu"/>
    <s v="Chennai"/>
    <n v="7200"/>
    <x v="2931"/>
    <n v="6730"/>
    <n v="53840"/>
  </r>
  <r>
    <x v="6228"/>
    <s v="India"/>
    <s v="Tamilnadu"/>
    <s v="Chennai"/>
    <n v="7180"/>
    <x v="2932"/>
    <n v="6710"/>
    <n v="53680"/>
  </r>
  <r>
    <x v="6229"/>
    <s v="India"/>
    <s v="Tamilnadu"/>
    <s v="Chennai"/>
    <n v="7180"/>
    <x v="2932"/>
    <n v="6710"/>
    <n v="53680"/>
  </r>
  <r>
    <x v="6230"/>
    <s v="India"/>
    <s v="Tamilnadu"/>
    <s v="Chennai"/>
    <n v="7136"/>
    <x v="2952"/>
    <n v="6666"/>
    <n v="53328"/>
  </r>
  <r>
    <x v="6231"/>
    <s v="India"/>
    <s v="Tamilnadu"/>
    <s v="Chennai"/>
    <n v="7215"/>
    <x v="2953"/>
    <n v="6745"/>
    <n v="53960"/>
  </r>
  <r>
    <x v="6232"/>
    <s v="India"/>
    <s v="Tamilnadu"/>
    <s v="Chennai"/>
    <n v="7195"/>
    <x v="2920"/>
    <n v="6725"/>
    <n v="53800"/>
  </r>
  <r>
    <x v="6233"/>
    <s v="India"/>
    <s v="Tamilnadu"/>
    <s v="Chennai"/>
    <n v="7270"/>
    <x v="2954"/>
    <n v="6800"/>
    <n v="54400"/>
  </r>
  <r>
    <x v="6234"/>
    <s v="India"/>
    <s v="Tamilnadu"/>
    <s v="Chennai"/>
    <n v="7310"/>
    <x v="2955"/>
    <n v="6840"/>
    <n v="54720"/>
  </r>
  <r>
    <x v="6235"/>
    <s v="India"/>
    <s v="Tamilnadu"/>
    <s v="Chennai"/>
    <n v="7120"/>
    <x v="2948"/>
    <n v="6650"/>
    <n v="53200"/>
  </r>
  <r>
    <x v="6236"/>
    <s v="India"/>
    <s v="Tamilnadu"/>
    <s v="Chennai"/>
    <n v="7120"/>
    <x v="2948"/>
    <n v="6650"/>
    <n v="53200"/>
  </r>
  <r>
    <x v="6237"/>
    <s v="India"/>
    <s v="Tamilnadu"/>
    <s v="Chennai"/>
    <n v="7100"/>
    <x v="2942"/>
    <n v="6630"/>
    <n v="53040"/>
  </r>
  <r>
    <x v="6238"/>
    <s v="India"/>
    <s v="Tamilnadu"/>
    <s v="Chennai"/>
    <n v="7115"/>
    <x v="2956"/>
    <n v="6645"/>
    <n v="53160"/>
  </r>
  <r>
    <x v="6239"/>
    <s v="India"/>
    <s v="Tamilnadu"/>
    <s v="Chennai"/>
    <n v="7150"/>
    <x v="2957"/>
    <n v="6680"/>
    <n v="53440"/>
  </r>
  <r>
    <x v="6240"/>
    <s v="India"/>
    <s v="Tamilnadu"/>
    <s v="Chennai"/>
    <n v="7130"/>
    <x v="2917"/>
    <n v="6660"/>
    <n v="53280"/>
  </r>
  <r>
    <x v="6241"/>
    <s v="India"/>
    <s v="Tamilnadu"/>
    <s v="Chennai"/>
    <n v="7120"/>
    <x v="2948"/>
    <n v="6650"/>
    <n v="53200"/>
  </r>
  <r>
    <x v="6242"/>
    <s v="India"/>
    <s v="Tamilnadu"/>
    <s v="Chennai"/>
    <n v="7175"/>
    <x v="2919"/>
    <n v="6705"/>
    <n v="53640"/>
  </r>
  <r>
    <x v="6243"/>
    <s v="India"/>
    <s v="Tamilnadu"/>
    <s v="Chennai"/>
    <n v="7175"/>
    <x v="2919"/>
    <n v="6705"/>
    <n v="53640"/>
  </r>
  <r>
    <x v="6244"/>
    <s v="India"/>
    <s v="Tamilnadu"/>
    <s v="Chennai"/>
    <n v="7160"/>
    <x v="2943"/>
    <n v="6690"/>
    <n v="53520"/>
  </r>
  <r>
    <x v="6245"/>
    <s v="India"/>
    <s v="Tamilnadu"/>
    <s v="Chennai"/>
    <n v="7165"/>
    <x v="2958"/>
    <n v="6695"/>
    <n v="53560"/>
  </r>
  <r>
    <x v="6246"/>
    <s v="India"/>
    <s v="Tamilnadu"/>
    <s v="Chennai"/>
    <n v="7160"/>
    <x v="2943"/>
    <n v="6690"/>
    <n v="53520"/>
  </r>
  <r>
    <x v="6247"/>
    <s v="India"/>
    <s v="Tamilnadu"/>
    <s v="Chennai"/>
    <n v="7170"/>
    <x v="2930"/>
    <n v="6700"/>
    <n v="53600"/>
  </r>
  <r>
    <x v="6248"/>
    <s v="India"/>
    <s v="Tamilnadu"/>
    <s v="Chennai"/>
    <n v="7250"/>
    <x v="2922"/>
    <n v="6780"/>
    <n v="54240"/>
  </r>
  <r>
    <x v="6249"/>
    <s v="India"/>
    <s v="Tamilnadu"/>
    <s v="Chennai"/>
    <n v="7165"/>
    <x v="2958"/>
    <n v="6695"/>
    <n v="53560"/>
  </r>
  <r>
    <x v="6250"/>
    <s v="India"/>
    <s v="Tamilnadu"/>
    <s v="Chennai"/>
    <n v="7165"/>
    <x v="2958"/>
    <n v="6695"/>
    <n v="53560"/>
  </r>
  <r>
    <x v="6251"/>
    <s v="India"/>
    <s v="Tamilnadu"/>
    <s v="Chennai"/>
    <n v="7170"/>
    <x v="2930"/>
    <n v="6700"/>
    <n v="53600"/>
  </r>
  <r>
    <x v="6252"/>
    <s v="India"/>
    <s v="Tamilnadu"/>
    <s v="Chennai"/>
    <n v="7150"/>
    <x v="2957"/>
    <n v="6680"/>
    <n v="53440"/>
  </r>
  <r>
    <x v="6253"/>
    <s v="India"/>
    <s v="Tamilnadu"/>
    <s v="Chennai"/>
    <n v="7130"/>
    <x v="2917"/>
    <n v="6660"/>
    <n v="53280"/>
  </r>
  <r>
    <x v="6254"/>
    <s v="India"/>
    <s v="Tamilnadu"/>
    <s v="Chennai"/>
    <n v="7095"/>
    <x v="2959"/>
    <n v="6625"/>
    <n v="53000"/>
  </r>
  <r>
    <x v="6255"/>
    <s v="India"/>
    <s v="Tamilnadu"/>
    <s v="Chennai"/>
    <n v="7136"/>
    <x v="2952"/>
    <n v="6666"/>
    <n v="53328"/>
  </r>
  <r>
    <x v="6256"/>
    <s v="India"/>
    <s v="Tamilnadu"/>
    <s v="Chennai"/>
    <n v="7155"/>
    <x v="2960"/>
    <n v="6685"/>
    <n v="53480"/>
  </r>
  <r>
    <x v="6257"/>
    <s v="India"/>
    <s v="Tamilnadu"/>
    <s v="Chennai"/>
    <n v="7155"/>
    <x v="2960"/>
    <n v="6685"/>
    <n v="53480"/>
  </r>
  <r>
    <x v="6258"/>
    <s v="India"/>
    <s v="Tamilnadu"/>
    <s v="Chennai"/>
    <n v="7155"/>
    <x v="2960"/>
    <n v="6685"/>
    <n v="53480"/>
  </r>
  <r>
    <x v="6259"/>
    <s v="India"/>
    <s v="Tamilnadu"/>
    <s v="Chennai"/>
    <n v="7160"/>
    <x v="2943"/>
    <n v="6690"/>
    <n v="53520"/>
  </r>
  <r>
    <x v="6260"/>
    <s v="India"/>
    <s v="Tamilnadu"/>
    <s v="Chennai"/>
    <n v="7165"/>
    <x v="2958"/>
    <n v="6695"/>
    <n v="53560"/>
  </r>
  <r>
    <x v="6261"/>
    <s v="India"/>
    <s v="Tamilnadu"/>
    <s v="Chennai"/>
    <n v="7230"/>
    <x v="2961"/>
    <n v="6760"/>
    <n v="54080"/>
  </r>
  <r>
    <x v="6262"/>
    <s v="India"/>
    <s v="Tamilnadu"/>
    <s v="Chennai"/>
    <n v="7230"/>
    <x v="2961"/>
    <n v="6760"/>
    <n v="54080"/>
  </r>
  <r>
    <x v="6263"/>
    <s v="India"/>
    <s v="Tamilnadu"/>
    <s v="Chennai"/>
    <n v="7290"/>
    <x v="2962"/>
    <n v="6820"/>
    <n v="54560"/>
  </r>
  <r>
    <x v="6264"/>
    <s v="India"/>
    <s v="Tamilnadu"/>
    <s v="Chennai"/>
    <n v="7290"/>
    <x v="2962"/>
    <n v="6820"/>
    <n v="54560"/>
  </r>
  <r>
    <x v="6265"/>
    <s v="India"/>
    <s v="Tamilnadu"/>
    <s v="Chennai"/>
    <n v="7270"/>
    <x v="2954"/>
    <n v="6800"/>
    <n v="54400"/>
  </r>
  <r>
    <x v="6266"/>
    <s v="India"/>
    <s v="Tamilnadu"/>
    <s v="Chennai"/>
    <n v="7240"/>
    <x v="2934"/>
    <n v="6770"/>
    <n v="54160"/>
  </r>
  <r>
    <x v="6267"/>
    <s v="India"/>
    <s v="Tamilnadu"/>
    <s v="Chennai"/>
    <n v="7230"/>
    <x v="2961"/>
    <n v="6760"/>
    <n v="54080"/>
  </r>
  <r>
    <x v="6268"/>
    <s v="India"/>
    <s v="Tamilnadu"/>
    <s v="Chennai"/>
    <n v="7255"/>
    <x v="2963"/>
    <n v="6785"/>
    <n v="54280"/>
  </r>
  <r>
    <x v="6269"/>
    <s v="India"/>
    <s v="Tamilnadu"/>
    <s v="Chennai"/>
    <n v="7295"/>
    <x v="2964"/>
    <n v="6825"/>
    <n v="54600"/>
  </r>
  <r>
    <x v="6270"/>
    <s v="India"/>
    <s v="Tamilnadu"/>
    <s v="Chennai"/>
    <n v="7275"/>
    <x v="2921"/>
    <n v="6805"/>
    <n v="54440"/>
  </r>
  <r>
    <x v="6271"/>
    <s v="India"/>
    <s v="Tamilnadu"/>
    <s v="Chennai"/>
    <n v="7275"/>
    <x v="2921"/>
    <n v="6805"/>
    <n v="54440"/>
  </r>
  <r>
    <x v="6272"/>
    <s v="India"/>
    <s v="Tamilnadu"/>
    <s v="Chennai"/>
    <n v="7255"/>
    <x v="2963"/>
    <n v="6785"/>
    <n v="54280"/>
  </r>
  <r>
    <x v="6273"/>
    <s v="India"/>
    <s v="Tamilnadu"/>
    <s v="Chennai"/>
    <n v="7300"/>
    <x v="2965"/>
    <n v="6830"/>
    <n v="54640"/>
  </r>
  <r>
    <x v="6274"/>
    <s v="India"/>
    <s v="Tamilnadu"/>
    <s v="Chennai"/>
    <n v="7390"/>
    <x v="2966"/>
    <n v="6920"/>
    <n v="55360"/>
  </r>
  <r>
    <x v="6275"/>
    <s v="India"/>
    <s v="Tamilnadu"/>
    <s v="Chennai"/>
    <n v="7375"/>
    <x v="2967"/>
    <n v="6905"/>
    <n v="55240"/>
  </r>
  <r>
    <x v="6276"/>
    <s v="India"/>
    <s v="Tamilnadu"/>
    <s v="Chennai"/>
    <n v="7345"/>
    <x v="2968"/>
    <n v="6875"/>
    <n v="55000"/>
  </r>
  <r>
    <x v="6277"/>
    <s v="India"/>
    <s v="Tamilnadu"/>
    <s v="Chennai"/>
    <n v="7305"/>
    <x v="2926"/>
    <n v="6835"/>
    <n v="54680"/>
  </r>
  <r>
    <x v="6278"/>
    <s v="India"/>
    <s v="Tamilnadu"/>
    <s v="Chennai"/>
    <n v="7305"/>
    <x v="2926"/>
    <n v="6835"/>
    <n v="54680"/>
  </r>
  <r>
    <x v="6279"/>
    <s v="India"/>
    <s v="Tamilnadu"/>
    <s v="Chennai"/>
    <n v="7295"/>
    <x v="2964"/>
    <n v="6825"/>
    <n v="54600"/>
  </r>
  <r>
    <x v="6280"/>
    <s v="India"/>
    <s v="Tamilnadu"/>
    <s v="Chennai"/>
    <n v="7005"/>
    <x v="2969"/>
    <n v="6550"/>
    <n v="52400"/>
  </r>
  <r>
    <x v="6281"/>
    <s v="India"/>
    <s v="Tamilnadu"/>
    <s v="Chennai"/>
    <n v="6945"/>
    <x v="2970"/>
    <n v="6490"/>
    <n v="51920"/>
  </r>
  <r>
    <x v="6282"/>
    <s v="India"/>
    <s v="Tamilnadu"/>
    <s v="Chennai"/>
    <n v="6885"/>
    <x v="2971"/>
    <n v="6430"/>
    <n v="51440"/>
  </r>
  <r>
    <x v="6283"/>
    <s v="India"/>
    <s v="Tamilnadu"/>
    <s v="Chennai"/>
    <n v="6870"/>
    <x v="2972"/>
    <n v="6415"/>
    <n v="51320"/>
  </r>
  <r>
    <x v="6284"/>
    <s v="India"/>
    <s v="Tamilnadu"/>
    <s v="Chennai"/>
    <n v="6920"/>
    <x v="2973"/>
    <n v="6465"/>
    <n v="51720"/>
  </r>
  <r>
    <x v="6285"/>
    <s v="India"/>
    <s v="Tamilnadu"/>
    <s v="Chennai"/>
    <n v="6920"/>
    <x v="2973"/>
    <n v="6465"/>
    <n v="51720"/>
  </r>
  <r>
    <x v="6286"/>
    <s v="India"/>
    <s v="Tamilnadu"/>
    <s v="Chennai"/>
    <n v="6870"/>
    <x v="2972"/>
    <n v="6415"/>
    <n v="51320"/>
  </r>
  <r>
    <x v="6287"/>
    <s v="India"/>
    <s v="Tamilnadu"/>
    <s v="Chennai"/>
    <n v="6840"/>
    <x v="2910"/>
    <n v="6385"/>
    <n v="51080"/>
  </r>
  <r>
    <x v="6288"/>
    <s v="India"/>
    <s v="Tamilnadu"/>
    <s v="Chennai"/>
    <n v="6875"/>
    <x v="2974"/>
    <n v="6420"/>
    <n v="51360"/>
  </r>
  <r>
    <x v="6289"/>
    <s v="India"/>
    <s v="Tamilnadu"/>
    <s v="Chennai"/>
    <n v="6885"/>
    <x v="2971"/>
    <n v="6430"/>
    <n v="51440"/>
  </r>
  <r>
    <x v="6290"/>
    <s v="India"/>
    <s v="Tamilnadu"/>
    <s v="Chennai"/>
    <n v="6915"/>
    <x v="2975"/>
    <n v="6460"/>
    <n v="51680"/>
  </r>
  <r>
    <x v="6291"/>
    <s v="India"/>
    <s v="Tamilnadu"/>
    <s v="Chennai"/>
    <n v="6905"/>
    <x v="2976"/>
    <n v="6450"/>
    <n v="51600"/>
  </r>
  <r>
    <x v="6292"/>
    <s v="India"/>
    <s v="Tamilnadu"/>
    <s v="Chennai"/>
    <n v="6905"/>
    <x v="2976"/>
    <n v="6450"/>
    <n v="51600"/>
  </r>
  <r>
    <x v="6293"/>
    <s v="India"/>
    <s v="Tamilnadu"/>
    <s v="Chennai"/>
    <n v="6925"/>
    <x v="2911"/>
    <n v="6470"/>
    <n v="51760"/>
  </r>
  <r>
    <x v="6294"/>
    <s v="India"/>
    <s v="Tamilnadu"/>
    <s v="Chennai"/>
    <n v="6855"/>
    <x v="2977"/>
    <n v="6400"/>
    <n v="51200"/>
  </r>
  <r>
    <x v="6295"/>
    <s v="India"/>
    <s v="Tamilnadu"/>
    <s v="Chennai"/>
    <n v="6785"/>
    <x v="2978"/>
    <n v="6330"/>
    <n v="50640"/>
  </r>
  <r>
    <x v="6296"/>
    <s v="India"/>
    <s v="Tamilnadu"/>
    <s v="Chennai"/>
    <n v="6805"/>
    <x v="2979"/>
    <n v="6350"/>
    <n v="50800"/>
  </r>
  <r>
    <x v="6297"/>
    <s v="India"/>
    <s v="Tamilnadu"/>
    <s v="Chennai"/>
    <n v="6880"/>
    <x v="2980"/>
    <n v="6425"/>
    <n v="51400"/>
  </r>
  <r>
    <x v="6298"/>
    <s v="India"/>
    <s v="Tamilnadu"/>
    <s v="Chennai"/>
    <n v="6900"/>
    <x v="2912"/>
    <n v="6445"/>
    <n v="51560"/>
  </r>
  <r>
    <x v="6299"/>
    <s v="India"/>
    <s v="Tamilnadu"/>
    <s v="Chennai"/>
    <n v="6900"/>
    <x v="2912"/>
    <n v="6445"/>
    <n v="51560"/>
  </r>
  <r>
    <x v="6300"/>
    <s v="India"/>
    <s v="Tamilnadu"/>
    <s v="Chennai"/>
    <n v="6925"/>
    <x v="2911"/>
    <n v="6470"/>
    <n v="51760"/>
  </r>
  <r>
    <x v="6301"/>
    <s v="India"/>
    <s v="Tamilnadu"/>
    <s v="Chennai"/>
    <n v="7020"/>
    <x v="2981"/>
    <n v="6565"/>
    <n v="52520"/>
  </r>
  <r>
    <x v="6302"/>
    <s v="India"/>
    <s v="Tamilnadu"/>
    <s v="Chennai"/>
    <n v="7010"/>
    <x v="2982"/>
    <n v="6555"/>
    <n v="52440"/>
  </r>
  <r>
    <x v="6303"/>
    <s v="India"/>
    <s v="Tamilnadu"/>
    <s v="Chennai"/>
    <n v="7010"/>
    <x v="2982"/>
    <n v="6555"/>
    <n v="52440"/>
  </r>
  <r>
    <x v="6304"/>
    <s v="India"/>
    <s v="Tamilnadu"/>
    <s v="Chennai"/>
    <n v="7020"/>
    <x v="2981"/>
    <n v="6565"/>
    <n v="52520"/>
  </r>
  <r>
    <x v="6305"/>
    <s v="India"/>
    <s v="Tamilnadu"/>
    <s v="Chennai"/>
    <n v="7125"/>
    <x v="2949"/>
    <n v="6670"/>
    <n v="53360"/>
  </r>
  <r>
    <x v="6306"/>
    <s v="India"/>
    <s v="Tamilnadu"/>
    <s v="Chennai"/>
    <n v="7125"/>
    <x v="2949"/>
    <n v="6670"/>
    <n v="53360"/>
  </r>
  <r>
    <x v="6307"/>
    <s v="India"/>
    <s v="Tamilnadu"/>
    <s v="Chennai"/>
    <n v="7125"/>
    <x v="2949"/>
    <n v="6670"/>
    <n v="53360"/>
  </r>
  <r>
    <x v="6308"/>
    <s v="India"/>
    <s v="Tamilnadu"/>
    <s v="Chennai"/>
    <n v="7115"/>
    <x v="2956"/>
    <n v="6660"/>
    <n v="53280"/>
  </r>
  <r>
    <x v="6309"/>
    <s v="India"/>
    <s v="Tamilnadu"/>
    <s v="Chennai"/>
    <n v="7165"/>
    <x v="2958"/>
    <n v="6710"/>
    <n v="53680"/>
  </r>
  <r>
    <x v="6310"/>
    <s v="India"/>
    <s v="Tamilnadu"/>
    <s v="Chennai"/>
    <n v="7135"/>
    <x v="2983"/>
    <n v="6680"/>
    <n v="53440"/>
  </r>
  <r>
    <x v="6311"/>
    <s v="India"/>
    <s v="Tamilnadu"/>
    <s v="Chennai"/>
    <n v="7115"/>
    <x v="2956"/>
    <n v="6660"/>
    <n v="53280"/>
  </r>
  <r>
    <x v="6312"/>
    <s v="India"/>
    <s v="Tamilnadu"/>
    <s v="Chennai"/>
    <n v="7150"/>
    <x v="2957"/>
    <n v="6695"/>
    <n v="53560"/>
  </r>
  <r>
    <x v="6313"/>
    <s v="India"/>
    <s v="Tamilnadu"/>
    <s v="Chennai"/>
    <n v="7150"/>
    <x v="2957"/>
    <n v="6695"/>
    <n v="53560"/>
  </r>
  <r>
    <x v="6314"/>
    <s v="India"/>
    <s v="Tamilnadu"/>
    <s v="Chennai"/>
    <n v="7150"/>
    <x v="2957"/>
    <n v="6695"/>
    <n v="53560"/>
  </r>
  <r>
    <x v="6315"/>
    <s v="India"/>
    <s v="Tamilnadu"/>
    <s v="Chennai"/>
    <n v="7150"/>
    <x v="2957"/>
    <n v="6695"/>
    <n v="53560"/>
  </r>
  <r>
    <x v="6316"/>
    <s v="India"/>
    <s v="Tamilnadu"/>
    <s v="Chennai"/>
    <n v="7170"/>
    <x v="2930"/>
    <n v="6715"/>
    <n v="53720"/>
  </r>
  <r>
    <x v="6317"/>
    <s v="India"/>
    <s v="Tamilnadu"/>
    <s v="Chennai"/>
    <n v="7170"/>
    <x v="2930"/>
    <n v="6715"/>
    <n v="53720"/>
  </r>
  <r>
    <x v="6318"/>
    <s v="India"/>
    <s v="Tamilnadu"/>
    <s v="Chennai"/>
    <n v="7160"/>
    <x v="2943"/>
    <n v="6705"/>
    <n v="53640"/>
  </r>
  <r>
    <x v="6319"/>
    <s v="India"/>
    <s v="Tamilnadu"/>
    <s v="Chennai"/>
    <n v="7150"/>
    <x v="2957"/>
    <n v="6695"/>
    <n v="53560"/>
  </r>
  <r>
    <x v="6320"/>
    <s v="India"/>
    <s v="Tamilnadu"/>
    <s v="Chennai"/>
    <n v="7150"/>
    <x v="2957"/>
    <n v="6695"/>
    <n v="53560"/>
  </r>
  <r>
    <x v="6321"/>
    <s v="India"/>
    <s v="Tamilnadu"/>
    <s v="Chennai"/>
    <n v="7125"/>
    <x v="2949"/>
    <n v="6670"/>
    <n v="53360"/>
  </r>
  <r>
    <x v="6322"/>
    <s v="India"/>
    <s v="Tamilnadu"/>
    <s v="Chennai"/>
    <n v="7125"/>
    <x v="2949"/>
    <n v="6670"/>
    <n v="53360"/>
  </r>
  <r>
    <x v="6323"/>
    <s v="India"/>
    <s v="Tamilnadu"/>
    <s v="Chennai"/>
    <n v="7125"/>
    <x v="2949"/>
    <n v="6670"/>
    <n v="53360"/>
  </r>
  <r>
    <x v="6324"/>
    <s v="India"/>
    <s v="Tamilnadu"/>
    <s v="Chennai"/>
    <n v="7125"/>
    <x v="2949"/>
    <n v="6670"/>
    <n v="53360"/>
  </r>
  <r>
    <x v="6325"/>
    <s v="India"/>
    <s v="Tamilnadu"/>
    <s v="Chennai"/>
    <n v="7175"/>
    <x v="2919"/>
    <n v="6720"/>
    <n v="53760"/>
  </r>
  <r>
    <x v="6326"/>
    <s v="India"/>
    <s v="Tamilnadu"/>
    <s v="Chennai"/>
    <n v="7135"/>
    <x v="2983"/>
    <n v="6680"/>
    <n v="53440"/>
  </r>
  <r>
    <x v="6327"/>
    <s v="India"/>
    <s v="Tamilnadu"/>
    <s v="Chennai"/>
    <n v="7135"/>
    <x v="2983"/>
    <n v="6680"/>
    <n v="53440"/>
  </r>
  <r>
    <x v="6328"/>
    <s v="India"/>
    <s v="Tamilnadu"/>
    <s v="Chennai"/>
    <n v="7135"/>
    <x v="2983"/>
    <n v="6680"/>
    <n v="53440"/>
  </r>
  <r>
    <x v="6329"/>
    <s v="India"/>
    <s v="Tamilnadu"/>
    <s v="Chennai"/>
    <n v="7135"/>
    <x v="2983"/>
    <n v="6680"/>
    <n v="53440"/>
  </r>
  <r>
    <x v="6330"/>
    <s v="India"/>
    <s v="Tamilnadu"/>
    <s v="Chennai"/>
    <n v="7170"/>
    <x v="2930"/>
    <n v="6715"/>
    <n v="53720"/>
  </r>
  <r>
    <x v="6331"/>
    <s v="India"/>
    <s v="Tamilnadu"/>
    <s v="Chennai"/>
    <n v="7160"/>
    <x v="2943"/>
    <n v="6705"/>
    <n v="53640"/>
  </r>
  <r>
    <x v="6332"/>
    <s v="India"/>
    <s v="Tamilnadu"/>
    <s v="Chennai"/>
    <n v="7280"/>
    <x v="2984"/>
    <n v="6825"/>
    <n v="54600"/>
  </r>
  <r>
    <x v="6333"/>
    <s v="India"/>
    <s v="Tamilnadu"/>
    <s v="Chennai"/>
    <n v="7320"/>
    <x v="2945"/>
    <n v="6865"/>
    <n v="54920"/>
  </r>
  <r>
    <x v="6334"/>
    <s v="India"/>
    <s v="Tamilnadu"/>
    <s v="Chennai"/>
    <n v="7320"/>
    <x v="2945"/>
    <n v="6865"/>
    <n v="54920"/>
  </r>
  <r>
    <x v="6335"/>
    <s v="India"/>
    <s v="Tamilnadu"/>
    <s v="Chennai"/>
    <n v="7335"/>
    <x v="2985"/>
    <n v="6880"/>
    <n v="55040"/>
  </r>
  <r>
    <x v="6336"/>
    <s v="India"/>
    <s v="Tamilnadu"/>
    <s v="Chennai"/>
    <n v="7320"/>
    <x v="2945"/>
    <n v="6865"/>
    <n v="54920"/>
  </r>
  <r>
    <x v="6337"/>
    <s v="India"/>
    <s v="Tamilnadu"/>
    <s v="Chennai"/>
    <n v="7305"/>
    <x v="2926"/>
    <n v="6850"/>
    <n v="54800"/>
  </r>
  <r>
    <x v="6338"/>
    <s v="India"/>
    <s v="Tamilnadu"/>
    <s v="Chennai"/>
    <n v="7280"/>
    <x v="2984"/>
    <n v="6825"/>
    <n v="54600"/>
  </r>
  <r>
    <x v="6339"/>
    <s v="India"/>
    <s v="Tamilnadu"/>
    <s v="Chennai"/>
    <n v="7340"/>
    <x v="2925"/>
    <n v="6885"/>
    <n v="55080"/>
  </r>
  <r>
    <x v="6340"/>
    <s v="India"/>
    <s v="Tamilnadu"/>
    <s v="Chennai"/>
    <n v="7415"/>
    <x v="2986"/>
    <n v="6960"/>
    <n v="55680"/>
  </r>
  <r>
    <x v="6341"/>
    <s v="India"/>
    <s v="Tamilnadu"/>
    <s v="Chennai"/>
    <n v="7415"/>
    <x v="2986"/>
    <n v="6960"/>
    <n v="55680"/>
  </r>
  <r>
    <x v="6342"/>
    <s v="India"/>
    <s v="Tamilnadu"/>
    <s v="Chennai"/>
    <n v="7435"/>
    <x v="2987"/>
    <n v="6980"/>
    <n v="55840"/>
  </r>
  <r>
    <x v="6343"/>
    <s v="India"/>
    <s v="Tamilnadu"/>
    <s v="Chennai"/>
    <n v="7455"/>
    <x v="2988"/>
    <n v="7000"/>
    <n v="56000"/>
  </r>
  <r>
    <x v="6344"/>
    <s v="India"/>
    <s v="Tamilnadu"/>
    <s v="Chennai"/>
    <n v="7515"/>
    <x v="2989"/>
    <n v="7060"/>
    <n v="56480"/>
  </r>
  <r>
    <x v="6345"/>
    <s v="India"/>
    <s v="Tamilnadu"/>
    <s v="Chennai"/>
    <n v="7515"/>
    <x v="2989"/>
    <n v="7060"/>
    <n v="56480"/>
  </r>
  <r>
    <x v="6346"/>
    <s v="India"/>
    <s v="Tamilnadu"/>
    <s v="Chennai"/>
    <n v="7555"/>
    <x v="2990"/>
    <n v="7100"/>
    <n v="56800"/>
  </r>
  <r>
    <x v="6347"/>
    <s v="India"/>
    <s v="Tamilnadu"/>
    <s v="Chennai"/>
    <n v="7550"/>
    <x v="2991"/>
    <n v="7095"/>
    <n v="56760"/>
  </r>
  <r>
    <x v="6348"/>
    <s v="India"/>
    <s v="Tamilnadu"/>
    <s v="Chennai"/>
    <n v="7550"/>
    <x v="2991"/>
    <n v="7095"/>
    <n v="56760"/>
  </r>
  <r>
    <x v="6349"/>
    <s v="India"/>
    <s v="Tamilnadu"/>
    <s v="Chennai"/>
    <n v="7535"/>
    <x v="2992"/>
    <n v="7080"/>
    <n v="56640"/>
  </r>
  <r>
    <x v="6350"/>
    <s v="India"/>
    <s v="Tamilnadu"/>
    <s v="Chennai"/>
    <n v="7505"/>
    <x v="2993"/>
    <n v="7050"/>
    <n v="56400"/>
  </r>
  <r>
    <x v="6351"/>
    <s v="India"/>
    <s v="Tamilnadu"/>
    <s v="Chennai"/>
    <n v="7555"/>
    <x v="2990"/>
    <n v="7100"/>
    <n v="56800"/>
  </r>
  <r>
    <x v="6352"/>
    <s v="India"/>
    <s v="Tamilnadu"/>
    <s v="Chennai"/>
    <n v="7565"/>
    <x v="2994"/>
    <n v="7110"/>
    <n v="56880"/>
  </r>
  <r>
    <x v="6353"/>
    <s v="India"/>
    <s v="Tamilnadu"/>
    <s v="Chennai"/>
    <n v="7575"/>
    <x v="2995"/>
    <n v="7120"/>
    <n v="56960"/>
  </r>
  <r>
    <x v="6354"/>
    <s v="India"/>
    <s v="Tamilnadu"/>
    <s v="Chennai"/>
    <n v="7575"/>
    <x v="2995"/>
    <n v="7120"/>
    <n v="56960"/>
  </r>
  <r>
    <x v="6355"/>
    <s v="India"/>
    <s v="Tamilnadu"/>
    <s v="Chennai"/>
    <n v="7575"/>
    <x v="2995"/>
    <n v="7120"/>
    <n v="56960"/>
  </r>
  <r>
    <x v="6356"/>
    <s v="India"/>
    <s v="Tamilnadu"/>
    <s v="Chennai"/>
    <n v="7555"/>
    <x v="2990"/>
    <n v="7100"/>
    <n v="56800"/>
  </r>
  <r>
    <x v="6357"/>
    <s v="India"/>
    <s v="Tamilnadu"/>
    <s v="Chennai"/>
    <n v="7555"/>
    <x v="2990"/>
    <n v="7100"/>
    <n v="56800"/>
  </r>
  <r>
    <x v="6358"/>
    <s v="India"/>
    <s v="Tamilnadu"/>
    <s v="Chennai"/>
    <n v="7485"/>
    <x v="2996"/>
    <n v="7030"/>
    <n v="56240"/>
  </r>
  <r>
    <x v="6359"/>
    <s v="India"/>
    <s v="Tamilnadu"/>
    <s v="Chennai"/>
    <n v="7480"/>
    <x v="2997"/>
    <n v="7025"/>
    <n v="56200"/>
  </r>
  <r>
    <x v="6360"/>
    <s v="India"/>
    <s v="Tamilnadu"/>
    <s v="Chennai"/>
    <n v="7550"/>
    <x v="2991"/>
    <n v="7095"/>
    <n v="56760"/>
  </r>
  <r>
    <x v="6361"/>
    <s v="India"/>
    <s v="Tamilnadu"/>
    <s v="Chennai"/>
    <n v="7575"/>
    <x v="2995"/>
    <n v="7120"/>
    <n v="56960"/>
  </r>
  <r>
    <x v="6362"/>
    <s v="India"/>
    <s v="Tamilnadu"/>
    <s v="Chennai"/>
    <n v="7575"/>
    <x v="2995"/>
    <n v="7120"/>
    <n v="56960"/>
  </r>
  <r>
    <x v="6363"/>
    <s v="India"/>
    <s v="Tamilnadu"/>
    <s v="Chennai"/>
    <n v="7575"/>
    <x v="2995"/>
    <n v="7120"/>
    <n v="56960"/>
  </r>
  <r>
    <x v="6364"/>
    <s v="India"/>
    <s v="Tamilnadu"/>
    <s v="Chennai"/>
    <n v="7550"/>
    <x v="2991"/>
    <n v="7095"/>
    <n v="56760"/>
  </r>
  <r>
    <x v="6365"/>
    <s v="India"/>
    <s v="Tamilnadu"/>
    <s v="Chennai"/>
    <n v="7595"/>
    <x v="2998"/>
    <n v="7140"/>
    <n v="57120"/>
  </r>
  <r>
    <x v="6366"/>
    <s v="India"/>
    <s v="Tamilnadu"/>
    <s v="Chennai"/>
    <n v="7615"/>
    <x v="2999"/>
    <n v="7160"/>
    <n v="57280"/>
  </r>
  <r>
    <x v="6367"/>
    <s v="India"/>
    <s v="Tamilnadu"/>
    <s v="Chennai"/>
    <n v="7695"/>
    <x v="3000"/>
    <n v="7240"/>
    <n v="57920"/>
  </r>
  <r>
    <x v="6368"/>
    <s v="India"/>
    <s v="Tamilnadu"/>
    <s v="Chennai"/>
    <n v="7735"/>
    <x v="3001"/>
    <n v="7280"/>
    <n v="58240"/>
  </r>
  <r>
    <x v="6369"/>
    <s v="India"/>
    <s v="Tamilnadu"/>
    <s v="Chennai"/>
    <n v="7735"/>
    <x v="3001"/>
    <n v="7280"/>
    <n v="58240"/>
  </r>
  <r>
    <x v="6370"/>
    <s v="India"/>
    <s v="Tamilnadu"/>
    <s v="Chennai"/>
    <n v="7755"/>
    <x v="3002"/>
    <n v="7300"/>
    <n v="58400"/>
  </r>
  <r>
    <x v="6371"/>
    <s v="India"/>
    <s v="Tamilnadu"/>
    <s v="Chennai"/>
    <n v="7755"/>
    <x v="3002"/>
    <n v="7300"/>
    <n v="58400"/>
  </r>
  <r>
    <x v="6372"/>
    <s v="India"/>
    <s v="Tamilnadu"/>
    <s v="Chennai"/>
    <n v="7795"/>
    <x v="3003"/>
    <n v="7340"/>
    <n v="58720"/>
  </r>
  <r>
    <x v="6373"/>
    <s v="India"/>
    <s v="Tamilnadu"/>
    <s v="Chennai"/>
    <n v="7740"/>
    <x v="3004"/>
    <n v="7285"/>
    <n v="58280"/>
  </r>
  <r>
    <x v="6374"/>
    <s v="India"/>
    <s v="Tamilnadu"/>
    <s v="Chennai"/>
    <n v="7750"/>
    <x v="3005"/>
    <n v="7295"/>
    <n v="58360"/>
  </r>
  <r>
    <x v="6375"/>
    <s v="India"/>
    <s v="Tamilnadu"/>
    <s v="Chennai"/>
    <n v="7865"/>
    <x v="3006"/>
    <n v="7360"/>
    <n v="58880"/>
  </r>
  <r>
    <x v="6376"/>
    <s v="India"/>
    <s v="Tamilnadu"/>
    <s v="Chennai"/>
    <n v="7865"/>
    <x v="3006"/>
    <n v="7360"/>
    <n v="58880"/>
  </r>
  <r>
    <x v="6377"/>
    <s v="India"/>
    <s v="Tamilnadu"/>
    <s v="Chennai"/>
    <n v="7820"/>
    <x v="3007"/>
    <n v="7315"/>
    <n v="58520"/>
  </r>
  <r>
    <x v="6378"/>
    <s v="India"/>
    <s v="Tamilnadu"/>
    <s v="Chennai"/>
    <n v="7880"/>
    <x v="3008"/>
    <n v="7375"/>
    <n v="59000"/>
  </r>
  <r>
    <x v="6379"/>
    <s v="India"/>
    <s v="Tamilnadu"/>
    <s v="Chennai"/>
    <n v="7945"/>
    <x v="3009"/>
    <n v="7440"/>
    <n v="59520"/>
  </r>
  <r>
    <x v="6380"/>
    <s v="India"/>
    <s v="Tamilnadu"/>
    <s v="Chennai"/>
    <n v="7960"/>
    <x v="3010"/>
    <n v="7455"/>
    <n v="59640"/>
  </r>
  <r>
    <x v="6381"/>
    <s v="India"/>
    <s v="Tamilnadu"/>
    <s v="Chennai"/>
    <n v="7890"/>
    <x v="3011"/>
    <n v="7385"/>
    <n v="59080"/>
  </r>
  <r>
    <x v="6382"/>
    <s v="India"/>
    <s v="Tamilnadu"/>
    <s v="Chennai"/>
    <n v="7875"/>
    <x v="3012"/>
    <n v="7370"/>
    <n v="58960"/>
  </r>
  <r>
    <x v="6383"/>
    <s v="India"/>
    <s v="Tamilnadu"/>
    <s v="Chennai"/>
    <n v="7875"/>
    <x v="3012"/>
    <n v="7370"/>
    <n v="58960"/>
  </r>
  <r>
    <x v="6384"/>
    <s v="India"/>
    <s v="Tamilnadu"/>
    <s v="Chennai"/>
    <n v="7875"/>
    <x v="3012"/>
    <n v="7370"/>
    <n v="58960"/>
  </r>
  <r>
    <x v="6385"/>
    <s v="India"/>
    <s v="Tamilnadu"/>
    <s v="Chennai"/>
    <n v="7860"/>
    <x v="3013"/>
    <n v="7355"/>
    <n v="58840"/>
  </r>
  <r>
    <x v="6386"/>
    <s v="India"/>
    <s v="Tamilnadu"/>
    <s v="Chennai"/>
    <n v="7870"/>
    <x v="3014"/>
    <n v="7365"/>
    <n v="58920"/>
  </r>
  <r>
    <x v="6387"/>
    <s v="India"/>
    <s v="Tamilnadu"/>
    <s v="Chennai"/>
    <n v="7705"/>
    <x v="3015"/>
    <n v="7200"/>
    <n v="57600"/>
  </r>
  <r>
    <x v="6388"/>
    <s v="India"/>
    <s v="Tamilnadu"/>
    <s v="Chennai"/>
    <n v="7790"/>
    <x v="3016"/>
    <n v="7285"/>
    <n v="58280"/>
  </r>
  <r>
    <x v="6389"/>
    <s v="India"/>
    <s v="Tamilnadu"/>
    <s v="Chennai"/>
    <n v="7780"/>
    <x v="3017"/>
    <n v="7275"/>
    <n v="58200"/>
  </r>
  <r>
    <x v="6390"/>
    <s v="India"/>
    <s v="Tamilnadu"/>
    <s v="Chennai"/>
    <n v="7780"/>
    <x v="3017"/>
    <n v="7275"/>
    <n v="58200"/>
  </r>
  <r>
    <x v="6391"/>
    <s v="India"/>
    <s v="Tamilnadu"/>
    <s v="Chennai"/>
    <n v="7725"/>
    <x v="3018"/>
    <n v="7220"/>
    <n v="57760"/>
  </r>
  <r>
    <x v="6392"/>
    <s v="India"/>
    <s v="Tamilnadu"/>
    <s v="Chennai"/>
    <n v="7590"/>
    <x v="3019"/>
    <n v="7085"/>
    <n v="56680"/>
  </r>
  <r>
    <x v="6393"/>
    <s v="India"/>
    <s v="Tamilnadu"/>
    <s v="Chennai"/>
    <n v="7550"/>
    <x v="2991"/>
    <n v="7045"/>
    <n v="56360"/>
  </r>
  <r>
    <x v="6394"/>
    <s v="India"/>
    <s v="Tamilnadu"/>
    <s v="Chennai"/>
    <n v="7440"/>
    <x v="3020"/>
    <n v="6935"/>
    <n v="55480"/>
  </r>
  <r>
    <x v="6395"/>
    <s v="India"/>
    <s v="Tamilnadu"/>
    <s v="Chennai"/>
    <n v="7450"/>
    <x v="3021"/>
    <n v="6945"/>
    <n v="55560"/>
  </r>
  <r>
    <x v="6396"/>
    <s v="India"/>
    <s v="Tamilnadu"/>
    <s v="Chennai"/>
    <n v="7440"/>
    <x v="3020"/>
    <n v="6935"/>
    <n v="55480"/>
  </r>
  <r>
    <x v="6397"/>
    <s v="India"/>
    <s v="Tamilnadu"/>
    <s v="Chennai"/>
    <n v="7440"/>
    <x v="3020"/>
    <n v="6935"/>
    <n v="55480"/>
  </r>
  <r>
    <x v="6398"/>
    <s v="India"/>
    <s v="Tamilnadu"/>
    <s v="Chennai"/>
    <n v="7500"/>
    <x v="3022"/>
    <n v="6995"/>
    <n v="55960"/>
  </r>
  <r>
    <x v="6399"/>
    <s v="India"/>
    <s v="Tamilnadu"/>
    <s v="Chennai"/>
    <n v="7570"/>
    <x v="3023"/>
    <n v="7065"/>
    <n v="56520"/>
  </r>
  <r>
    <x v="6400"/>
    <s v="India"/>
    <s v="Tamilnadu"/>
    <s v="Chennai"/>
    <n v="7762"/>
    <x v="3024"/>
    <n v="7115"/>
    <n v="56920"/>
  </r>
  <r>
    <x v="6401"/>
    <s v="India"/>
    <s v="Tamilnadu"/>
    <s v="Chennai"/>
    <n v="7795"/>
    <x v="3003"/>
    <n v="7145"/>
    <n v="57160"/>
  </r>
  <r>
    <x v="6402"/>
    <s v="India"/>
    <s v="Tamilnadu"/>
    <s v="Chennai"/>
    <n v="7882"/>
    <x v="3025"/>
    <n v="7225"/>
    <n v="57800"/>
  </r>
  <r>
    <x v="6403"/>
    <s v="India"/>
    <s v="Tamilnadu"/>
    <s v="Chennai"/>
    <n v="7964"/>
    <x v="3026"/>
    <n v="7300"/>
    <n v="58400"/>
  </r>
  <r>
    <x v="6404"/>
    <s v="India"/>
    <s v="Tamilnadu"/>
    <s v="Chennai"/>
    <n v="7964"/>
    <x v="3026"/>
    <n v="7300"/>
    <n v="58400"/>
  </r>
  <r>
    <x v="6405"/>
    <s v="India"/>
    <s v="Tamilnadu"/>
    <s v="Chennai"/>
    <n v="7855"/>
    <x v="3027"/>
    <n v="7200"/>
    <n v="57600"/>
  </r>
  <r>
    <x v="6406"/>
    <s v="India"/>
    <s v="Tamilnadu"/>
    <s v="Chennai"/>
    <n v="7724"/>
    <x v="3028"/>
    <n v="7080"/>
    <n v="56640"/>
  </r>
  <r>
    <x v="6407"/>
    <s v="India"/>
    <s v="Tamilnadu"/>
    <s v="Chennai"/>
    <n v="7751"/>
    <x v="3029"/>
    <n v="7105"/>
    <n v="56840"/>
  </r>
  <r>
    <x v="6408"/>
    <s v="India"/>
    <s v="Tamilnadu"/>
    <s v="Chennai"/>
    <n v="7735"/>
    <x v="3001"/>
    <n v="7090"/>
    <n v="56720"/>
  </r>
  <r>
    <x v="6409"/>
    <s v="India"/>
    <s v="Tamilnadu"/>
    <s v="Chennai"/>
    <n v="7811"/>
    <x v="3030"/>
    <n v="7160"/>
    <n v="57280"/>
  </r>
  <r>
    <x v="6410"/>
    <s v="India"/>
    <s v="Tamilnadu"/>
    <s v="Chennai"/>
    <n v="7800"/>
    <x v="3031"/>
    <n v="7150"/>
    <n v="57200"/>
  </r>
  <r>
    <x v="6411"/>
    <s v="India"/>
    <s v="Tamilnadu"/>
    <s v="Chennai"/>
    <n v="7800"/>
    <x v="3031"/>
    <n v="7150"/>
    <n v="57200"/>
  </r>
  <r>
    <x v="6412"/>
    <s v="India"/>
    <s v="Tamilnadu"/>
    <s v="Chennai"/>
    <n v="7735"/>
    <x v="3001"/>
    <n v="7090"/>
    <n v="56720"/>
  </r>
  <r>
    <x v="6413"/>
    <s v="India"/>
    <s v="Tamilnadu"/>
    <s v="Chennai"/>
    <n v="7778"/>
    <x v="3032"/>
    <n v="7130"/>
    <n v="57040"/>
  </r>
  <r>
    <x v="6414"/>
    <s v="India"/>
    <s v="Tamilnadu"/>
    <s v="Chennai"/>
    <n v="7778"/>
    <x v="3032"/>
    <n v="7130"/>
    <n v="57040"/>
  </r>
  <r>
    <x v="6415"/>
    <s v="India"/>
    <s v="Tamilnadu"/>
    <s v="Chennai"/>
    <n v="7789"/>
    <x v="3033"/>
    <n v="7140"/>
    <n v="57120"/>
  </r>
  <r>
    <x v="6416"/>
    <s v="India"/>
    <s v="Tamilnadu"/>
    <s v="Chennai"/>
    <n v="7762"/>
    <x v="3024"/>
    <n v="7115"/>
    <n v="56920"/>
  </r>
  <r>
    <x v="6417"/>
    <s v="India"/>
    <s v="Tamilnadu"/>
    <s v="Chennai"/>
    <n v="7762"/>
    <x v="3024"/>
    <n v="7115"/>
    <n v="56920"/>
  </r>
  <r>
    <x v="6418"/>
    <s v="India"/>
    <s v="Tamilnadu"/>
    <s v="Chennai"/>
    <n v="7762"/>
    <x v="3024"/>
    <n v="7115"/>
    <n v="56920"/>
  </r>
  <r>
    <x v="6419"/>
    <s v="India"/>
    <s v="Tamilnadu"/>
    <s v="Chennai"/>
    <n v="7778"/>
    <x v="3032"/>
    <n v="7130"/>
    <n v="57040"/>
  </r>
  <r>
    <x v="6420"/>
    <s v="India"/>
    <s v="Tamilnadu"/>
    <s v="Chennai"/>
    <n v="7860"/>
    <x v="3013"/>
    <n v="7205"/>
    <n v="57640"/>
  </r>
  <r>
    <x v="6421"/>
    <s v="India"/>
    <s v="Tamilnadu"/>
    <s v="Chennai"/>
    <n v="7947"/>
    <x v="3034"/>
    <n v="7285"/>
    <n v="58280"/>
  </r>
  <r>
    <x v="6422"/>
    <s v="India"/>
    <s v="Tamilnadu"/>
    <s v="Chennai"/>
    <n v="7947"/>
    <x v="3034"/>
    <n v="7285"/>
    <n v="58280"/>
  </r>
  <r>
    <x v="6423"/>
    <s v="India"/>
    <s v="Tamilnadu"/>
    <s v="Chennai"/>
    <n v="7887"/>
    <x v="3035"/>
    <n v="7230"/>
    <n v="57840"/>
  </r>
  <r>
    <x v="6424"/>
    <s v="India"/>
    <s v="Tamilnadu"/>
    <s v="Chennai"/>
    <n v="7789"/>
    <x v="3033"/>
    <n v="7140"/>
    <n v="57120"/>
  </r>
  <r>
    <x v="6425"/>
    <s v="India"/>
    <s v="Tamilnadu"/>
    <s v="Chennai"/>
    <n v="7789"/>
    <x v="3033"/>
    <n v="7140"/>
    <n v="57120"/>
  </r>
  <r>
    <x v="6426"/>
    <s v="India"/>
    <s v="Tamilnadu"/>
    <s v="Chennai"/>
    <n v="7789"/>
    <x v="3033"/>
    <n v="7140"/>
    <n v="57120"/>
  </r>
  <r>
    <x v="6427"/>
    <s v="India"/>
    <s v="Tamilnadu"/>
    <s v="Chennai"/>
    <n v="7800"/>
    <x v="3031"/>
    <n v="7150"/>
    <n v="57200"/>
  </r>
  <r>
    <x v="6428"/>
    <s v="India"/>
    <s v="Tamilnadu"/>
    <s v="Chennai"/>
    <n v="7785"/>
    <x v="3036"/>
    <n v="7135"/>
    <n v="57080"/>
  </r>
  <r>
    <x v="6429"/>
    <s v="India"/>
    <s v="Tamilnadu"/>
    <s v="Chennai"/>
    <n v="7713"/>
    <x v="3037"/>
    <n v="7070"/>
    <n v="56560"/>
  </r>
  <r>
    <x v="6430"/>
    <s v="India"/>
    <s v="Tamilnadu"/>
    <s v="Chennai"/>
    <n v="7680"/>
    <x v="3038"/>
    <n v="7040"/>
    <n v="56320"/>
  </r>
  <r>
    <x v="6431"/>
    <s v="India"/>
    <s v="Tamilnadu"/>
    <s v="Chennai"/>
    <n v="7745"/>
    <x v="3039"/>
    <n v="7100"/>
    <n v="56800"/>
  </r>
  <r>
    <x v="6432"/>
    <s v="India"/>
    <s v="Tamilnadu"/>
    <s v="Chennai"/>
    <n v="7745"/>
    <x v="3039"/>
    <n v="7100"/>
    <n v="56800"/>
  </r>
  <r>
    <x v="6433"/>
    <s v="India"/>
    <s v="Tamilnadu"/>
    <s v="Chennai"/>
    <n v="7745"/>
    <x v="3039"/>
    <n v="7100"/>
    <n v="56800"/>
  </r>
  <r>
    <x v="6434"/>
    <s v="India"/>
    <s v="Tamilnadu"/>
    <s v="Chennai"/>
    <n v="7735"/>
    <x v="3001"/>
    <n v="7090"/>
    <n v="56720"/>
  </r>
  <r>
    <x v="6435"/>
    <s v="India"/>
    <s v="Tamilnadu"/>
    <s v="Chennai"/>
    <n v="7745"/>
    <x v="3039"/>
    <n v="7100"/>
    <n v="56800"/>
  </r>
  <r>
    <x v="6436"/>
    <s v="India"/>
    <s v="Tamilnadu"/>
    <s v="Chennai"/>
    <n v="7773"/>
    <x v="3040"/>
    <n v="7125"/>
    <n v="57000"/>
  </r>
  <r>
    <x v="6437"/>
    <s v="India"/>
    <s v="Tamilnadu"/>
    <s v="Chennai"/>
    <n v="7800"/>
    <x v="3031"/>
    <n v="7150"/>
    <n v="57200"/>
  </r>
  <r>
    <x v="6438"/>
    <s v="India"/>
    <s v="Tamilnadu"/>
    <s v="Chennai"/>
    <n v="7784"/>
    <x v="3041"/>
    <n v="7135"/>
    <n v="57080"/>
  </r>
  <r>
    <x v="6439"/>
    <s v="India"/>
    <s v="Tamilnadu"/>
    <s v="Chennai"/>
    <n v="7784"/>
    <x v="3041"/>
    <n v="7135"/>
    <n v="57080"/>
  </r>
  <r>
    <x v="6440"/>
    <s v="India"/>
    <s v="Tamilnadu"/>
    <s v="Chennai"/>
    <n v="7800"/>
    <x v="3031"/>
    <n v="7150"/>
    <n v="57200"/>
  </r>
  <r>
    <x v="6441"/>
    <s v="India"/>
    <s v="Tamilnadu"/>
    <s v="Chennai"/>
    <n v="7756"/>
    <x v="3042"/>
    <n v="7110"/>
    <n v="56880"/>
  </r>
  <r>
    <x v="6442"/>
    <s v="India"/>
    <s v="Tamilnadu"/>
    <s v="Chennai"/>
    <n v="7796"/>
    <x v="3043"/>
    <n v="7150"/>
    <n v="57200"/>
  </r>
  <r>
    <x v="6443"/>
    <s v="India"/>
    <s v="Tamilnadu"/>
    <s v="Chennai"/>
    <n v="7833"/>
    <x v="3044"/>
    <n v="7180"/>
    <n v="57440"/>
  </r>
  <r>
    <x v="6444"/>
    <s v="India"/>
    <s v="Tamilnadu"/>
    <s v="Chennai"/>
    <n v="7920"/>
    <x v="3045"/>
    <n v="7260"/>
    <n v="58080"/>
  </r>
  <r>
    <x v="6445"/>
    <s v="India"/>
    <s v="Tamilnadu"/>
    <s v="Chennai"/>
    <n v="7871"/>
    <x v="3046"/>
    <n v="7215"/>
    <n v="57720"/>
  </r>
  <r>
    <x v="6446"/>
    <s v="India"/>
    <s v="Tamilnadu"/>
    <s v="Chennai"/>
    <n v="7871"/>
    <x v="3046"/>
    <n v="7215"/>
    <n v="57720"/>
  </r>
  <r>
    <x v="6447"/>
    <s v="India"/>
    <s v="Tamilnadu"/>
    <s v="Chennai"/>
    <n v="7871"/>
    <x v="3046"/>
    <n v="7215"/>
    <n v="57720"/>
  </r>
  <r>
    <x v="6448"/>
    <s v="India"/>
    <s v="Tamilnadu"/>
    <s v="Chennai"/>
    <n v="7871"/>
    <x v="3046"/>
    <n v="7215"/>
    <n v="57720"/>
  </r>
  <r>
    <x v="6449"/>
    <s v="India"/>
    <s v="Tamilnadu"/>
    <s v="Chennai"/>
    <n v="7881"/>
    <x v="3047"/>
    <n v="7225"/>
    <n v="57800"/>
  </r>
  <r>
    <x v="6450"/>
    <s v="India"/>
    <s v="Tamilnadu"/>
    <s v="Chennai"/>
    <n v="7920"/>
    <x v="3045"/>
    <n v="7260"/>
    <n v="58080"/>
  </r>
  <r>
    <x v="6451"/>
    <s v="India"/>
    <s v="Tamilnadu"/>
    <s v="Chennai"/>
    <n v="7947"/>
    <x v="3034"/>
    <n v="7285"/>
    <n v="58280"/>
  </r>
  <r>
    <x v="6452"/>
    <s v="India"/>
    <s v="Tamilnadu"/>
    <s v="Chennai"/>
    <n v="7980"/>
    <x v="3048"/>
    <n v="7315"/>
    <n v="58520"/>
  </r>
  <r>
    <x v="6453"/>
    <s v="India"/>
    <s v="Tamilnadu"/>
    <s v="Chennai"/>
    <n v="7980"/>
    <x v="3048"/>
    <n v="7315"/>
    <n v="58520"/>
  </r>
  <r>
    <x v="6454"/>
    <s v="India"/>
    <s v="Tamilnadu"/>
    <s v="Chennai"/>
    <n v="8007"/>
    <x v="3049"/>
    <n v="7340"/>
    <n v="58720"/>
  </r>
  <r>
    <x v="6455"/>
    <s v="India"/>
    <s v="Tamilnadu"/>
    <s v="Chennai"/>
    <n v="7996"/>
    <x v="3050"/>
    <n v="7330"/>
    <n v="58640"/>
  </r>
  <r>
    <x v="6456"/>
    <s v="India"/>
    <s v="Tamilnadu"/>
    <s v="Chennai"/>
    <n v="8006"/>
    <x v="3051"/>
    <n v="7340"/>
    <n v="58720"/>
  </r>
  <r>
    <x v="6457"/>
    <s v="India"/>
    <s v="Tamilnadu"/>
    <s v="Chennai"/>
    <n v="8056"/>
    <x v="3052"/>
    <n v="7390"/>
    <n v="59120"/>
  </r>
  <r>
    <x v="6458"/>
    <s v="India"/>
    <s v="Tamilnadu"/>
    <s v="Chennai"/>
    <n v="8127"/>
    <x v="3053"/>
    <n v="7450"/>
    <n v="59600"/>
  </r>
  <r>
    <x v="6459"/>
    <s v="India"/>
    <s v="Tamilnadu"/>
    <s v="Chennai"/>
    <n v="8111"/>
    <x v="3054"/>
    <n v="7435"/>
    <n v="59480"/>
  </r>
  <r>
    <x v="6460"/>
    <s v="India"/>
    <s v="Tamilnadu"/>
    <s v="Chennai"/>
    <n v="8111"/>
    <x v="3054"/>
    <n v="7435"/>
    <n v="59480"/>
  </r>
  <r>
    <x v="6461"/>
    <s v="India"/>
    <s v="Tamilnadu"/>
    <s v="Chennai"/>
    <n v="8127"/>
    <x v="3053"/>
    <n v="7450"/>
    <n v="59600"/>
  </r>
  <r>
    <x v="6462"/>
    <s v="India"/>
    <s v="Tamilnadu"/>
    <s v="Chennai"/>
    <n v="8127"/>
    <x v="3053"/>
    <n v="7450"/>
    <n v="59600"/>
  </r>
  <r>
    <x v="6463"/>
    <s v="India"/>
    <s v="Tamilnadu"/>
    <s v="Chennai"/>
    <n v="8209"/>
    <x v="3055"/>
    <n v="7525"/>
    <n v="60200"/>
  </r>
  <r>
    <x v="6464"/>
    <s v="India"/>
    <s v="Tamilnadu"/>
    <s v="Chennai"/>
    <n v="8209"/>
    <x v="3055"/>
    <n v="7525"/>
    <n v="60200"/>
  </r>
  <r>
    <x v="6465"/>
    <s v="India"/>
    <s v="Tamilnadu"/>
    <s v="Chennai"/>
    <n v="8241"/>
    <x v="3056"/>
    <n v="7555"/>
    <n v="60440"/>
  </r>
  <r>
    <x v="6466"/>
    <s v="India"/>
    <s v="Tamilnadu"/>
    <s v="Chennai"/>
    <n v="8241"/>
    <x v="3056"/>
    <n v="7555"/>
    <n v="60440"/>
  </r>
  <r>
    <x v="6467"/>
    <s v="India"/>
    <s v="Tamilnadu"/>
    <s v="Chennai"/>
    <n v="8241"/>
    <x v="3056"/>
    <n v="7555"/>
    <n v="60440"/>
  </r>
  <r>
    <x v="6468"/>
    <s v="India"/>
    <s v="Tamilnadu"/>
    <s v="Chennai"/>
    <n v="8225"/>
    <x v="3057"/>
    <n v="7540"/>
    <n v="60320"/>
  </r>
  <r>
    <x v="6469"/>
    <s v="India"/>
    <s v="Tamilnadu"/>
    <s v="Chennai"/>
    <n v="8192"/>
    <x v="3058"/>
    <n v="7510"/>
    <n v="60080"/>
  </r>
  <r>
    <x v="6470"/>
    <s v="India"/>
    <s v="Tamilnadu"/>
    <s v="Chennai"/>
    <n v="8285"/>
    <x v="3059"/>
    <n v="7595"/>
    <n v="60760"/>
  </r>
  <r>
    <x v="6471"/>
    <s v="India"/>
    <s v="Tamilnadu"/>
    <s v="Chennai"/>
    <n v="8301"/>
    <x v="3060"/>
    <n v="7610"/>
    <n v="60880"/>
  </r>
  <r>
    <x v="6472"/>
    <s v="India"/>
    <s v="Tamilnadu"/>
    <s v="Chennai"/>
    <n v="8432"/>
    <x v="3061"/>
    <n v="7730"/>
    <n v="61840"/>
  </r>
  <r>
    <x v="6473"/>
    <s v="India"/>
    <s v="Tamilnadu"/>
    <s v="Chennai"/>
    <n v="8498"/>
    <x v="3062"/>
    <n v="7790"/>
    <n v="62320"/>
  </r>
  <r>
    <x v="6474"/>
    <s v="India"/>
    <s v="Tamilnadu"/>
    <s v="Chennai"/>
    <n v="8498"/>
    <x v="3062"/>
    <n v="7790"/>
    <n v="62320"/>
  </r>
  <r>
    <x v="6475"/>
    <s v="India"/>
    <s v="Tamilnadu"/>
    <s v="Chennai"/>
    <n v="8405"/>
    <x v="3063"/>
    <n v="7705"/>
    <n v="61640"/>
  </r>
  <r>
    <x v="6476"/>
    <s v="India"/>
    <s v="Tamilnadu"/>
    <s v="Chennai"/>
    <n v="8520"/>
    <x v="3064"/>
    <n v="7810"/>
    <n v="62480"/>
  </r>
  <r>
    <x v="6477"/>
    <s v="India"/>
    <s v="Tamilnadu"/>
    <s v="Chennai"/>
    <n v="8623"/>
    <x v="3065"/>
    <n v="7905"/>
    <n v="63240"/>
  </r>
  <r>
    <x v="6478"/>
    <s v="India"/>
    <s v="Tamilnadu"/>
    <s v="Chennai"/>
    <n v="8650"/>
    <x v="3066"/>
    <n v="7930"/>
    <n v="63440"/>
  </r>
  <r>
    <x v="6479"/>
    <s v="India"/>
    <s v="Tamilnadu"/>
    <s v="Chennai"/>
    <n v="8650"/>
    <x v="3066"/>
    <n v="7930"/>
    <n v="63440"/>
  </r>
  <r>
    <x v="6480"/>
    <s v="India"/>
    <s v="Tamilnadu"/>
    <s v="Chennai"/>
    <n v="8667"/>
    <x v="3067"/>
    <n v="7945"/>
    <n v="63560"/>
  </r>
  <r>
    <x v="6481"/>
    <s v="India"/>
    <s v="Tamilnadu"/>
    <s v="Chennai"/>
    <n v="8667"/>
    <x v="3067"/>
    <n v="7945"/>
    <n v="63560"/>
  </r>
  <r>
    <x v="6482"/>
    <s v="India"/>
    <s v="Tamilnadu"/>
    <s v="Chennai"/>
    <n v="8705"/>
    <x v="3068"/>
    <n v="7980"/>
    <n v="63840"/>
  </r>
  <r>
    <x v="6483"/>
    <s v="India"/>
    <s v="Tamilnadu"/>
    <s v="Chennai"/>
    <n v="8792"/>
    <x v="3069"/>
    <n v="8060"/>
    <n v="64480"/>
  </r>
  <r>
    <x v="6484"/>
    <s v="India"/>
    <s v="Tamilnadu"/>
    <s v="Chennai"/>
    <n v="8661"/>
    <x v="3070"/>
    <n v="7940"/>
    <n v="63520"/>
  </r>
  <r>
    <x v="6485"/>
    <s v="India"/>
    <s v="Tamilnadu"/>
    <s v="Chennai"/>
    <n v="8705"/>
    <x v="3068"/>
    <n v="7980"/>
    <n v="63840"/>
  </r>
  <r>
    <x v="6486"/>
    <s v="India"/>
    <s v="Tamilnadu"/>
    <s v="Chennai"/>
    <n v="8716"/>
    <x v="3071"/>
    <n v="7990"/>
    <n v="63920"/>
  </r>
  <r>
    <x v="6487"/>
    <s v="India"/>
    <s v="Tamilnadu"/>
    <s v="Chennai"/>
    <n v="8607"/>
    <x v="3072"/>
    <n v="7890"/>
    <n v="63120"/>
  </r>
  <r>
    <x v="6488"/>
    <s v="India"/>
    <s v="Tamilnadu"/>
    <s v="Chennai"/>
    <n v="8607"/>
    <x v="3072"/>
    <n v="7890"/>
    <n v="63120"/>
  </r>
  <r>
    <x v="6489"/>
    <s v="India"/>
    <s v="Tamilnadu"/>
    <s v="Chennai"/>
    <n v="8661"/>
    <x v="3070"/>
    <n v="7940"/>
    <n v="63520"/>
  </r>
  <r>
    <x v="6490"/>
    <s v="India"/>
    <s v="Tamilnadu"/>
    <s v="Chennai"/>
    <n v="8694"/>
    <x v="3073"/>
    <n v="7970"/>
    <n v="63760"/>
  </r>
  <r>
    <x v="6491"/>
    <s v="India"/>
    <s v="Tamilnadu"/>
    <s v="Chennai"/>
    <n v="8765"/>
    <x v="3074"/>
    <n v="8035"/>
    <n v="64280"/>
  </r>
  <r>
    <x v="6492"/>
    <s v="India"/>
    <s v="Tamilnadu"/>
    <s v="Chennai"/>
    <n v="8803"/>
    <x v="3075"/>
    <n v="8070"/>
    <n v="64560"/>
  </r>
  <r>
    <x v="6493"/>
    <s v="India"/>
    <s v="Tamilnadu"/>
    <s v="Chennai"/>
    <n v="8754"/>
    <x v="3076"/>
    <n v="8025"/>
    <n v="64200"/>
  </r>
  <r>
    <x v="6494"/>
    <s v="India"/>
    <s v="Tamilnadu"/>
    <s v="Chennai"/>
    <n v="8776"/>
    <x v="3077"/>
    <n v="8045"/>
    <n v="64360"/>
  </r>
  <r>
    <x v="6495"/>
    <s v="India"/>
    <s v="Tamilnadu"/>
    <s v="Chennai"/>
    <n v="8776"/>
    <x v="3077"/>
    <n v="8045"/>
    <n v="64360"/>
  </r>
  <r>
    <x v="6496"/>
    <s v="India"/>
    <s v="Tamilnadu"/>
    <s v="Chennai"/>
    <n v="8787"/>
    <x v="3078"/>
    <n v="8055"/>
    <n v="64440"/>
  </r>
  <r>
    <x v="6497"/>
    <s v="India"/>
    <s v="Tamilnadu"/>
    <s v="Chennai"/>
    <n v="8809"/>
    <x v="3079"/>
    <n v="8075"/>
    <n v="64600"/>
  </r>
  <r>
    <x v="6498"/>
    <s v="India"/>
    <s v="Tamilnadu"/>
    <s v="Chennai"/>
    <n v="8781"/>
    <x v="3080"/>
    <n v="8050"/>
    <n v="64400"/>
  </r>
  <r>
    <x v="6499"/>
    <s v="India"/>
    <s v="Tamilnadu"/>
    <s v="Chennai"/>
    <n v="8738"/>
    <x v="3081"/>
    <n v="8010"/>
    <n v="64080"/>
  </r>
  <r>
    <x v="6500"/>
    <s v="India"/>
    <s v="Tamilnadu"/>
    <s v="Chennai"/>
    <n v="8683"/>
    <x v="3082"/>
    <n v="7960"/>
    <n v="63680"/>
  </r>
  <r>
    <x v="6501"/>
    <s v="India"/>
    <s v="Tamilnadu"/>
    <s v="Chennai"/>
    <n v="8662"/>
    <x v="3083"/>
    <n v="7940"/>
    <n v="63520"/>
  </r>
  <r>
    <x v="6502"/>
    <s v="India"/>
    <s v="Tamilnadu"/>
    <s v="Chennai"/>
    <n v="8662"/>
    <x v="3083"/>
    <n v="7940"/>
    <n v="63520"/>
  </r>
  <r>
    <x v="6503"/>
    <s v="India"/>
    <s v="Tamilnadu"/>
    <s v="Chennai"/>
    <n v="8662"/>
    <x v="3083"/>
    <n v="7940"/>
    <n v="63520"/>
  </r>
  <r>
    <x v="6504"/>
    <s v="India"/>
    <s v="Tamilnadu"/>
    <s v="Chennai"/>
    <n v="8738"/>
    <x v="3081"/>
    <n v="8010"/>
    <n v="64080"/>
  </r>
  <r>
    <x v="6505"/>
    <s v="India"/>
    <s v="Tamilnadu"/>
    <s v="Chennai"/>
    <n v="8798"/>
    <x v="3084"/>
    <n v="8065"/>
    <n v="64520"/>
  </r>
  <r>
    <x v="6506"/>
    <s v="India"/>
    <s v="Tamilnadu"/>
    <s v="Chennai"/>
    <n v="8793"/>
    <x v="3085"/>
    <n v="8060"/>
    <n v="64480"/>
  </r>
  <r>
    <x v="6507"/>
    <s v="India"/>
    <s v="Tamilnadu"/>
    <s v="Chennai"/>
    <n v="8760"/>
    <x v="3086"/>
    <n v="8030"/>
    <n v="64240"/>
  </r>
  <r>
    <x v="6508"/>
    <s v="India"/>
    <s v="Tamilnadu"/>
    <s v="Chennai"/>
    <n v="8771"/>
    <x v="3087"/>
    <n v="8040"/>
    <n v="64320"/>
  </r>
  <r>
    <x v="6509"/>
    <s v="India"/>
    <s v="Tamilnadu"/>
    <s v="Chennai"/>
    <n v="8771"/>
    <x v="3087"/>
    <n v="8040"/>
    <n v="64320"/>
  </r>
  <r>
    <x v="6510"/>
    <s v="India"/>
    <s v="Tamilnadu"/>
    <s v="Chennai"/>
    <n v="8781"/>
    <x v="3080"/>
    <n v="8050"/>
    <n v="64400"/>
  </r>
  <r>
    <x v="6511"/>
    <s v="India"/>
    <s v="Tamilnadu"/>
    <s v="Chennai"/>
    <n v="8749"/>
    <x v="3088"/>
    <n v="8020"/>
    <n v="64160"/>
  </r>
  <r>
    <x v="6512"/>
    <s v="India"/>
    <s v="Tamilnadu"/>
    <s v="Chennai"/>
    <n v="8798"/>
    <x v="3084"/>
    <n v="8065"/>
    <n v="64520"/>
  </r>
  <r>
    <x v="6513"/>
    <s v="India"/>
    <s v="Tamilnadu"/>
    <s v="Chennai"/>
    <n v="8858"/>
    <x v="3089"/>
    <n v="8120"/>
    <n v="64960"/>
  </r>
  <r>
    <x v="6514"/>
    <s v="India"/>
    <s v="Tamilnadu"/>
    <s v="Chennai"/>
    <n v="9054"/>
    <x v="3090"/>
    <n v="8300"/>
    <n v="66400"/>
  </r>
  <r>
    <x v="6515"/>
    <s v="India"/>
    <s v="Tamilnadu"/>
    <s v="Chennai"/>
    <n v="8967"/>
    <x v="3091"/>
    <n v="8220"/>
    <n v="65760"/>
  </r>
  <r>
    <x v="6516"/>
    <s v="India"/>
    <s v="Tamilnadu"/>
    <s v="Chennai"/>
    <n v="8967"/>
    <x v="3091"/>
    <n v="8220"/>
    <n v="65760"/>
  </r>
  <r>
    <x v="6517"/>
    <s v="India"/>
    <s v="Tamilnadu"/>
    <s v="Chennai"/>
    <n v="8956"/>
    <x v="3092"/>
    <n v="8210"/>
    <n v="65680"/>
  </r>
  <r>
    <x v="6518"/>
    <s v="India"/>
    <s v="Tamilnadu"/>
    <s v="Chennai"/>
    <n v="9000"/>
    <x v="3093"/>
    <n v="8250"/>
    <n v="66000"/>
  </r>
  <r>
    <x v="6519"/>
    <s v="India"/>
    <s v="Tamilnadu"/>
    <s v="Chennai"/>
    <n v="9043"/>
    <x v="3094"/>
    <n v="8290"/>
    <n v="66320"/>
  </r>
  <r>
    <x v="6520"/>
    <s v="India"/>
    <s v="Tamilnadu"/>
    <s v="Chennai"/>
    <n v="9065"/>
    <x v="3095"/>
    <n v="8310"/>
    <n v="66480"/>
  </r>
  <r>
    <x v="6521"/>
    <s v="India"/>
    <s v="Tamilnadu"/>
    <s v="Chennai"/>
    <n v="9021"/>
    <x v="3096"/>
    <n v="8270"/>
    <n v="66160"/>
  </r>
  <r>
    <x v="6522"/>
    <s v="India"/>
    <s v="Tamilnadu"/>
    <s v="Chennai"/>
    <n v="8978"/>
    <x v="3097"/>
    <n v="8230"/>
    <n v="65840"/>
  </r>
  <r>
    <x v="6523"/>
    <s v="India"/>
    <s v="Tamilnadu"/>
    <s v="Chennai"/>
    <n v="8978"/>
    <x v="3097"/>
    <n v="8230"/>
    <n v="65840"/>
  </r>
  <r>
    <x v="6524"/>
    <s v="India"/>
    <s v="Tamilnadu"/>
    <s v="Chennai"/>
    <n v="8961"/>
    <x v="3098"/>
    <n v="8215"/>
    <n v="65720"/>
  </r>
  <r>
    <x v="6525"/>
    <s v="India"/>
    <s v="Tamilnadu"/>
    <s v="Chennai"/>
    <n v="8929"/>
    <x v="3099"/>
    <n v="8185"/>
    <n v="65480"/>
  </r>
  <r>
    <x v="6526"/>
    <s v="India"/>
    <s v="Tamilnadu"/>
    <s v="Chennai"/>
    <n v="8940"/>
    <x v="3100"/>
    <n v="8195"/>
    <n v="65560"/>
  </r>
  <r>
    <x v="6527"/>
    <s v="India"/>
    <s v="Tamilnadu"/>
    <s v="Chennai"/>
    <n v="8983"/>
    <x v="3101"/>
    <n v="8235"/>
    <n v="65880"/>
  </r>
  <r>
    <x v="6528"/>
    <s v="India"/>
    <s v="Tamilnadu"/>
    <s v="Chennai"/>
    <n v="9083"/>
    <x v="3102"/>
    <n v="8340"/>
    <n v="66720"/>
  </r>
  <r>
    <x v="6529"/>
    <s v="India"/>
    <s v="Tamilnadu"/>
    <s v="Chennai"/>
    <n v="9120"/>
    <x v="3103"/>
    <n v="8360"/>
    <n v="66880"/>
  </r>
  <r>
    <x v="6530"/>
    <s v="India"/>
    <s v="Tamilnadu"/>
    <s v="Chennai"/>
    <n v="9120"/>
    <x v="3103"/>
    <n v="8360"/>
    <n v="66880"/>
  </r>
  <r>
    <x v="6531"/>
    <s v="India"/>
    <s v="Tamilnadu"/>
    <s v="Chennai"/>
    <n v="9218"/>
    <x v="3104"/>
    <n v="8450"/>
    <n v="67600"/>
  </r>
  <r>
    <x v="6532"/>
    <s v="India"/>
    <s v="Tamilnadu"/>
    <s v="Chennai"/>
    <n v="9283"/>
    <x v="3105"/>
    <n v="8510"/>
    <n v="68080"/>
  </r>
  <r>
    <x v="6533"/>
    <s v="India"/>
    <s v="Tamilnadu"/>
    <s v="Chennai"/>
    <n v="9283"/>
    <x v="3105"/>
    <n v="8510"/>
    <n v="68080"/>
  </r>
  <r>
    <x v="6534"/>
    <s v="India"/>
    <s v="Tamilnadu"/>
    <s v="Chennai"/>
    <n v="9338"/>
    <x v="3106"/>
    <n v="8560"/>
    <n v="68480"/>
  </r>
  <r>
    <x v="6535"/>
    <s v="India"/>
    <s v="Tamilnadu"/>
    <s v="Chennai"/>
    <n v="9163"/>
    <x v="3107"/>
    <n v="8400"/>
    <n v="67200"/>
  </r>
  <r>
    <x v="6536"/>
    <s v="India"/>
    <s v="Tamilnadu"/>
    <s v="Chennai"/>
    <n v="9065"/>
    <x v="3095"/>
    <n v="8310"/>
    <n v="66480"/>
  </r>
  <r>
    <x v="6537"/>
    <s v="India"/>
    <s v="Tamilnadu"/>
    <s v="Chennai"/>
    <n v="9065"/>
    <x v="3095"/>
    <n v="8310"/>
    <n v="66480"/>
  </r>
  <r>
    <x v="6538"/>
    <s v="India"/>
    <s v="Tamilnadu"/>
    <s v="Chennai"/>
    <n v="9038"/>
    <x v="3108"/>
    <n v="8285"/>
    <n v="66280"/>
  </r>
  <r>
    <x v="6539"/>
    <s v="India"/>
    <s v="Tamilnadu"/>
    <s v="Chennai"/>
    <n v="8972"/>
    <x v="3109"/>
    <n v="8225"/>
    <n v="65800"/>
  </r>
  <r>
    <x v="6540"/>
    <s v="India"/>
    <s v="Tamilnadu"/>
    <s v="Chennai"/>
    <n v="9174"/>
    <x v="3110"/>
    <n v="8410"/>
    <n v="67280"/>
  </r>
  <r>
    <x v="6541"/>
    <s v="India"/>
    <s v="Tamilnadu"/>
    <s v="Chennai"/>
    <n v="9338"/>
    <x v="3106"/>
    <n v="8560"/>
    <n v="68480"/>
  </r>
  <r>
    <x v="6542"/>
    <s v="India"/>
    <s v="Tamilnadu"/>
    <s v="Chennai"/>
    <n v="9540"/>
    <x v="3111"/>
    <n v="8745"/>
    <n v="69960"/>
  </r>
  <r>
    <x v="6543"/>
    <s v="India"/>
    <s v="Tamilnadu"/>
    <s v="Chennai"/>
    <n v="9567"/>
    <x v="3112"/>
    <n v="8770"/>
    <n v="70160"/>
  </r>
  <r>
    <x v="6544"/>
    <s v="India"/>
    <s v="Tamilnadu"/>
    <s v="Chennai"/>
    <n v="9567"/>
    <x v="3112"/>
    <n v="8770"/>
    <n v="70160"/>
  </r>
  <r>
    <x v="6545"/>
    <s v="India"/>
    <s v="Tamilnadu"/>
    <s v="Chennai"/>
    <n v="9550"/>
    <x v="3113"/>
    <n v="8755"/>
    <n v="70040"/>
  </r>
  <r>
    <x v="6546"/>
    <s v="India"/>
    <s v="Tamilnadu"/>
    <s v="Chennai"/>
    <n v="9512"/>
    <x v="3114"/>
    <n v="8720"/>
    <n v="69760"/>
  </r>
  <r>
    <x v="6547"/>
    <s v="India"/>
    <s v="Tamilnadu"/>
    <s v="Chennai"/>
    <n v="9616"/>
    <x v="3115"/>
    <n v="8815"/>
    <n v="70520"/>
  </r>
  <r>
    <x v="6548"/>
    <s v="India"/>
    <s v="Tamilnadu"/>
    <s v="Chennai"/>
    <n v="9730"/>
    <x v="3116"/>
    <n v="8920"/>
    <n v="71360"/>
  </r>
  <r>
    <x v="6549"/>
    <s v="India"/>
    <s v="Tamilnadu"/>
    <s v="Chennai"/>
    <n v="9758"/>
    <x v="3117"/>
    <n v="8945"/>
    <n v="71560"/>
  </r>
  <r>
    <x v="6550"/>
    <s v="India"/>
    <s v="Tamilnadu"/>
    <s v="Chennai"/>
    <n v="9758"/>
    <x v="3117"/>
    <n v="8945"/>
    <n v="71560"/>
  </r>
  <r>
    <x v="6551"/>
    <s v="India"/>
    <s v="Tamilnadu"/>
    <s v="Chennai"/>
    <n v="9758"/>
    <x v="3117"/>
    <n v="8945"/>
    <n v="71560"/>
  </r>
  <r>
    <x v="6552"/>
    <s v="India"/>
    <s v="Tamilnadu"/>
    <s v="Chennai"/>
    <n v="9834"/>
    <x v="3118"/>
    <n v="9015"/>
    <n v="72120"/>
  </r>
  <r>
    <x v="6553"/>
    <s v="India"/>
    <s v="Tamilnadu"/>
    <s v="Chennai"/>
    <n v="10134"/>
    <x v="3119"/>
    <n v="9290"/>
    <n v="74320"/>
  </r>
  <r>
    <x v="6554"/>
    <s v="India"/>
    <s v="Tamilnadu"/>
    <s v="Chennai"/>
    <n v="9834"/>
    <x v="3118"/>
    <n v="9015"/>
    <n v="72120"/>
  </r>
  <r>
    <x v="6555"/>
    <s v="India"/>
    <s v="Tamilnadu"/>
    <s v="Chennai"/>
    <n v="9823"/>
    <x v="3120"/>
    <n v="9005"/>
    <n v="72040"/>
  </r>
  <r>
    <x v="6556"/>
    <s v="India"/>
    <s v="Tamilnadu"/>
    <s v="Chennai"/>
    <n v="9823"/>
    <x v="3120"/>
    <n v="9005"/>
    <n v="72040"/>
  </r>
  <r>
    <x v="6557"/>
    <s v="India"/>
    <s v="Tamilnadu"/>
    <s v="Chennai"/>
    <n v="9823"/>
    <x v="3120"/>
    <n v="9005"/>
    <n v="72040"/>
  </r>
  <r>
    <x v="6558"/>
    <s v="India"/>
    <s v="Tamilnadu"/>
    <s v="Chennai"/>
    <n v="9823"/>
    <x v="3120"/>
    <n v="9005"/>
    <n v="72040"/>
  </r>
  <r>
    <x v="6559"/>
    <s v="India"/>
    <s v="Tamilnadu"/>
    <s v="Chennai"/>
    <n v="9752"/>
    <x v="3121"/>
    <n v="8940"/>
    <n v="71520"/>
  </r>
  <r>
    <x v="6560"/>
    <s v="India"/>
    <s v="Tamilnadu"/>
    <s v="Chennai"/>
    <n v="9796"/>
    <x v="3122"/>
    <n v="8980"/>
    <n v="71840"/>
  </r>
  <r>
    <x v="6561"/>
    <s v="India"/>
    <s v="Tamilnadu"/>
    <s v="Chennai"/>
    <n v="9796"/>
    <x v="3122"/>
    <n v="8980"/>
    <n v="71840"/>
  </r>
  <r>
    <x v="6562"/>
    <s v="India"/>
    <s v="Tamilnadu"/>
    <s v="Chennai"/>
    <n v="9572"/>
    <x v="3123"/>
    <n v="8775"/>
    <n v="70200"/>
  </r>
  <r>
    <x v="6563"/>
    <s v="India"/>
    <s v="Tamilnadu"/>
    <s v="Chennai"/>
    <n v="9550"/>
    <x v="3113"/>
    <n v="8755"/>
    <n v="70040"/>
  </r>
  <r>
    <x v="6564"/>
    <s v="India"/>
    <s v="Tamilnadu"/>
    <s v="Chennai"/>
    <n v="9550"/>
    <x v="3113"/>
    <n v="8755"/>
    <n v="70040"/>
  </r>
  <r>
    <x v="6565"/>
    <s v="India"/>
    <s v="Tamilnadu"/>
    <s v="Chennai"/>
    <n v="9550"/>
    <x v="3113"/>
    <n v="8755"/>
    <n v="70040"/>
  </r>
  <r>
    <x v="6566"/>
    <s v="India"/>
    <s v="Tamilnadu"/>
    <s v="Chennai"/>
    <n v="9709"/>
    <x v="3124"/>
    <n v="8900"/>
    <n v="71200"/>
  </r>
  <r>
    <x v="6567"/>
    <s v="India"/>
    <s v="Tamilnadu"/>
    <s v="Chennai"/>
    <n v="9927"/>
    <x v="3125"/>
    <n v="9100"/>
    <n v="72800"/>
  </r>
  <r>
    <x v="6568"/>
    <s v="India"/>
    <s v="Tamilnadu"/>
    <s v="Chennai"/>
    <n v="9900"/>
    <x v="3126"/>
    <n v="9075"/>
    <n v="72600"/>
  </r>
  <r>
    <x v="6569"/>
    <s v="India"/>
    <s v="Tamilnadu"/>
    <s v="Chennai"/>
    <n v="9960"/>
    <x v="3127"/>
    <n v="9130"/>
    <n v="73040"/>
  </r>
  <r>
    <x v="6570"/>
    <s v="India"/>
    <s v="Tamilnadu"/>
    <s v="Chennai"/>
    <n v="9834"/>
    <x v="3118"/>
    <n v="9015"/>
    <n v="72120"/>
  </r>
  <r>
    <x v="6571"/>
    <s v="India"/>
    <s v="Tamilnadu"/>
    <s v="Chennai"/>
    <n v="9867"/>
    <x v="3128"/>
    <n v="9045"/>
    <n v="72360"/>
  </r>
  <r>
    <x v="6572"/>
    <s v="India"/>
    <s v="Tamilnadu"/>
    <s v="Chennai"/>
    <n v="9867"/>
    <x v="3128"/>
    <n v="9045"/>
    <n v="72360"/>
  </r>
  <r>
    <x v="6573"/>
    <s v="India"/>
    <s v="Tamilnadu"/>
    <s v="Chennai"/>
    <n v="9545"/>
    <x v="3129"/>
    <n v="8750"/>
    <n v="70000"/>
  </r>
  <r>
    <x v="6574"/>
    <s v="India"/>
    <s v="Tamilnadu"/>
    <s v="Chennai"/>
    <n v="9660"/>
    <x v="3130"/>
    <n v="8855"/>
    <n v="70840"/>
  </r>
  <r>
    <x v="6575"/>
    <s v="India"/>
    <s v="Tamilnadu"/>
    <s v="Chennai"/>
    <n v="9605"/>
    <x v="3131"/>
    <n v="8805"/>
    <n v="70440"/>
  </r>
  <r>
    <x v="6576"/>
    <s v="India"/>
    <s v="Tamilnadu"/>
    <s v="Chennai"/>
    <n v="9393"/>
    <x v="3132"/>
    <n v="8610"/>
    <n v="68880"/>
  </r>
  <r>
    <x v="6577"/>
    <s v="India"/>
    <s v="Tamilnadu"/>
    <s v="Chennai"/>
    <n v="9512"/>
    <x v="3114"/>
    <n v="8720"/>
    <n v="69760"/>
  </r>
  <r>
    <x v="6578"/>
    <s v="India"/>
    <s v="Tamilnadu"/>
    <s v="Chennai"/>
    <n v="9512"/>
    <x v="3114"/>
    <n v="8720"/>
    <n v="69760"/>
  </r>
  <r>
    <x v="6579"/>
    <s v="India"/>
    <s v="Tamilnadu"/>
    <s v="Chennai"/>
    <n v="9512"/>
    <x v="3114"/>
    <n v="8720"/>
    <n v="69760"/>
  </r>
  <r>
    <x v="6580"/>
    <s v="India"/>
    <s v="Tamilnadu"/>
    <s v="Chennai"/>
    <n v="9550"/>
    <x v="3113"/>
    <n v="8755"/>
    <n v="70040"/>
  </r>
  <r>
    <x v="6581"/>
    <s v="India"/>
    <s v="Tamilnadu"/>
    <s v="Chennai"/>
    <n v="9501"/>
    <x v="3133"/>
    <n v="8710"/>
    <n v="69680"/>
  </r>
  <r>
    <x v="6582"/>
    <s v="India"/>
    <s v="Tamilnadu"/>
    <s v="Chennai"/>
    <n v="9741"/>
    <x v="3134"/>
    <n v="8930"/>
    <n v="71440"/>
  </r>
  <r>
    <x v="6583"/>
    <s v="India"/>
    <s v="Tamilnadu"/>
    <s v="Chennai"/>
    <n v="9790"/>
    <x v="3135"/>
    <n v="8975"/>
    <n v="71800"/>
  </r>
  <r>
    <x v="6584"/>
    <s v="India"/>
    <s v="Tamilnadu"/>
    <s v="Chennai"/>
    <n v="9752"/>
    <x v="3121"/>
    <n v="8940"/>
    <n v="71520"/>
  </r>
  <r>
    <x v="6585"/>
    <s v="India"/>
    <s v="Tamilnadu"/>
    <s v="Chennai"/>
    <n v="9807"/>
    <x v="3136"/>
    <n v="8990"/>
    <n v="71920"/>
  </r>
  <r>
    <x v="6586"/>
    <s v="India"/>
    <s v="Tamilnadu"/>
    <s v="Chennai"/>
    <n v="9807"/>
    <x v="3136"/>
    <n v="8990"/>
    <n v="71920"/>
  </r>
  <r>
    <x v="6587"/>
    <s v="India"/>
    <s v="Tamilnadu"/>
    <s v="Chennai"/>
    <n v="9764"/>
    <x v="3137"/>
    <n v="8950"/>
    <n v="71600"/>
  </r>
  <r>
    <x v="6588"/>
    <s v="India"/>
    <s v="Tamilnadu"/>
    <s v="Chennai"/>
    <n v="9812"/>
    <x v="3138"/>
    <n v="8995"/>
    <n v="71960"/>
  </r>
  <r>
    <x v="6589"/>
    <s v="India"/>
    <s v="Tamilnadu"/>
    <s v="Chennai"/>
    <n v="9747"/>
    <x v="3139"/>
    <n v="8935"/>
    <n v="71480"/>
  </r>
  <r>
    <x v="6590"/>
    <s v="India"/>
    <s v="Tamilnadu"/>
    <s v="Chennai"/>
    <n v="9703"/>
    <x v="3140"/>
    <n v="8895"/>
    <n v="71160"/>
  </r>
  <r>
    <x v="6591"/>
    <s v="India"/>
    <s v="Tamilnadu"/>
    <s v="Chennai"/>
    <n v="9730"/>
    <x v="3116"/>
    <n v="8920"/>
    <n v="71360"/>
  </r>
  <r>
    <x v="6592"/>
    <s v="India"/>
    <s v="Tamilnadu"/>
    <s v="Chennai"/>
    <n v="9730"/>
    <x v="3116"/>
    <n v="8920"/>
    <n v="71360"/>
  </r>
  <r>
    <x v="6593"/>
    <s v="India"/>
    <s v="Tamilnadu"/>
    <s v="Chennai"/>
    <n v="9730"/>
    <x v="3116"/>
    <n v="8920"/>
    <n v="71360"/>
  </r>
  <r>
    <x v="6594"/>
    <s v="India"/>
    <s v="Tamilnadu"/>
    <s v="Chennai"/>
    <n v="9883"/>
    <x v="3141"/>
    <n v="9060"/>
    <n v="72480"/>
  </r>
  <r>
    <x v="6595"/>
    <s v="India"/>
    <s v="Tamilnadu"/>
    <s v="Chennai"/>
    <n v="9905"/>
    <x v="3142"/>
    <n v="9080"/>
    <n v="72640"/>
  </r>
  <r>
    <x v="6596"/>
    <s v="India"/>
    <s v="Tamilnadu"/>
    <s v="Chennai"/>
    <n v="9916"/>
    <x v="3143"/>
    <n v="9090"/>
    <n v="72720"/>
  </r>
  <r>
    <x v="6597"/>
    <s v="India"/>
    <s v="Tamilnadu"/>
    <s v="Chennai"/>
    <n v="9960"/>
    <x v="3127"/>
    <n v="9130"/>
    <n v="73040"/>
  </r>
  <r>
    <x v="6598"/>
    <s v="India"/>
    <s v="Tamilnadu"/>
    <s v="Chennai"/>
    <n v="9960"/>
    <x v="3127"/>
    <n v="9130"/>
    <n v="73040"/>
  </r>
  <r>
    <x v="6599"/>
    <s v="India"/>
    <s v="Tamilnadu"/>
    <s v="Chennai"/>
    <n v="9796"/>
    <x v="3122"/>
    <n v="8980"/>
    <n v="71840"/>
  </r>
  <r>
    <x v="6600"/>
    <s v="India"/>
    <s v="Tamilnadu"/>
    <s v="Chennai"/>
    <n v="9796"/>
    <x v="3122"/>
    <n v="8980"/>
    <n v="71840"/>
  </r>
  <r>
    <x v="6601"/>
    <s v="India"/>
    <s v="Tamilnadu"/>
    <s v="Chennai"/>
    <n v="9769"/>
    <x v="3144"/>
    <n v="8955"/>
    <n v="71640"/>
  </r>
  <r>
    <x v="6602"/>
    <s v="India"/>
    <s v="Tamilnadu"/>
    <s v="Chennai"/>
    <n v="9758"/>
    <x v="3117"/>
    <n v="8945"/>
    <n v="71560"/>
  </r>
  <r>
    <x v="6603"/>
    <s v="India"/>
    <s v="Tamilnadu"/>
    <s v="Chennai"/>
    <n v="9840"/>
    <x v="3145"/>
    <n v="9020"/>
    <n v="72160"/>
  </r>
  <r>
    <x v="6604"/>
    <s v="India"/>
    <s v="Tamilnadu"/>
    <s v="Chennai"/>
    <n v="9927"/>
    <x v="3125"/>
    <n v="9100"/>
    <n v="72800"/>
  </r>
  <r>
    <x v="6605"/>
    <s v="India"/>
    <s v="Tamilnadu"/>
    <s v="Chennai"/>
    <n v="10140"/>
    <x v="3146"/>
    <n v="9295"/>
    <n v="74360"/>
  </r>
  <r>
    <x v="6606"/>
    <s v="India"/>
    <s v="Tamilnadu"/>
    <s v="Chennai"/>
    <n v="10167"/>
    <x v="3147"/>
    <n v="9320"/>
    <n v="74560"/>
  </r>
  <r>
    <x v="6607"/>
    <s v="India"/>
    <s v="Tamilnadu"/>
    <s v="Chennai"/>
    <n v="10167"/>
    <x v="3147"/>
    <n v="9320"/>
    <n v="74560"/>
  </r>
  <r>
    <x v="6608"/>
    <s v="India"/>
    <s v="Tamilnadu"/>
    <s v="Chennai"/>
    <n v="10150"/>
    <x v="3148"/>
    <n v="9305"/>
    <n v="74440"/>
  </r>
  <r>
    <x v="6609"/>
    <s v="India"/>
    <s v="Tamilnadu"/>
    <s v="Chennai"/>
    <n v="10036"/>
    <x v="3149"/>
    <n v="9200"/>
    <n v="73600"/>
  </r>
  <r>
    <x v="6610"/>
    <s v="India"/>
    <s v="Tamilnadu"/>
    <s v="Chennai"/>
    <n v="10090"/>
    <x v="3150"/>
    <n v="9250"/>
    <n v="74000"/>
  </r>
  <r>
    <x v="6611"/>
    <s v="India"/>
    <s v="Tamilnadu"/>
    <s v="Chennai"/>
    <n v="10107"/>
    <x v="3151"/>
    <n v="9265"/>
    <n v="74120"/>
  </r>
  <r>
    <x v="6612"/>
    <s v="India"/>
    <s v="Tamilnadu"/>
    <s v="Chennai"/>
    <n v="10047"/>
    <x v="3152"/>
    <n v="9210"/>
    <n v="73680"/>
  </r>
  <r>
    <x v="6613"/>
    <s v="India"/>
    <s v="Tamilnadu"/>
    <s v="Chennai"/>
    <n v="10074"/>
    <x v="3153"/>
    <n v="9235"/>
    <n v="73880"/>
  </r>
  <r>
    <x v="6614"/>
    <s v="India"/>
    <s v="Tamilnadu"/>
    <s v="Chennai"/>
    <n v="10074"/>
    <x v="3153"/>
    <n v="9235"/>
    <n v="73880"/>
  </r>
  <r>
    <x v="6615"/>
    <s v="India"/>
    <s v="Tamilnadu"/>
    <s v="Chennai"/>
    <n v="10069"/>
    <x v="3154"/>
    <n v="9230"/>
    <n v="73840"/>
  </r>
  <r>
    <x v="6616"/>
    <s v="India"/>
    <s v="Tamilnadu"/>
    <s v="Chennai"/>
    <n v="9987"/>
    <x v="3155"/>
    <n v="9155"/>
    <n v="73240"/>
  </r>
  <r>
    <x v="6617"/>
    <s v="India"/>
    <s v="Tamilnadu"/>
    <s v="Chennai"/>
    <n v="9894"/>
    <x v="3156"/>
    <n v="9070"/>
    <n v="72560"/>
  </r>
  <r>
    <x v="6618"/>
    <s v="India"/>
    <s v="Tamilnadu"/>
    <s v="Chennai"/>
    <n v="9894"/>
    <x v="3156"/>
    <n v="9070"/>
    <n v="72560"/>
  </r>
  <r>
    <x v="6619"/>
    <s v="India"/>
    <s v="Tamilnadu"/>
    <s v="Chennai"/>
    <n v="9801"/>
    <x v="3157"/>
    <n v="8985"/>
    <n v="71880"/>
  </r>
  <r>
    <x v="6620"/>
    <s v="India"/>
    <s v="Tamilnadu"/>
    <s v="Chennai"/>
    <n v="9742"/>
    <x v="3158"/>
    <n v="8930"/>
    <n v="71440"/>
  </r>
  <r>
    <x v="6621"/>
    <s v="India"/>
    <s v="Tamilnadu"/>
    <s v="Chennai"/>
    <n v="9742"/>
    <x v="3158"/>
    <n v="8930"/>
    <n v="71440"/>
  </r>
  <r>
    <x v="6622"/>
    <s v="India"/>
    <s v="Tamilnadu"/>
    <s v="Chennai"/>
    <n v="9725"/>
    <x v="3159"/>
    <n v="8915"/>
    <n v="71320"/>
  </r>
  <r>
    <x v="6623"/>
    <s v="India"/>
    <s v="Tamilnadu"/>
    <s v="Chennai"/>
    <n v="9840"/>
    <x v="3145"/>
    <n v="9020"/>
    <n v="72160"/>
  </r>
  <r>
    <x v="6624"/>
    <s v="India"/>
    <s v="Tamilnadu"/>
    <s v="Chennai"/>
    <n v="9889"/>
    <x v="3160"/>
    <n v="9065"/>
    <n v="72520"/>
  </r>
  <r>
    <x v="6625"/>
    <s v="India"/>
    <s v="Tamilnadu"/>
    <s v="Chennai"/>
    <n v="9933"/>
    <x v="3161"/>
    <n v="9105"/>
    <n v="72840"/>
  </r>
  <r>
    <x v="6626"/>
    <s v="India"/>
    <s v="Tamilnadu"/>
    <s v="Chennai"/>
    <n v="9873"/>
    <x v="3162"/>
    <n v="9050"/>
    <n v="72400"/>
  </r>
  <r>
    <x v="6627"/>
    <s v="India"/>
    <s v="Tamilnadu"/>
    <s v="Chennai"/>
    <n v="9883"/>
    <x v="3141"/>
    <n v="9060"/>
    <n v="72480"/>
  </r>
  <r>
    <x v="6628"/>
    <s v="India"/>
    <s v="Tamilnadu"/>
    <s v="Chennai"/>
    <n v="9883"/>
    <x v="3141"/>
    <n v="9060"/>
    <n v="72480"/>
  </r>
  <r>
    <x v="6629"/>
    <s v="India"/>
    <s v="Tamilnadu"/>
    <s v="Chennai"/>
    <n v="9829"/>
    <x v="3163"/>
    <n v="9010"/>
    <n v="72080"/>
  </r>
  <r>
    <x v="6630"/>
    <s v="India"/>
    <s v="Tamilnadu"/>
    <s v="Chennai"/>
    <n v="9883"/>
    <x v="3141"/>
    <n v="9060"/>
    <n v="72480"/>
  </r>
  <r>
    <x v="6631"/>
    <s v="India"/>
    <s v="Tamilnadu"/>
    <s v="Chennai"/>
    <n v="9818"/>
    <x v="3164"/>
    <n v="9000"/>
    <n v="72000"/>
  </r>
  <r>
    <x v="6632"/>
    <s v="India"/>
    <s v="Tamilnadu"/>
    <s v="Chennai"/>
    <n v="9840"/>
    <x v="3145"/>
    <n v="9020"/>
    <n v="72160"/>
  </r>
  <r>
    <x v="6633"/>
    <s v="India"/>
    <s v="Tamilnadu"/>
    <s v="Chennai"/>
    <n v="9900"/>
    <x v="3126"/>
    <n v="9075"/>
    <n v="72600"/>
  </r>
  <r>
    <x v="6634"/>
    <s v="India"/>
    <s v="Tamilnadu"/>
    <s v="Chennai"/>
    <n v="9971"/>
    <x v="3165"/>
    <n v="9140"/>
    <n v="73120"/>
  </r>
  <r>
    <x v="6635"/>
    <s v="India"/>
    <s v="Tamilnadu"/>
    <s v="Chennai"/>
    <n v="9971"/>
    <x v="3165"/>
    <n v="9140"/>
    <n v="73120"/>
  </r>
  <r>
    <x v="6636"/>
    <s v="India"/>
    <s v="Tamilnadu"/>
    <s v="Chennai"/>
    <n v="9987"/>
    <x v="3155"/>
    <n v="9155"/>
    <n v="73240"/>
  </r>
  <r>
    <x v="6637"/>
    <s v="India"/>
    <s v="Tamilnadu"/>
    <s v="Chennai"/>
    <n v="9976"/>
    <x v="3166"/>
    <n v="9145"/>
    <n v="73160"/>
  </r>
  <r>
    <x v="6638"/>
    <s v="India"/>
    <s v="Tamilnadu"/>
    <s v="Chennai"/>
    <n v="9927"/>
    <x v="3125"/>
    <n v="9100"/>
    <n v="72800"/>
  </r>
  <r>
    <x v="6639"/>
    <s v="India"/>
    <s v="Tamilnadu"/>
    <s v="Chennai"/>
    <n v="9932"/>
    <x v="3167"/>
    <n v="9105"/>
    <n v="72840"/>
  </r>
  <r>
    <x v="6640"/>
    <s v="India"/>
    <s v="Tamilnadu"/>
    <s v="Chennai"/>
    <n v="9938"/>
    <x v="3168"/>
    <n v="9110"/>
    <n v="72880"/>
  </r>
  <r>
    <x v="6641"/>
    <s v="India"/>
    <s v="Tamilnadu"/>
    <s v="Chennai"/>
    <n v="10004"/>
    <x v="3169"/>
    <n v="9170"/>
    <n v="73360"/>
  </r>
  <r>
    <x v="6642"/>
    <s v="India"/>
    <s v="Tamilnadu"/>
    <s v="Chennai"/>
    <n v="10004"/>
    <x v="3169"/>
    <n v="9170"/>
    <n v="73360"/>
  </r>
  <r>
    <x v="6643"/>
    <s v="India"/>
    <s v="Tamilnadu"/>
    <s v="Chennai"/>
    <n v="10014"/>
    <x v="3170"/>
    <n v="9180"/>
    <n v="73440"/>
  </r>
  <r>
    <x v="6644"/>
    <s v="India"/>
    <s v="Tamilnadu"/>
    <s v="Chennai"/>
    <n v="10129"/>
    <x v="3171"/>
    <n v="9285"/>
    <n v="74280"/>
  </r>
  <r>
    <x v="6645"/>
    <s v="India"/>
    <s v="Tamilnadu"/>
    <s v="Chennai"/>
    <n v="10232"/>
    <x v="3172"/>
    <n v="9380"/>
    <n v="75040"/>
  </r>
  <r>
    <x v="6646"/>
    <s v="India"/>
    <s v="Tamilnadu"/>
    <s v="Chennai"/>
    <n v="10096"/>
    <x v="3173"/>
    <n v="9255"/>
    <n v="74040"/>
  </r>
  <r>
    <x v="6647"/>
    <s v="India"/>
    <s v="Tamilnadu"/>
    <s v="Chennai"/>
    <n v="10047"/>
    <x v="3152"/>
    <n v="9210"/>
    <n v="73680"/>
  </r>
  <r>
    <x v="6648"/>
    <s v="India"/>
    <s v="Tamilnadu"/>
    <s v="Chennai"/>
    <n v="9992"/>
    <x v="3174"/>
    <n v="9160"/>
    <n v="73280"/>
  </r>
  <r>
    <x v="6649"/>
    <s v="India"/>
    <s v="Tamilnadu"/>
    <s v="Chennai"/>
    <n v="9992"/>
    <x v="3174"/>
    <n v="9160"/>
    <n v="73280"/>
  </r>
  <r>
    <x v="6650"/>
    <s v="India"/>
    <s v="Tamilnadu"/>
    <s v="Chennai"/>
    <n v="9992"/>
    <x v="3174"/>
    <n v="9160"/>
    <n v="73280"/>
  </r>
  <r>
    <x v="6651"/>
    <s v="India"/>
    <s v="Tamilnadu"/>
    <s v="Chennai"/>
    <n v="9981"/>
    <x v="3175"/>
    <n v="9150"/>
    <n v="73200"/>
  </r>
  <r>
    <x v="6652"/>
    <s v="India"/>
    <s v="Tamilnadu"/>
    <s v="Chennai"/>
    <n v="10047"/>
    <x v="3152"/>
    <n v="9210"/>
    <n v="73680"/>
  </r>
  <r>
    <x v="6653"/>
    <s v="India"/>
    <s v="Tamilnadu"/>
    <s v="Chennai"/>
    <n v="10003"/>
    <x v="3176"/>
    <n v="9170"/>
    <n v="73360"/>
  </r>
  <r>
    <x v="6654"/>
    <s v="India"/>
    <s v="Tamilnadu"/>
    <s v="Chennai"/>
    <n v="9981"/>
    <x v="3175"/>
    <n v="9150"/>
    <n v="73200"/>
  </r>
  <r>
    <x v="6655"/>
    <s v="India"/>
    <s v="Tamilnadu"/>
    <s v="Chennai"/>
    <n v="10134"/>
    <x v="3119"/>
    <n v="9290"/>
    <n v="74320"/>
  </r>
  <r>
    <x v="6656"/>
    <s v="India"/>
    <s v="Tamilnadu"/>
    <s v="Chennai"/>
    <n v="10134"/>
    <x v="3119"/>
    <n v="9290"/>
    <n v="74320"/>
  </r>
  <r>
    <x v="6657"/>
    <s v="India"/>
    <s v="Tamilnadu"/>
    <s v="Chennai"/>
    <n v="10140"/>
    <x v="3146"/>
    <n v="9295"/>
    <n v="74360"/>
  </r>
  <r>
    <x v="6658"/>
    <s v="India"/>
    <s v="Tamilnadu"/>
    <s v="Chennai"/>
    <n v="10221"/>
    <x v="3177"/>
    <n v="9370"/>
    <n v="74960"/>
  </r>
  <r>
    <x v="6659"/>
    <s v="India"/>
    <s v="Tamilnadu"/>
    <s v="Chennai"/>
    <n v="10232"/>
    <x v="3172"/>
    <n v="9380"/>
    <n v="75040"/>
  </r>
  <r>
    <x v="6660"/>
    <s v="India"/>
    <s v="Tamilnadu"/>
    <s v="Chennai"/>
    <n v="10254"/>
    <x v="3178"/>
    <n v="9400"/>
    <n v="75200"/>
  </r>
  <r>
    <x v="6661"/>
    <s v="India"/>
    <s v="Tamilnadu"/>
    <s v="Chennai"/>
    <n v="10330"/>
    <x v="3179"/>
    <n v="9470"/>
    <n v="75760"/>
  </r>
  <r>
    <x v="6662"/>
    <s v="India"/>
    <s v="Tamilnadu"/>
    <s v="Chennai"/>
    <n v="10303"/>
    <x v="3180"/>
    <n v="9445"/>
    <n v="75560"/>
  </r>
  <r>
    <x v="6663"/>
    <s v="India"/>
    <s v="Tamilnadu"/>
    <s v="Chennai"/>
    <n v="10303"/>
    <x v="3180"/>
    <n v="9445"/>
    <n v="75560"/>
  </r>
  <r>
    <x v="6664"/>
    <s v="India"/>
    <s v="Tamilnadu"/>
    <s v="Chennai"/>
    <n v="10227"/>
    <x v="3181"/>
    <n v="9375"/>
    <n v="75000"/>
  </r>
  <r>
    <x v="6665"/>
    <s v="India"/>
    <s v="Tamilnadu"/>
    <s v="Chennai"/>
    <n v="10140"/>
    <x v="3146"/>
    <n v="9295"/>
    <n v="74360"/>
  </r>
  <r>
    <x v="6666"/>
    <s v="India"/>
    <s v="Tamilnadu"/>
    <s v="Chennai"/>
    <n v="10134"/>
    <x v="3119"/>
    <n v="9290"/>
    <n v="74320"/>
  </r>
  <r>
    <x v="6667"/>
    <s v="India"/>
    <s v="Tamilnadu"/>
    <s v="Chennai"/>
    <n v="10134"/>
    <x v="3119"/>
    <n v="9290"/>
    <n v="74320"/>
  </r>
  <r>
    <x v="6668"/>
    <s v="India"/>
    <s v="Tamilnadu"/>
    <s v="Chennai"/>
    <n v="10123"/>
    <x v="3182"/>
    <n v="9280"/>
    <n v="74240"/>
  </r>
  <r>
    <x v="6669"/>
    <s v="India"/>
    <s v="Tamilnadu"/>
    <s v="Chennai"/>
    <n v="10118"/>
    <x v="3183"/>
    <n v="9275"/>
    <n v="74200"/>
  </r>
  <r>
    <x v="6670"/>
    <s v="India"/>
    <s v="Tamilnadu"/>
    <s v="Chennai"/>
    <n v="10118"/>
    <x v="3183"/>
    <n v="9275"/>
    <n v="74200"/>
  </r>
  <r>
    <x v="6671"/>
    <s v="India"/>
    <s v="Tamilnadu"/>
    <s v="Chennai"/>
    <n v="10118"/>
    <x v="3183"/>
    <n v="9275"/>
    <n v="74200"/>
  </r>
  <r>
    <x v="6672"/>
    <s v="India"/>
    <s v="Tamilnadu"/>
    <s v="Chennai"/>
    <n v="10074"/>
    <x v="3153"/>
    <n v="9235"/>
    <n v="73880"/>
  </r>
  <r>
    <x v="6673"/>
    <s v="India"/>
    <s v="Tamilnadu"/>
    <s v="Chennai"/>
    <n v="10014"/>
    <x v="3170"/>
    <n v="9180"/>
    <n v="73440"/>
  </r>
  <r>
    <x v="6674"/>
    <s v="India"/>
    <s v="Tamilnadu"/>
    <s v="Chennai"/>
    <n v="10069"/>
    <x v="3154"/>
    <n v="9230"/>
    <n v="73840"/>
  </r>
  <r>
    <x v="6675"/>
    <s v="India"/>
    <s v="Tamilnadu"/>
    <s v="Chennai"/>
    <n v="10053"/>
    <x v="3184"/>
    <n v="9215"/>
    <n v="73720"/>
  </r>
  <r>
    <x v="6676"/>
    <s v="India"/>
    <s v="Tamilnadu"/>
    <s v="Chennai"/>
    <n v="10161"/>
    <x v="3185"/>
    <n v="9315"/>
    <n v="74520"/>
  </r>
  <r>
    <x v="6677"/>
    <s v="India"/>
    <s v="Tamilnadu"/>
    <s v="Chennai"/>
    <n v="10161"/>
    <x v="3185"/>
    <n v="9315"/>
    <n v="74520"/>
  </r>
  <r>
    <x v="6678"/>
    <s v="India"/>
    <s v="Tamilnadu"/>
    <s v="Chennai"/>
    <n v="10150"/>
    <x v="3148"/>
    <n v="9305"/>
    <n v="74440"/>
  </r>
  <r>
    <x v="6679"/>
    <s v="India"/>
    <s v="Tamilnadu"/>
    <s v="Chennai"/>
    <n v="10205"/>
    <x v="3186"/>
    <n v="9355"/>
    <n v="74840"/>
  </r>
  <r>
    <x v="6680"/>
    <s v="India"/>
    <s v="Tamilnadu"/>
    <s v="Chennai"/>
    <n v="10243"/>
    <x v="3187"/>
    <n v="9390"/>
    <n v="75120"/>
  </r>
  <r>
    <x v="6681"/>
    <s v="India"/>
    <s v="Tamilnadu"/>
    <s v="Chennai"/>
    <n v="10260"/>
    <x v="3188"/>
    <n v="9405"/>
    <n v="75240"/>
  </r>
  <r>
    <x v="6682"/>
    <s v="India"/>
    <s v="Tamilnadu"/>
    <s v="Chennai"/>
    <n v="10401"/>
    <x v="3189"/>
    <n v="9535"/>
    <n v="76280"/>
  </r>
  <r>
    <x v="6683"/>
    <s v="India"/>
    <s v="Tamilnadu"/>
    <s v="Chennai"/>
    <n v="10494"/>
    <x v="3190"/>
    <n v="9620"/>
    <n v="76960"/>
  </r>
  <r>
    <x v="6684"/>
    <s v="India"/>
    <s v="Tamilnadu"/>
    <s v="Chennai"/>
    <n v="10494"/>
    <x v="3190"/>
    <n v="9620"/>
    <n v="76960"/>
  </r>
  <r>
    <x v="6685"/>
    <s v="India"/>
    <s v="Tamilnadu"/>
    <s v="Chennai"/>
    <n v="10587"/>
    <x v="3191"/>
    <n v="9705"/>
    <n v="77640"/>
  </r>
  <r>
    <x v="6686"/>
    <s v="India"/>
    <s v="Tamilnadu"/>
    <s v="Chennai"/>
    <n v="10609"/>
    <x v="3192"/>
    <n v="9725"/>
    <n v="77800"/>
  </r>
  <r>
    <x v="6687"/>
    <s v="India"/>
    <s v="Tamilnadu"/>
    <s v="Chennai"/>
    <n v="10696"/>
    <x v="3193"/>
    <n v="9805"/>
    <n v="78440"/>
  </r>
  <r>
    <x v="6688"/>
    <s v="India"/>
    <s v="Tamilnadu"/>
    <s v="Chennai"/>
    <n v="10685"/>
    <x v="3194"/>
    <n v="9795"/>
    <n v="78360"/>
  </r>
  <r>
    <x v="6689"/>
    <s v="India"/>
    <s v="Tamilnadu"/>
    <s v="Chennai"/>
    <n v="10761"/>
    <x v="3195"/>
    <n v="9865"/>
    <n v="78920"/>
  </r>
  <r>
    <x v="6690"/>
    <s v="India"/>
    <s v="Tamilnadu"/>
    <s v="Chennai"/>
    <n v="10914"/>
    <x v="3196"/>
    <n v="10005"/>
    <n v="80040"/>
  </r>
  <r>
    <x v="6691"/>
    <s v="India"/>
    <s v="Tamilnadu"/>
    <s v="Chennai"/>
    <n v="10914"/>
    <x v="3196"/>
    <n v="10005"/>
    <n v="80040"/>
  </r>
  <r>
    <x v="6692"/>
    <s v="India"/>
    <s v="Tamilnadu"/>
    <s v="Chennai"/>
    <n v="10974"/>
    <x v="3197"/>
    <n v="10060"/>
    <n v="80480"/>
  </r>
  <r>
    <x v="6693"/>
    <s v="India"/>
    <s v="Tamilnadu"/>
    <s v="Chennai"/>
    <n v="11072"/>
    <x v="3198"/>
    <n v="10150"/>
    <n v="81200"/>
  </r>
  <r>
    <x v="6694"/>
    <s v="India"/>
    <s v="Tamilnadu"/>
    <s v="Chennai"/>
    <n v="11072"/>
    <x v="3198"/>
    <n v="10150"/>
    <n v="81200"/>
  </r>
  <r>
    <x v="6695"/>
    <s v="India"/>
    <s v="Tamilnadu"/>
    <s v="Chennai"/>
    <n v="11072"/>
    <x v="3198"/>
    <n v="10150"/>
    <n v="81200"/>
  </r>
  <r>
    <x v="6696"/>
    <s v="India"/>
    <s v="Tamilnadu"/>
    <s v="Chennai"/>
    <n v="11170"/>
    <x v="3199"/>
    <n v="10240"/>
    <n v="81920"/>
  </r>
  <r>
    <x v="6697"/>
    <s v="India"/>
    <s v="Tamilnadu"/>
    <s v="Chennai"/>
    <n v="11149"/>
    <x v="3200"/>
    <n v="10220"/>
    <n v="81760"/>
  </r>
  <r>
    <x v="6698"/>
    <s v="India"/>
    <s v="Tamilnadu"/>
    <s v="Chennai"/>
    <n v="11149"/>
    <x v="3200"/>
    <n v="10220"/>
    <n v="81760"/>
  </r>
  <r>
    <x v="6699"/>
    <s v="India"/>
    <s v="Tamilnadu"/>
    <s v="Chennai"/>
    <n v="11138"/>
    <x v="3201"/>
    <n v="10210"/>
    <n v="81680"/>
  </r>
  <r>
    <x v="6700"/>
    <s v="India"/>
    <s v="Tamilnadu"/>
    <s v="Chennai"/>
    <n v="11214"/>
    <x v="3202"/>
    <n v="10280"/>
    <n v="82240"/>
  </r>
  <r>
    <x v="6701"/>
    <s v="India"/>
    <s v="Tamilnadu"/>
    <s v="Chennai"/>
    <n v="11203"/>
    <x v="3203"/>
    <n v="10270"/>
    <n v="82160"/>
  </r>
  <r>
    <x v="6702"/>
    <s v="India"/>
    <s v="Tamilnadu"/>
    <s v="Chennai"/>
    <n v="11149"/>
    <x v="3200"/>
    <n v="10220"/>
    <n v="81760"/>
  </r>
  <r>
    <x v="6703"/>
    <s v="India"/>
    <s v="Tamilnadu"/>
    <s v="Chennai"/>
    <n v="11160"/>
    <x v="3204"/>
    <n v="10230"/>
    <n v="81840"/>
  </r>
  <r>
    <x v="6704"/>
    <s v="India"/>
    <s v="Tamilnadu"/>
    <s v="Chennai"/>
    <n v="11225"/>
    <x v="3205"/>
    <n v="10290"/>
    <n v="82320"/>
  </r>
  <r>
    <x v="6705"/>
    <s v="India"/>
    <s v="Tamilnadu"/>
    <s v="Chennai"/>
    <n v="11225"/>
    <x v="3205"/>
    <n v="10290"/>
    <n v="82320"/>
  </r>
  <r>
    <x v="6706"/>
    <s v="India"/>
    <s v="Tamilnadu"/>
    <s v="Chennai"/>
    <n v="11378"/>
    <x v="3206"/>
    <n v="10430"/>
    <n v="83440"/>
  </r>
  <r>
    <x v="6707"/>
    <s v="India"/>
    <s v="Tamilnadu"/>
    <s v="Chennai"/>
    <n v="11607"/>
    <x v="3207"/>
    <n v="10640"/>
    <n v="85120"/>
  </r>
  <r>
    <x v="6708"/>
    <s v="India"/>
    <s v="Tamilnadu"/>
    <s v="Chennai"/>
    <n v="11563"/>
    <x v="3208"/>
    <n v="10600"/>
    <n v="84800"/>
  </r>
  <r>
    <x v="6709"/>
    <s v="India"/>
    <s v="Tamilnadu"/>
    <s v="Chennai"/>
    <n v="11465"/>
    <x v="3209"/>
    <n v="10510"/>
    <n v="84080"/>
  </r>
  <r>
    <x v="6710"/>
    <s v="India"/>
    <s v="Tamilnadu"/>
    <s v="Chennai"/>
    <n v="11509"/>
    <x v="3210"/>
    <n v="10550"/>
    <n v="84400"/>
  </r>
  <r>
    <x v="6711"/>
    <s v="India"/>
    <s v="Tamilnadu"/>
    <s v="Chennai"/>
    <n v="11607"/>
    <x v="3207"/>
    <n v="10640"/>
    <n v="85120"/>
  </r>
  <r>
    <x v="6712"/>
    <s v="India"/>
    <s v="Tamilnadu"/>
    <s v="Chennai"/>
    <n v="11607"/>
    <x v="3207"/>
    <n v="10640"/>
    <n v="85120"/>
  </r>
  <r>
    <x v="6713"/>
    <s v="India"/>
    <s v="Tamilnadu"/>
    <s v="Chennai"/>
    <n v="11749"/>
    <x v="3211"/>
    <n v="10770"/>
    <n v="86160"/>
  </r>
  <r>
    <x v="6714"/>
    <s v="India"/>
    <s v="Tamilnadu"/>
    <s v="Chennai"/>
    <n v="11847"/>
    <x v="3212"/>
    <n v="10860"/>
    <n v="86880"/>
  </r>
  <r>
    <x v="6715"/>
    <s v="India"/>
    <s v="Tamilnadu"/>
    <s v="Chennai"/>
    <n v="11945"/>
    <x v="3213"/>
    <n v="10950"/>
    <n v="87600"/>
  </r>
  <r>
    <x v="6716"/>
    <s v="India"/>
    <s v="Tamilnadu"/>
    <s v="Chennai"/>
    <n v="11945"/>
    <x v="3213"/>
    <n v="10950"/>
    <n v="87600"/>
  </r>
  <r>
    <x v="6717"/>
    <s v="India"/>
    <s v="Tamilnadu"/>
    <s v="Chennai"/>
    <n v="11890"/>
    <x v="3214"/>
    <n v="10900"/>
    <n v="87200"/>
  </r>
  <r>
    <x v="6718"/>
    <s v="India"/>
    <s v="Tamilnadu"/>
    <s v="Chennai"/>
    <n v="11945"/>
    <x v="3213"/>
    <n v="10950"/>
    <n v="87600"/>
  </r>
  <r>
    <x v="6719"/>
    <s v="India"/>
    <s v="Tamilnadu"/>
    <s v="Chennai"/>
    <n v="11945"/>
    <x v="3213"/>
    <n v="10950"/>
    <n v="87600"/>
  </r>
  <r>
    <x v="6720"/>
    <s v="India"/>
    <s v="Tamilnadu"/>
    <s v="Chennai"/>
    <n v="12136"/>
    <x v="3215"/>
    <n v="11125"/>
    <n v="89000"/>
  </r>
  <r>
    <x v="6721"/>
    <s v="India"/>
    <s v="Tamilnadu"/>
    <s v="Chennai"/>
    <n v="12218"/>
    <x v="3216"/>
    <n v="11200"/>
    <n v="89600"/>
  </r>
  <r>
    <x v="6722"/>
    <s v="India"/>
    <s v="Tamilnadu"/>
    <s v="Chennai"/>
    <n v="12420"/>
    <x v="3217"/>
    <n v="11385"/>
    <n v="91080"/>
  </r>
  <r>
    <x v="6723"/>
    <s v="India"/>
    <s v="Tamilnadu"/>
    <s v="Chennai"/>
    <n v="12463"/>
    <x v="3218"/>
    <n v="11425"/>
    <n v="91400"/>
  </r>
  <r>
    <x v="6724"/>
    <s v="India"/>
    <s v="Tamilnadu"/>
    <s v="Chennai"/>
    <n v="12370"/>
    <x v="3219"/>
    <n v="11340"/>
    <n v="90720"/>
  </r>
  <r>
    <x v="6725"/>
    <s v="India"/>
    <s v="Tamilnadu"/>
    <s v="Chennai"/>
    <n v="12545"/>
    <x v="3220"/>
    <n v="11500"/>
    <n v="92000"/>
  </r>
  <r>
    <x v="6726"/>
    <s v="India"/>
    <s v="Tamilnadu"/>
    <s v="Chennai"/>
    <n v="12545"/>
    <x v="3220"/>
    <n v="11500"/>
    <n v="92000"/>
  </r>
  <r>
    <x v="6727"/>
    <s v="India"/>
    <s v="Tamilnadu"/>
    <s v="Chennai"/>
    <n v="12632"/>
    <x v="3221"/>
    <n v="11580"/>
    <n v="92640"/>
  </r>
  <r>
    <x v="6728"/>
    <s v="India"/>
    <s v="Tamilnadu"/>
    <s v="Chennai"/>
    <n v="12900"/>
    <x v="3222"/>
    <n v="11825"/>
    <n v="94600"/>
  </r>
  <r>
    <x v="6729"/>
    <s v="India"/>
    <s v="Tamilnadu"/>
    <s v="Chennai"/>
    <n v="12938"/>
    <x v="3223"/>
    <n v="11860"/>
    <n v="94880"/>
  </r>
  <r>
    <x v="6730"/>
    <s v="India"/>
    <s v="Tamilnadu"/>
    <s v="Chennai"/>
    <n v="12981"/>
    <x v="3224"/>
    <n v="11900"/>
    <n v="95200"/>
  </r>
  <r>
    <x v="6731"/>
    <s v="India"/>
    <s v="Tamilnadu"/>
    <s v="Chennai"/>
    <n v="13309"/>
    <x v="3225"/>
    <n v="12200"/>
    <n v="97600"/>
  </r>
  <r>
    <x v="6732"/>
    <s v="India"/>
    <s v="Tamilnadu"/>
    <s v="Chennai"/>
    <n v="13091"/>
    <x v="3226"/>
    <n v="12000"/>
    <n v="96000"/>
  </r>
  <r>
    <x v="6733"/>
    <s v="India"/>
    <s v="Tamilnadu"/>
    <s v="Chennai"/>
    <n v="13091"/>
    <x v="3226"/>
    <n v="12000"/>
    <n v="96000"/>
  </r>
  <r>
    <x v="6734"/>
    <s v="India"/>
    <s v="Tamilnadu"/>
    <s v="Chennai"/>
    <n v="13004"/>
    <x v="3227"/>
    <n v="11920"/>
    <n v="95360"/>
  </r>
  <r>
    <x v="6735"/>
    <s v="India"/>
    <s v="Tamilnadu"/>
    <s v="Chennai"/>
    <n v="13091"/>
    <x v="3226"/>
    <n v="12000"/>
    <n v="96000"/>
  </r>
  <r>
    <x v="6736"/>
    <s v="India"/>
    <s v="Tamilnadu"/>
    <s v="Chennai"/>
    <n v="12589"/>
    <x v="3228"/>
    <n v="11540"/>
    <n v="92320"/>
  </r>
  <r>
    <x v="6737"/>
    <s v="India"/>
    <s v="Tamilnadu"/>
    <s v="Chennai"/>
    <n v="12545"/>
    <x v="3220"/>
    <n v="11500"/>
    <n v="92000"/>
  </r>
  <r>
    <x v="6738"/>
    <s v="India"/>
    <s v="Tamilnadu"/>
    <s v="Chennai"/>
    <n v="12436"/>
    <x v="3229"/>
    <n v="11400"/>
    <n v="91200"/>
  </r>
  <r>
    <x v="6739"/>
    <s v="India"/>
    <s v="Tamilnadu"/>
    <s v="Chennai"/>
    <n v="12545"/>
    <x v="3220"/>
    <n v="11500"/>
    <n v="92000"/>
  </r>
  <r>
    <x v="6740"/>
    <s v="India"/>
    <s v="Tamilnadu"/>
    <s v="Chennai"/>
    <n v="12545"/>
    <x v="3220"/>
    <n v="11500"/>
    <n v="92000"/>
  </r>
  <r>
    <x v="6741"/>
    <s v="India"/>
    <s v="Tamilnadu"/>
    <s v="Chennai"/>
    <n v="12490"/>
    <x v="3230"/>
    <n v="11450"/>
    <n v="91600"/>
  </r>
  <r>
    <x v="6742"/>
    <s v="India"/>
    <s v="Tamilnadu"/>
    <s v="Chennai"/>
    <n v="12081"/>
    <x v="3231"/>
    <n v="11075"/>
    <n v="88600"/>
  </r>
  <r>
    <x v="6743"/>
    <s v="India"/>
    <s v="Tamilnadu"/>
    <s v="Chennai"/>
    <n v="12354"/>
    <x v="3232"/>
    <n v="11325"/>
    <n v="90600"/>
  </r>
  <r>
    <x v="6744"/>
    <s v="India"/>
    <s v="Tamilnadu"/>
    <s v="Chennai"/>
    <n v="12327"/>
    <x v="3233"/>
    <n v="11300"/>
    <n v="90400"/>
  </r>
  <r>
    <x v="6745"/>
    <s v="India"/>
    <s v="Tamilnadu"/>
    <s v="Chennai"/>
    <n v="12327"/>
    <x v="3233"/>
    <n v="11300"/>
    <n v="90400"/>
  </r>
  <r>
    <x v="6746"/>
    <s v="India"/>
    <s v="Tamilnadu"/>
    <s v="Chennai"/>
    <n v="12338"/>
    <x v="3234"/>
    <n v="11310"/>
    <n v="90480"/>
  </r>
  <r>
    <x v="6747"/>
    <s v="India"/>
    <s v="Tamilnadu"/>
    <s v="Chennai"/>
    <n v="12338"/>
    <x v="3234"/>
    <n v="11310"/>
    <n v="90480"/>
  </r>
  <r>
    <x v="6748"/>
    <s v="India"/>
    <s v="Tamilnadu"/>
    <s v="Chennai"/>
    <n v="12382"/>
    <x v="3235"/>
    <n v="11350"/>
    <n v="90800"/>
  </r>
  <r>
    <x v="6749"/>
    <s v="India"/>
    <s v="Tamilnadu"/>
    <s v="Chennai"/>
    <n v="12273"/>
    <x v="3236"/>
    <n v="11250"/>
    <n v="90000"/>
  </r>
  <r>
    <x v="6750"/>
    <s v="India"/>
    <s v="Tamilnadu"/>
    <s v="Chennai"/>
    <n v="12196"/>
    <x v="3237"/>
    <n v="11180"/>
    <n v="89440"/>
  </r>
  <r>
    <x v="6751"/>
    <s v="India"/>
    <s v="Tamilnadu"/>
    <s v="Chennai"/>
    <n v="12349"/>
    <x v="3238"/>
    <n v="11320"/>
    <n v="90560"/>
  </r>
  <r>
    <x v="6752"/>
    <s v="India"/>
    <s v="Tamilnadu"/>
    <s v="Chennai"/>
    <n v="12294"/>
    <x v="3239"/>
    <n v="11270"/>
    <n v="90160"/>
  </r>
  <r>
    <x v="6753"/>
    <s v="India"/>
    <s v="Tamilnadu"/>
    <s v="Chennai"/>
    <n v="12327"/>
    <x v="3233"/>
    <n v="11300"/>
    <n v="90400"/>
  </r>
  <r>
    <x v="6754"/>
    <s v="India"/>
    <s v="Tamilnadu"/>
    <s v="Chennai"/>
    <n v="12327"/>
    <x v="3233"/>
    <n v="11300"/>
    <n v="90400"/>
  </r>
  <r>
    <x v="6755"/>
    <s v="India"/>
    <s v="Tamilnadu"/>
    <s v="Chennai"/>
    <n v="12523"/>
    <x v="3240"/>
    <n v="11480"/>
    <n v="91840"/>
  </r>
  <r>
    <x v="6756"/>
    <s v="India"/>
    <s v="Tamilnadu"/>
    <s v="Chennai"/>
    <n v="12763"/>
    <x v="3241"/>
    <n v="11700"/>
    <n v="93600"/>
  </r>
  <r>
    <x v="6757"/>
    <s v="India"/>
    <s v="Tamilnadu"/>
    <s v="Chennai"/>
    <n v="12654"/>
    <x v="3242"/>
    <n v="11600"/>
    <n v="92800"/>
  </r>
  <r>
    <x v="6758"/>
    <s v="India"/>
    <s v="Tamilnadu"/>
    <s v="Chennai"/>
    <n v="12982"/>
    <x v="3243"/>
    <n v="11900"/>
    <n v="95200"/>
  </r>
  <r>
    <x v="6759"/>
    <s v="India"/>
    <s v="Tamilnadu"/>
    <s v="Chennai"/>
    <n v="12807"/>
    <x v="3244"/>
    <n v="11740"/>
    <n v="93920"/>
  </r>
  <r>
    <x v="6760"/>
    <s v="India"/>
    <s v="Tamilnadu"/>
    <s v="Chennai"/>
    <n v="12600"/>
    <x v="3245"/>
    <n v="11550"/>
    <n v="92400"/>
  </r>
  <r>
    <x v="6761"/>
    <s v="India"/>
    <s v="Tamilnadu"/>
    <s v="Chennai"/>
    <n v="12600"/>
    <x v="3245"/>
    <n v="11550"/>
    <n v="92400"/>
  </r>
  <r>
    <x v="6762"/>
    <s v="India"/>
    <s v="Tamilnadu"/>
    <s v="Chennai"/>
    <n v="12589"/>
    <x v="3228"/>
    <n v="11540"/>
    <n v="92320"/>
  </r>
  <r>
    <x v="6763"/>
    <s v="India"/>
    <s v="Tamilnadu"/>
    <s v="Chennai"/>
    <n v="12436"/>
    <x v="3229"/>
    <n v="11400"/>
    <n v="91200"/>
  </r>
  <r>
    <x v="6764"/>
    <s v="India"/>
    <s v="Tamilnadu"/>
    <s v="Chennai"/>
    <n v="12654"/>
    <x v="3242"/>
    <n v="11600"/>
    <n v="92800"/>
  </r>
  <r>
    <x v="6765"/>
    <s v="India"/>
    <s v="Tamilnadu"/>
    <s v="Chennai"/>
    <n v="12545"/>
    <x v="3220"/>
    <n v="11500"/>
    <n v="92000"/>
  </r>
  <r>
    <x v="6766"/>
    <s v="India"/>
    <s v="Tamilnadu"/>
    <s v="Chennai"/>
    <n v="12502"/>
    <x v="3246"/>
    <n v="11460"/>
    <n v="91680"/>
  </r>
  <r>
    <x v="6767"/>
    <s v="India"/>
    <s v="Tamilnadu"/>
    <s v="Chennai"/>
    <n v="12687"/>
    <x v="3247"/>
    <n v="11630"/>
    <n v="93040"/>
  </r>
  <r>
    <x v="6768"/>
    <s v="India"/>
    <s v="Tamilnadu"/>
    <s v="Chennai"/>
    <n v="12687"/>
    <x v="3247"/>
    <n v="11630"/>
    <n v="93040"/>
  </r>
  <r>
    <x v="6769"/>
    <s v="India"/>
    <s v="Tamilnadu"/>
    <s v="Chennai"/>
    <n v="12567"/>
    <x v="3248"/>
    <n v="11520"/>
    <n v="92160"/>
  </r>
  <r>
    <x v="6770"/>
    <s v="India"/>
    <s v="Tamilnadu"/>
    <s v="Chennai"/>
    <n v="12785"/>
    <x v="3249"/>
    <n v="11720"/>
    <n v="93760"/>
  </r>
  <r>
    <x v="6771"/>
    <s v="India"/>
    <s v="Tamilnadu"/>
    <s v="Chennai"/>
    <n v="12873"/>
    <x v="3250"/>
    <n v="11800"/>
    <n v="94400"/>
  </r>
  <r>
    <x v="6772"/>
    <s v="India"/>
    <s v="Tamilnadu"/>
    <s v="Chennai"/>
    <n v="12840"/>
    <x v="3251"/>
    <n v="11770"/>
    <n v="94160"/>
  </r>
  <r>
    <x v="6773"/>
    <s v="India"/>
    <s v="Tamilnadu"/>
    <s v="Chennai"/>
    <n v="12916"/>
    <x v="3252"/>
    <n v="11840"/>
    <n v="94720"/>
  </r>
  <r>
    <x v="6774"/>
    <s v="India"/>
    <s v="Tamilnadu"/>
    <s v="Chennai"/>
    <n v="13069"/>
    <x v="3253"/>
    <n v="11980"/>
    <n v="95840"/>
  </r>
  <r>
    <x v="6775"/>
    <s v="India"/>
    <s v="Tamilnadu"/>
    <s v="Chennai"/>
    <n v="13069"/>
    <x v="3253"/>
    <n v="11980"/>
    <n v="95840"/>
  </r>
  <r>
    <x v="6776"/>
    <s v="India"/>
    <s v="Tamilnadu"/>
    <s v="Chennai"/>
    <n v="13167"/>
    <x v="3254"/>
    <n v="12070"/>
    <n v="96560"/>
  </r>
  <r>
    <x v="6777"/>
    <s v="India"/>
    <s v="Tamilnadu"/>
    <s v="Chennai"/>
    <n v="13134"/>
    <x v="3255"/>
    <n v="12040"/>
    <n v="96320"/>
  </r>
  <r>
    <x v="6778"/>
    <s v="India"/>
    <s v="Tamilnadu"/>
    <s v="Chennai"/>
    <n v="13156"/>
    <x v="3256"/>
    <n v="12060"/>
    <n v="96480"/>
  </r>
  <r>
    <x v="6779"/>
    <s v="India"/>
    <s v="Tamilnadu"/>
    <s v="Chennai"/>
    <n v="13113"/>
    <x v="3257"/>
    <n v="12020"/>
    <n v="96160"/>
  </r>
  <r>
    <x v="6780"/>
    <s v="India"/>
    <s v="Tamilnadu"/>
    <s v="Chennai"/>
    <n v="13091"/>
    <x v="3226"/>
    <n v="12000"/>
    <n v="96000"/>
  </r>
  <r>
    <x v="6781"/>
    <s v="India"/>
    <s v="Tamilnadu"/>
    <s v="Chennai"/>
    <n v="13134"/>
    <x v="3255"/>
    <n v="12040"/>
    <n v="96320"/>
  </r>
  <r>
    <x v="6782"/>
    <s v="India"/>
    <s v="Tamilnadu"/>
    <s v="Chennai"/>
    <n v="13134"/>
    <x v="3255"/>
    <n v="12040"/>
    <n v="96320"/>
  </r>
  <r>
    <x v="6783"/>
    <s v="India"/>
    <s v="Tamilnadu"/>
    <s v="Chennai"/>
    <n v="13134"/>
    <x v="3255"/>
    <n v="12040"/>
    <n v="96320"/>
  </r>
  <r>
    <x v="6784"/>
    <s v="India"/>
    <s v="Tamilnadu"/>
    <s v="Chennai"/>
    <n v="13091"/>
    <x v="3226"/>
    <n v="12000"/>
    <n v="96000"/>
  </r>
  <r>
    <x v="6785"/>
    <s v="India"/>
    <s v="Tamilnadu"/>
    <s v="Chennai"/>
    <n v="13123"/>
    <x v="3258"/>
    <n v="12030"/>
    <n v="96240"/>
  </r>
  <r>
    <x v="6786"/>
    <s v="India"/>
    <s v="Tamilnadu"/>
    <s v="Chennai"/>
    <n v="13145"/>
    <x v="3259"/>
    <n v="12050"/>
    <n v="96400"/>
  </r>
  <r>
    <x v="6787"/>
    <s v="India"/>
    <s v="Tamilnadu"/>
    <s v="Chennai"/>
    <n v="13494"/>
    <x v="3260"/>
    <n v="12370"/>
    <n v="98960"/>
  </r>
  <r>
    <x v="6788"/>
    <s v="India"/>
    <s v="Tamilnadu"/>
    <s v="Chennai"/>
    <n v="13494"/>
    <x v="3260"/>
    <n v="12370"/>
    <n v="98960"/>
  </r>
  <r>
    <x v="6789"/>
    <s v="India"/>
    <s v="Tamilnadu"/>
    <s v="Chennai"/>
    <n v="13494"/>
    <x v="3260"/>
    <n v="12370"/>
    <n v="98960"/>
  </r>
  <r>
    <x v="6790"/>
    <s v="India"/>
    <s v="Tamilnadu"/>
    <s v="Chennai"/>
    <n v="13653"/>
    <x v="3261"/>
    <n v="12515"/>
    <n v="100120"/>
  </r>
  <r>
    <x v="6791"/>
    <s v="India"/>
    <s v="Tamilnadu"/>
    <s v="Chennai"/>
    <n v="13473"/>
    <x v="3262"/>
    <n v="12350"/>
    <n v="98800"/>
  </r>
  <r>
    <x v="6792"/>
    <s v="India"/>
    <s v="Tamilnadu"/>
    <s v="Chennai"/>
    <n v="13527"/>
    <x v="3263"/>
    <n v="12400"/>
    <n v="99200"/>
  </r>
  <r>
    <x v="6793"/>
    <s v="India"/>
    <s v="Tamilnadu"/>
    <s v="Chennai"/>
    <n v="13571"/>
    <x v="3264"/>
    <n v="12440"/>
    <n v="99520"/>
  </r>
  <r>
    <x v="6794"/>
    <s v="India"/>
    <s v="Tamilnadu"/>
    <s v="Chennai"/>
    <n v="13505"/>
    <x v="3265"/>
    <n v="12380"/>
    <n v="99040"/>
  </r>
  <r>
    <x v="6795"/>
    <s v="India"/>
    <s v="Tamilnadu"/>
    <s v="Chennai"/>
    <n v="13527"/>
    <x v="3263"/>
    <n v="12400"/>
    <n v="99200"/>
  </r>
  <r>
    <x v="6796"/>
    <s v="India"/>
    <s v="Tamilnadu"/>
    <s v="Chennai"/>
    <n v="13527"/>
    <x v="3263"/>
    <n v="12400"/>
    <n v="99200"/>
  </r>
  <r>
    <x v="6797"/>
    <s v="India"/>
    <s v="Tamilnadu"/>
    <s v="Chennai"/>
    <n v="13719"/>
    <x v="3266"/>
    <n v="12570"/>
    <n v="100560"/>
  </r>
  <r>
    <x v="6798"/>
    <s v="India"/>
    <s v="Tamilnadu"/>
    <s v="Chennai"/>
    <n v="13931"/>
    <x v="3267"/>
    <n v="12770"/>
    <n v="102160"/>
  </r>
  <r>
    <x v="6799"/>
    <s v="India"/>
    <s v="Tamilnadu"/>
    <s v="Chennai"/>
    <n v="13963"/>
    <x v="3268"/>
    <n v="12800"/>
    <n v="102400"/>
  </r>
  <r>
    <x v="6800"/>
    <s v="India"/>
    <s v="Tamilnadu"/>
    <s v="Chennai"/>
    <n v="13985"/>
    <x v="3269"/>
    <n v="12820"/>
    <n v="102560"/>
  </r>
  <r>
    <x v="6801"/>
    <s v="India"/>
    <s v="Tamilnadu"/>
    <s v="Chennai"/>
    <n v="14062"/>
    <x v="3270"/>
    <n v="12890"/>
    <n v="103120"/>
  </r>
  <r>
    <x v="6802"/>
    <s v="India"/>
    <s v="Tamilnadu"/>
    <s v="Chennai"/>
    <n v="14291"/>
    <x v="3271"/>
    <n v="13100"/>
    <n v="104800"/>
  </r>
  <r>
    <x v="6803"/>
    <s v="India"/>
    <s v="Tamilnadu"/>
    <s v="Chennai"/>
    <n v="14291"/>
    <x v="3271"/>
    <n v="13100"/>
    <n v="104800"/>
  </r>
  <r>
    <x v="6804"/>
    <s v="India"/>
    <s v="Tamilnadu"/>
    <s v="Chennai"/>
    <n v="14203"/>
    <x v="3272"/>
    <n v="13020"/>
    <n v="104160"/>
  </r>
  <r>
    <x v="6805"/>
    <s v="India"/>
    <s v="Tamilnadu"/>
    <s v="Chennai"/>
    <n v="13745"/>
    <x v="3273"/>
    <n v="12600"/>
    <n v="100800"/>
  </r>
  <r>
    <x v="6806"/>
    <s v="India"/>
    <s v="Tamilnadu"/>
    <s v="Chennai"/>
    <n v="13614"/>
    <x v="3274"/>
    <n v="12480"/>
    <n v="998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4244E3-FBB0-4E41-AC7C-89BE880D0AFE}" name="YEAR_WISE"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YEARS/ MONTHS" colHeaderCaption="1 SAVARAN( 8 GRAMS)">
  <location ref="A3:N25" firstHeaderRow="1" firstDataRow="2" firstDataCol="1"/>
  <pivotFields count="5">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e="0"/>
        <item x="2" e="0"/>
        <item x="3" e="0"/>
      </items>
    </pivotField>
    <pivotField axis="axisRow" allDrilled="1" subtotalTop="0" showAll="0" dataSourceSort="1" defaultSubtotal="0">
      <items count="20">
        <item x="0" e="0"/>
        <item x="1" e="0"/>
        <item x="2" e="0"/>
        <item x="3" e="0"/>
        <item x="4" e="0"/>
        <item x="5" e="0"/>
        <item x="6" e="0"/>
        <item x="7" e="0"/>
        <item x="8" e="0"/>
        <item x="9" e="0"/>
        <item x="10" e="0"/>
        <item x="11" e="0"/>
        <item x="12" e="0"/>
        <item x="13" e="0"/>
        <item x="14" e="0"/>
        <item x="15" e="0"/>
        <item x="16" e="0"/>
        <item x="17" e="0"/>
        <item x="18" e="0"/>
        <item x="19" e="0"/>
      </items>
    </pivotField>
    <pivotField dataField="1" subtotalTop="0" showAll="0" defaultSubtotal="0"/>
    <pivotField allDrilled="1" subtotalTop="0" showAll="0" dataSourceSort="1" defaultSubtotal="0" defaultAttributeDrillState="1"/>
  </pivotFields>
  <rowFields count="2">
    <field x="2"/>
    <field x="1"/>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13">
    <i>
      <x/>
    </i>
    <i>
      <x v="1"/>
    </i>
    <i>
      <x v="2"/>
    </i>
    <i>
      <x v="3"/>
    </i>
    <i>
      <x v="4"/>
    </i>
    <i>
      <x v="5"/>
    </i>
    <i>
      <x v="6"/>
    </i>
    <i>
      <x v="7"/>
    </i>
    <i>
      <x v="8"/>
    </i>
    <i>
      <x v="9"/>
    </i>
    <i>
      <x v="10"/>
    </i>
    <i>
      <x v="11"/>
    </i>
    <i t="grand">
      <x/>
    </i>
  </colItems>
  <dataFields count="1">
    <dataField name="Average 22k Gold price per year" fld="3" subtotal="average" baseField="2" baseItem="0" numFmtId="170"/>
  </dataFields>
  <formats count="2">
    <format dxfId="19">
      <pivotArea outline="0" collapsedLevelsAreSubtotals="1" fieldPosition="0"/>
    </format>
    <format dxfId="18">
      <pivotArea type="all" dataOnly="0" outline="0" fieldPosition="0"/>
    </format>
  </formats>
  <chartFormats count="24">
    <chartFormat chart="3" format="24" series="1">
      <pivotArea type="data" outline="0" fieldPosition="0">
        <references count="2">
          <reference field="4294967294" count="1" selected="0">
            <x v="0"/>
          </reference>
          <reference field="0" count="1" selected="0">
            <x v="0"/>
          </reference>
        </references>
      </pivotArea>
    </chartFormat>
    <chartFormat chart="3" format="25" series="1">
      <pivotArea type="data" outline="0" fieldPosition="0">
        <references count="2">
          <reference field="4294967294" count="1" selected="0">
            <x v="0"/>
          </reference>
          <reference field="0" count="1" selected="0">
            <x v="1"/>
          </reference>
        </references>
      </pivotArea>
    </chartFormat>
    <chartFormat chart="3" format="26" series="1">
      <pivotArea type="data" outline="0" fieldPosition="0">
        <references count="2">
          <reference field="4294967294" count="1" selected="0">
            <x v="0"/>
          </reference>
          <reference field="0" count="1" selected="0">
            <x v="2"/>
          </reference>
        </references>
      </pivotArea>
    </chartFormat>
    <chartFormat chart="3" format="27" series="1">
      <pivotArea type="data" outline="0" fieldPosition="0">
        <references count="2">
          <reference field="4294967294" count="1" selected="0">
            <x v="0"/>
          </reference>
          <reference field="0" count="1" selected="0">
            <x v="3"/>
          </reference>
        </references>
      </pivotArea>
    </chartFormat>
    <chartFormat chart="3" format="28" series="1">
      <pivotArea type="data" outline="0" fieldPosition="0">
        <references count="2">
          <reference field="4294967294" count="1" selected="0">
            <x v="0"/>
          </reference>
          <reference field="0" count="1" selected="0">
            <x v="4"/>
          </reference>
        </references>
      </pivotArea>
    </chartFormat>
    <chartFormat chart="3" format="29" series="1">
      <pivotArea type="data" outline="0" fieldPosition="0">
        <references count="2">
          <reference field="4294967294" count="1" selected="0">
            <x v="0"/>
          </reference>
          <reference field="0" count="1" selected="0">
            <x v="5"/>
          </reference>
        </references>
      </pivotArea>
    </chartFormat>
    <chartFormat chart="3" format="30" series="1">
      <pivotArea type="data" outline="0" fieldPosition="0">
        <references count="2">
          <reference field="4294967294" count="1" selected="0">
            <x v="0"/>
          </reference>
          <reference field="0" count="1" selected="0">
            <x v="6"/>
          </reference>
        </references>
      </pivotArea>
    </chartFormat>
    <chartFormat chart="3" format="31" series="1">
      <pivotArea type="data" outline="0" fieldPosition="0">
        <references count="2">
          <reference field="4294967294" count="1" selected="0">
            <x v="0"/>
          </reference>
          <reference field="0" count="1" selected="0">
            <x v="7"/>
          </reference>
        </references>
      </pivotArea>
    </chartFormat>
    <chartFormat chart="3" format="32" series="1">
      <pivotArea type="data" outline="0" fieldPosition="0">
        <references count="2">
          <reference field="4294967294" count="1" selected="0">
            <x v="0"/>
          </reference>
          <reference field="0" count="1" selected="0">
            <x v="8"/>
          </reference>
        </references>
      </pivotArea>
    </chartFormat>
    <chartFormat chart="3" format="33" series="1">
      <pivotArea type="data" outline="0" fieldPosition="0">
        <references count="2">
          <reference field="4294967294" count="1" selected="0">
            <x v="0"/>
          </reference>
          <reference field="0" count="1" selected="0">
            <x v="9"/>
          </reference>
        </references>
      </pivotArea>
    </chartFormat>
    <chartFormat chart="3" format="34" series="1">
      <pivotArea type="data" outline="0" fieldPosition="0">
        <references count="2">
          <reference field="4294967294" count="1" selected="0">
            <x v="0"/>
          </reference>
          <reference field="0" count="1" selected="0">
            <x v="10"/>
          </reference>
        </references>
      </pivotArea>
    </chartFormat>
    <chartFormat chart="3" format="35" series="1">
      <pivotArea type="data" outline="0" fieldPosition="0">
        <references count="2">
          <reference field="4294967294" count="1" selected="0">
            <x v="0"/>
          </reference>
          <reference field="0" count="1" selected="0">
            <x v="11"/>
          </reference>
        </references>
      </pivotArea>
    </chartFormat>
    <chartFormat chart="22" format="0" series="1">
      <pivotArea type="data" outline="0" fieldPosition="0">
        <references count="2">
          <reference field="4294967294" count="1" selected="0">
            <x v="0"/>
          </reference>
          <reference field="0" count="1" selected="0">
            <x v="0"/>
          </reference>
        </references>
      </pivotArea>
    </chartFormat>
    <chartFormat chart="22" format="1" series="1">
      <pivotArea type="data" outline="0" fieldPosition="0">
        <references count="2">
          <reference field="4294967294" count="1" selected="0">
            <x v="0"/>
          </reference>
          <reference field="0" count="1" selected="0">
            <x v="1"/>
          </reference>
        </references>
      </pivotArea>
    </chartFormat>
    <chartFormat chart="22" format="2" series="1">
      <pivotArea type="data" outline="0" fieldPosition="0">
        <references count="2">
          <reference field="4294967294" count="1" selected="0">
            <x v="0"/>
          </reference>
          <reference field="0" count="1" selected="0">
            <x v="2"/>
          </reference>
        </references>
      </pivotArea>
    </chartFormat>
    <chartFormat chart="22" format="3" series="1">
      <pivotArea type="data" outline="0" fieldPosition="0">
        <references count="2">
          <reference field="4294967294" count="1" selected="0">
            <x v="0"/>
          </reference>
          <reference field="0" count="1" selected="0">
            <x v="3"/>
          </reference>
        </references>
      </pivotArea>
    </chartFormat>
    <chartFormat chart="22" format="4" series="1">
      <pivotArea type="data" outline="0" fieldPosition="0">
        <references count="2">
          <reference field="4294967294" count="1" selected="0">
            <x v="0"/>
          </reference>
          <reference field="0" count="1" selected="0">
            <x v="4"/>
          </reference>
        </references>
      </pivotArea>
    </chartFormat>
    <chartFormat chart="22" format="5" series="1">
      <pivotArea type="data" outline="0" fieldPosition="0">
        <references count="2">
          <reference field="4294967294" count="1" selected="0">
            <x v="0"/>
          </reference>
          <reference field="0" count="1" selected="0">
            <x v="5"/>
          </reference>
        </references>
      </pivotArea>
    </chartFormat>
    <chartFormat chart="22" format="6" series="1">
      <pivotArea type="data" outline="0" fieldPosition="0">
        <references count="2">
          <reference field="4294967294" count="1" selected="0">
            <x v="0"/>
          </reference>
          <reference field="0" count="1" selected="0">
            <x v="6"/>
          </reference>
        </references>
      </pivotArea>
    </chartFormat>
    <chartFormat chart="22" format="7" series="1">
      <pivotArea type="data" outline="0" fieldPosition="0">
        <references count="2">
          <reference field="4294967294" count="1" selected="0">
            <x v="0"/>
          </reference>
          <reference field="0" count="1" selected="0">
            <x v="7"/>
          </reference>
        </references>
      </pivotArea>
    </chartFormat>
    <chartFormat chart="22" format="8" series="1">
      <pivotArea type="data" outline="0" fieldPosition="0">
        <references count="2">
          <reference field="4294967294" count="1" selected="0">
            <x v="0"/>
          </reference>
          <reference field="0" count="1" selected="0">
            <x v="8"/>
          </reference>
        </references>
      </pivotArea>
    </chartFormat>
    <chartFormat chart="22" format="9" series="1">
      <pivotArea type="data" outline="0" fieldPosition="0">
        <references count="2">
          <reference field="4294967294" count="1" selected="0">
            <x v="0"/>
          </reference>
          <reference field="0" count="1" selected="0">
            <x v="9"/>
          </reference>
        </references>
      </pivotArea>
    </chartFormat>
    <chartFormat chart="22" format="10" series="1">
      <pivotArea type="data" outline="0" fieldPosition="0">
        <references count="2">
          <reference field="4294967294" count="1" selected="0">
            <x v="0"/>
          </reference>
          <reference field="0" count="1" selected="0">
            <x v="10"/>
          </reference>
        </references>
      </pivotArea>
    </chartFormat>
    <chartFormat chart="22" format="11" series="1">
      <pivotArea type="data" outline="0" fieldPosition="0">
        <references count="2">
          <reference field="4294967294" count="1" selected="0">
            <x v="0"/>
          </reference>
          <reference field="0" count="1" selected="0">
            <x v="11"/>
          </reference>
        </references>
      </pivotArea>
    </chartFormat>
  </chartFormats>
  <pivotHierarchies count="16">
    <pivotHierarchy multipleItemSelectionAllowed="1" dragToData="1">
      <members count="1" level="1">
        <member name="[Table1].[Date].&amp;[2022-04-02T00:00:00]"/>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22k Gold price per year"/>
  </pivotHierarchies>
  <pivotTableStyleInfo name="PivotStyleLight14" showRowHeaders="1" showColHeaders="1" showRowStripes="0" showColStripes="0" showLastColumn="1"/>
  <rowHierarchiesUsage count="2">
    <rowHierarchyUsage hierarchyUsage="8"/>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d_rate_history_2006-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6F1C4-091C-4AEC-B1A3-56E2024FFD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S">
  <location ref="A3:C24" firstHeaderRow="0" firstDataRow="1" firstDataCol="1"/>
  <pivotFields count="11">
    <pivotField axis="axisRow" numFmtId="15" showAll="0">
      <items count="68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t="default"/>
      </items>
    </pivotField>
    <pivotField showAll="0"/>
    <pivotField showAll="0"/>
    <pivotField showAll="0"/>
    <pivotField numFmtId="164" showAll="0"/>
    <pivotField dataField="1" numFmtId="164" showAll="0">
      <items count="3276">
        <item x="0"/>
        <item x="1"/>
        <item x="4"/>
        <item x="3"/>
        <item x="2"/>
        <item x="5"/>
        <item x="8"/>
        <item x="9"/>
        <item x="29"/>
        <item x="6"/>
        <item x="7"/>
        <item x="41"/>
        <item x="30"/>
        <item x="28"/>
        <item x="27"/>
        <item x="42"/>
        <item x="12"/>
        <item x="43"/>
        <item x="10"/>
        <item x="40"/>
        <item x="13"/>
        <item x="26"/>
        <item x="31"/>
        <item x="32"/>
        <item x="46"/>
        <item x="33"/>
        <item x="34"/>
        <item x="44"/>
        <item x="15"/>
        <item x="16"/>
        <item x="14"/>
        <item x="45"/>
        <item x="11"/>
        <item x="36"/>
        <item x="18"/>
        <item x="17"/>
        <item x="35"/>
        <item x="19"/>
        <item x="47"/>
        <item x="37"/>
        <item x="21"/>
        <item x="48"/>
        <item x="20"/>
        <item x="50"/>
        <item x="38"/>
        <item x="22"/>
        <item x="39"/>
        <item x="49"/>
        <item x="24"/>
        <item x="23"/>
        <item x="25"/>
        <item x="51"/>
        <item x="53"/>
        <item x="54"/>
        <item x="52"/>
        <item x="55"/>
        <item x="56"/>
        <item x="171"/>
        <item x="106"/>
        <item x="265"/>
        <item x="266"/>
        <item x="172"/>
        <item x="267"/>
        <item x="111"/>
        <item x="262"/>
        <item x="176"/>
        <item x="107"/>
        <item x="57"/>
        <item x="268"/>
        <item x="177"/>
        <item x="110"/>
        <item x="173"/>
        <item x="263"/>
        <item x="257"/>
        <item x="59"/>
        <item x="259"/>
        <item x="258"/>
        <item x="183"/>
        <item x="170"/>
        <item x="264"/>
        <item x="184"/>
        <item x="255"/>
        <item x="58"/>
        <item x="272"/>
        <item x="174"/>
        <item x="162"/>
        <item x="175"/>
        <item x="273"/>
        <item x="112"/>
        <item x="256"/>
        <item x="60"/>
        <item x="269"/>
        <item x="254"/>
        <item x="109"/>
        <item x="253"/>
        <item x="216"/>
        <item x="159"/>
        <item x="108"/>
        <item x="182"/>
        <item x="217"/>
        <item x="160"/>
        <item x="252"/>
        <item x="270"/>
        <item x="61"/>
        <item x="178"/>
        <item x="114"/>
        <item x="218"/>
        <item x="274"/>
        <item x="260"/>
        <item x="62"/>
        <item x="180"/>
        <item x="115"/>
        <item x="261"/>
        <item x="161"/>
        <item x="117"/>
        <item x="164"/>
        <item x="179"/>
        <item x="275"/>
        <item x="163"/>
        <item x="113"/>
        <item x="251"/>
        <item x="271"/>
        <item x="181"/>
        <item x="116"/>
        <item x="165"/>
        <item x="63"/>
        <item x="105"/>
        <item x="185"/>
        <item x="244"/>
        <item x="186"/>
        <item x="250"/>
        <item x="64"/>
        <item x="220"/>
        <item x="166"/>
        <item x="249"/>
        <item x="219"/>
        <item x="245"/>
        <item x="276"/>
        <item x="169"/>
        <item x="215"/>
        <item x="208"/>
        <item x="248"/>
        <item x="246"/>
        <item x="190"/>
        <item x="158"/>
        <item x="118"/>
        <item x="167"/>
        <item x="168"/>
        <item x="247"/>
        <item x="209"/>
        <item x="210"/>
        <item x="195"/>
        <item x="211"/>
        <item x="212"/>
        <item x="104"/>
        <item x="213"/>
        <item x="243"/>
        <item x="196"/>
        <item x="103"/>
        <item x="65"/>
        <item x="277"/>
        <item x="189"/>
        <item x="188"/>
        <item x="192"/>
        <item x="197"/>
        <item x="194"/>
        <item x="193"/>
        <item x="187"/>
        <item x="221"/>
        <item x="207"/>
        <item x="191"/>
        <item x="198"/>
        <item x="206"/>
        <item x="205"/>
        <item x="66"/>
        <item x="119"/>
        <item x="70"/>
        <item x="222"/>
        <item x="236"/>
        <item x="199"/>
        <item x="224"/>
        <item x="214"/>
        <item x="204"/>
        <item x="238"/>
        <item x="235"/>
        <item x="239"/>
        <item x="237"/>
        <item x="157"/>
        <item x="200"/>
        <item x="202"/>
        <item x="223"/>
        <item x="71"/>
        <item x="234"/>
        <item x="201"/>
        <item x="242"/>
        <item x="69"/>
        <item x="120"/>
        <item x="102"/>
        <item x="149"/>
        <item x="148"/>
        <item x="225"/>
        <item x="278"/>
        <item x="68"/>
        <item x="241"/>
        <item x="72"/>
        <item x="203"/>
        <item x="279"/>
        <item x="240"/>
        <item x="155"/>
        <item x="228"/>
        <item x="122"/>
        <item x="124"/>
        <item x="121"/>
        <item x="150"/>
        <item x="135"/>
        <item x="125"/>
        <item x="281"/>
        <item x="134"/>
        <item x="123"/>
        <item x="280"/>
        <item x="154"/>
        <item x="153"/>
        <item x="152"/>
        <item x="67"/>
        <item x="133"/>
        <item x="101"/>
        <item x="226"/>
        <item x="98"/>
        <item x="156"/>
        <item x="227"/>
        <item x="99"/>
        <item x="147"/>
        <item x="151"/>
        <item x="282"/>
        <item x="97"/>
        <item x="136"/>
        <item x="88"/>
        <item x="73"/>
        <item x="100"/>
        <item x="137"/>
        <item x="230"/>
        <item x="233"/>
        <item x="229"/>
        <item x="91"/>
        <item x="138"/>
        <item x="126"/>
        <item x="283"/>
        <item x="139"/>
        <item x="231"/>
        <item x="286"/>
        <item x="92"/>
        <item x="93"/>
        <item x="94"/>
        <item x="89"/>
        <item x="232"/>
        <item x="145"/>
        <item x="285"/>
        <item x="75"/>
        <item x="132"/>
        <item x="95"/>
        <item x="284"/>
        <item x="127"/>
        <item x="96"/>
        <item x="140"/>
        <item x="142"/>
        <item x="144"/>
        <item x="87"/>
        <item x="146"/>
        <item x="74"/>
        <item x="90"/>
        <item x="143"/>
        <item x="287"/>
        <item x="141"/>
        <item x="131"/>
        <item x="291"/>
        <item x="290"/>
        <item x="288"/>
        <item x="77"/>
        <item x="76"/>
        <item x="293"/>
        <item x="303"/>
        <item x="128"/>
        <item x="302"/>
        <item x="312"/>
        <item x="292"/>
        <item x="289"/>
        <item x="129"/>
        <item x="318"/>
        <item x="313"/>
        <item x="319"/>
        <item x="317"/>
        <item x="295"/>
        <item x="314"/>
        <item x="83"/>
        <item x="304"/>
        <item x="294"/>
        <item x="300"/>
        <item x="316"/>
        <item x="320"/>
        <item x="315"/>
        <item x="86"/>
        <item x="311"/>
        <item x="321"/>
        <item x="296"/>
        <item x="299"/>
        <item x="130"/>
        <item x="85"/>
        <item x="309"/>
        <item x="305"/>
        <item x="301"/>
        <item x="322"/>
        <item x="324"/>
        <item x="323"/>
        <item x="78"/>
        <item x="310"/>
        <item x="325"/>
        <item x="298"/>
        <item x="82"/>
        <item x="306"/>
        <item x="79"/>
        <item x="308"/>
        <item x="307"/>
        <item x="297"/>
        <item x="326"/>
        <item x="81"/>
        <item x="84"/>
        <item x="329"/>
        <item x="327"/>
        <item x="330"/>
        <item x="328"/>
        <item x="80"/>
        <item x="333"/>
        <item x="331"/>
        <item x="332"/>
        <item x="334"/>
        <item x="344"/>
        <item x="336"/>
        <item x="342"/>
        <item x="491"/>
        <item x="335"/>
        <item x="343"/>
        <item x="337"/>
        <item x="341"/>
        <item x="482"/>
        <item x="340"/>
        <item x="338"/>
        <item x="414"/>
        <item x="415"/>
        <item x="345"/>
        <item x="346"/>
        <item x="413"/>
        <item x="416"/>
        <item x="355"/>
        <item x="339"/>
        <item x="490"/>
        <item x="354"/>
        <item x="511"/>
        <item x="410"/>
        <item x="356"/>
        <item x="396"/>
        <item x="480"/>
        <item x="411"/>
        <item x="483"/>
        <item x="488"/>
        <item x="417"/>
        <item x="347"/>
        <item x="353"/>
        <item x="352"/>
        <item x="412"/>
        <item x="348"/>
        <item x="360"/>
        <item x="395"/>
        <item x="418"/>
        <item x="359"/>
        <item x="478"/>
        <item x="397"/>
        <item x="361"/>
        <item x="409"/>
        <item x="489"/>
        <item x="350"/>
        <item x="349"/>
        <item x="419"/>
        <item x="400"/>
        <item x="481"/>
        <item x="357"/>
        <item x="479"/>
        <item x="398"/>
        <item x="351"/>
        <item x="518"/>
        <item x="517"/>
        <item x="358"/>
        <item x="515"/>
        <item x="516"/>
        <item x="519"/>
        <item x="484"/>
        <item x="477"/>
        <item x="407"/>
        <item x="510"/>
        <item x="362"/>
        <item x="423"/>
        <item x="408"/>
        <item x="420"/>
        <item x="485"/>
        <item x="487"/>
        <item x="404"/>
        <item x="486"/>
        <item x="421"/>
        <item x="422"/>
        <item x="399"/>
        <item x="520"/>
        <item x="402"/>
        <item x="403"/>
        <item x="367"/>
        <item x="389"/>
        <item x="476"/>
        <item x="475"/>
        <item x="394"/>
        <item x="405"/>
        <item x="388"/>
        <item x="401"/>
        <item x="442"/>
        <item x="364"/>
        <item x="441"/>
        <item x="433"/>
        <item x="365"/>
        <item x="513"/>
        <item x="363"/>
        <item x="390"/>
        <item x="512"/>
        <item x="387"/>
        <item x="434"/>
        <item x="474"/>
        <item x="440"/>
        <item x="436"/>
        <item x="521"/>
        <item x="366"/>
        <item x="391"/>
        <item x="393"/>
        <item x="424"/>
        <item x="437"/>
        <item x="369"/>
        <item x="522"/>
        <item x="406"/>
        <item x="443"/>
        <item x="444"/>
        <item x="368"/>
        <item x="392"/>
        <item x="435"/>
        <item x="449"/>
        <item x="448"/>
        <item x="529"/>
        <item x="528"/>
        <item x="445"/>
        <item x="425"/>
        <item x="514"/>
        <item x="432"/>
        <item x="431"/>
        <item x="493"/>
        <item x="530"/>
        <item x="438"/>
        <item x="370"/>
        <item x="472"/>
        <item x="426"/>
        <item x="371"/>
        <item x="446"/>
        <item x="473"/>
        <item x="439"/>
        <item x="447"/>
        <item x="471"/>
        <item x="374"/>
        <item x="468"/>
        <item x="470"/>
        <item x="527"/>
        <item x="494"/>
        <item x="495"/>
        <item x="372"/>
        <item x="492"/>
        <item x="377"/>
        <item x="380"/>
        <item x="500"/>
        <item x="531"/>
        <item x="450"/>
        <item x="427"/>
        <item x="379"/>
        <item x="373"/>
        <item x="523"/>
        <item x="376"/>
        <item x="451"/>
        <item x="429"/>
        <item x="375"/>
        <item x="452"/>
        <item x="378"/>
        <item x="496"/>
        <item x="458"/>
        <item x="525"/>
        <item x="524"/>
        <item x="469"/>
        <item x="430"/>
        <item x="455"/>
        <item x="381"/>
        <item x="456"/>
        <item x="526"/>
        <item x="453"/>
        <item x="497"/>
        <item x="457"/>
        <item x="454"/>
        <item x="550"/>
        <item x="428"/>
        <item x="532"/>
        <item x="382"/>
        <item x="551"/>
        <item x="535"/>
        <item x="383"/>
        <item x="507"/>
        <item x="549"/>
        <item x="386"/>
        <item x="543"/>
        <item x="499"/>
        <item x="533"/>
        <item x="534"/>
        <item x="498"/>
        <item x="459"/>
        <item x="508"/>
        <item x="539"/>
        <item x="509"/>
        <item x="545"/>
        <item x="501"/>
        <item x="553"/>
        <item x="385"/>
        <item x="552"/>
        <item x="505"/>
        <item x="460"/>
        <item x="547"/>
        <item x="542"/>
        <item x="506"/>
        <item x="465"/>
        <item x="461"/>
        <item x="548"/>
        <item x="466"/>
        <item x="544"/>
        <item x="536"/>
        <item x="546"/>
        <item x="538"/>
        <item x="464"/>
        <item x="467"/>
        <item x="540"/>
        <item x="503"/>
        <item x="554"/>
        <item x="541"/>
        <item x="555"/>
        <item x="384"/>
        <item x="556"/>
        <item x="537"/>
        <item x="463"/>
        <item x="502"/>
        <item x="462"/>
        <item x="559"/>
        <item x="504"/>
        <item x="558"/>
        <item x="557"/>
        <item x="564"/>
        <item x="563"/>
        <item x="562"/>
        <item x="561"/>
        <item x="565"/>
        <item x="560"/>
        <item x="614"/>
        <item x="613"/>
        <item x="569"/>
        <item x="568"/>
        <item x="566"/>
        <item x="567"/>
        <item x="606"/>
        <item x="634"/>
        <item x="609"/>
        <item x="610"/>
        <item x="608"/>
        <item x="635"/>
        <item x="570"/>
        <item x="612"/>
        <item x="623"/>
        <item x="622"/>
        <item x="611"/>
        <item x="616"/>
        <item x="633"/>
        <item x="624"/>
        <item x="607"/>
        <item x="656"/>
        <item x="653"/>
        <item x="650"/>
        <item x="615"/>
        <item x="625"/>
        <item x="649"/>
        <item x="636"/>
        <item x="621"/>
        <item x="654"/>
        <item x="657"/>
        <item x="620"/>
        <item x="652"/>
        <item x="637"/>
        <item x="626"/>
        <item x="605"/>
        <item x="638"/>
        <item x="651"/>
        <item x="655"/>
        <item x="628"/>
        <item x="648"/>
        <item x="658"/>
        <item x="639"/>
        <item x="627"/>
        <item x="629"/>
        <item x="646"/>
        <item x="647"/>
        <item x="619"/>
        <item x="572"/>
        <item x="573"/>
        <item x="574"/>
        <item x="617"/>
        <item x="604"/>
        <item x="571"/>
        <item x="659"/>
        <item x="618"/>
        <item x="668"/>
        <item x="660"/>
        <item x="661"/>
        <item x="644"/>
        <item x="662"/>
        <item x="640"/>
        <item x="670"/>
        <item x="643"/>
        <item x="631"/>
        <item x="673"/>
        <item x="632"/>
        <item x="669"/>
        <item x="630"/>
        <item x="645"/>
        <item x="663"/>
        <item x="641"/>
        <item x="675"/>
        <item x="674"/>
        <item x="664"/>
        <item x="677"/>
        <item x="672"/>
        <item x="671"/>
        <item x="592"/>
        <item x="676"/>
        <item x="642"/>
        <item x="666"/>
        <item x="588"/>
        <item x="596"/>
        <item x="587"/>
        <item x="591"/>
        <item x="667"/>
        <item x="680"/>
        <item x="593"/>
        <item x="678"/>
        <item x="679"/>
        <item x="665"/>
        <item x="595"/>
        <item x="584"/>
        <item x="681"/>
        <item x="602"/>
        <item x="583"/>
        <item x="575"/>
        <item x="600"/>
        <item x="603"/>
        <item x="594"/>
        <item x="601"/>
        <item x="585"/>
        <item x="682"/>
        <item x="582"/>
        <item x="590"/>
        <item x="589"/>
        <item x="683"/>
        <item x="598"/>
        <item x="599"/>
        <item x="597"/>
        <item x="586"/>
        <item x="576"/>
        <item x="577"/>
        <item x="578"/>
        <item x="701"/>
        <item x="702"/>
        <item x="580"/>
        <item x="581"/>
        <item x="700"/>
        <item x="704"/>
        <item x="684"/>
        <item x="703"/>
        <item x="689"/>
        <item x="579"/>
        <item x="697"/>
        <item x="685"/>
        <item x="688"/>
        <item x="686"/>
        <item x="690"/>
        <item x="709"/>
        <item x="691"/>
        <item x="696"/>
        <item x="699"/>
        <item x="698"/>
        <item x="706"/>
        <item x="692"/>
        <item x="695"/>
        <item x="687"/>
        <item x="705"/>
        <item x="711"/>
        <item x="693"/>
        <item x="712"/>
        <item x="713"/>
        <item x="710"/>
        <item x="715"/>
        <item x="714"/>
        <item x="694"/>
        <item x="708"/>
        <item x="707"/>
        <item x="784"/>
        <item x="716"/>
        <item x="806"/>
        <item x="781"/>
        <item x="787"/>
        <item x="785"/>
        <item x="782"/>
        <item x="780"/>
        <item x="717"/>
        <item x="786"/>
        <item x="809"/>
        <item x="805"/>
        <item x="808"/>
        <item x="807"/>
        <item x="779"/>
        <item x="799"/>
        <item x="804"/>
        <item x="776"/>
        <item x="775"/>
        <item x="810"/>
        <item x="800"/>
        <item x="792"/>
        <item x="803"/>
        <item x="788"/>
        <item x="778"/>
        <item x="811"/>
        <item x="777"/>
        <item x="791"/>
        <item x="758"/>
        <item x="789"/>
        <item x="763"/>
        <item x="816"/>
        <item x="774"/>
        <item x="815"/>
        <item x="798"/>
        <item x="814"/>
        <item x="790"/>
        <item x="764"/>
        <item x="801"/>
        <item x="783"/>
        <item x="802"/>
        <item x="765"/>
        <item x="757"/>
        <item x="796"/>
        <item x="797"/>
        <item x="720"/>
        <item x="769"/>
        <item x="719"/>
        <item x="718"/>
        <item x="817"/>
        <item x="812"/>
        <item x="759"/>
        <item x="721"/>
        <item x="760"/>
        <item x="762"/>
        <item x="723"/>
        <item x="768"/>
        <item x="813"/>
        <item x="772"/>
        <item x="793"/>
        <item x="767"/>
        <item x="722"/>
        <item x="773"/>
        <item x="754"/>
        <item x="726"/>
        <item x="761"/>
        <item x="770"/>
        <item x="795"/>
        <item x="766"/>
        <item x="750"/>
        <item x="756"/>
        <item x="755"/>
        <item x="724"/>
        <item x="818"/>
        <item x="752"/>
        <item x="727"/>
        <item x="819"/>
        <item x="794"/>
        <item x="725"/>
        <item x="771"/>
        <item x="751"/>
        <item x="728"/>
        <item x="748"/>
        <item x="820"/>
        <item x="822"/>
        <item x="753"/>
        <item x="729"/>
        <item x="821"/>
        <item x="749"/>
        <item x="747"/>
        <item x="745"/>
        <item x="732"/>
        <item x="823"/>
        <item x="731"/>
        <item x="730"/>
        <item x="733"/>
        <item x="826"/>
        <item x="744"/>
        <item x="746"/>
        <item x="734"/>
        <item x="735"/>
        <item x="739"/>
        <item x="736"/>
        <item x="827"/>
        <item x="879"/>
        <item x="880"/>
        <item x="824"/>
        <item x="881"/>
        <item x="738"/>
        <item x="882"/>
        <item x="737"/>
        <item x="825"/>
        <item x="740"/>
        <item x="885"/>
        <item x="831"/>
        <item x="884"/>
        <item x="883"/>
        <item x="833"/>
        <item x="743"/>
        <item x="828"/>
        <item x="886"/>
        <item x="888"/>
        <item x="829"/>
        <item x="887"/>
        <item x="741"/>
        <item x="832"/>
        <item x="873"/>
        <item x="889"/>
        <item x="877"/>
        <item x="878"/>
        <item x="742"/>
        <item x="875"/>
        <item x="830"/>
        <item x="872"/>
        <item x="874"/>
        <item x="843"/>
        <item x="890"/>
        <item x="876"/>
        <item x="837"/>
        <item x="871"/>
        <item x="868"/>
        <item x="869"/>
        <item x="867"/>
        <item x="839"/>
        <item x="863"/>
        <item x="838"/>
        <item x="870"/>
        <item x="834"/>
        <item x="866"/>
        <item x="891"/>
        <item x="865"/>
        <item x="864"/>
        <item x="892"/>
        <item x="842"/>
        <item x="836"/>
        <item x="850"/>
        <item x="856"/>
        <item x="852"/>
        <item x="835"/>
        <item x="895"/>
        <item x="848"/>
        <item x="894"/>
        <item x="896"/>
        <item x="841"/>
        <item x="893"/>
        <item x="851"/>
        <item x="845"/>
        <item x="857"/>
        <item x="849"/>
        <item x="840"/>
        <item x="853"/>
        <item x="844"/>
        <item x="860"/>
        <item x="855"/>
        <item x="858"/>
        <item x="859"/>
        <item x="909"/>
        <item x="862"/>
        <item x="854"/>
        <item x="861"/>
        <item x="847"/>
        <item x="897"/>
        <item x="899"/>
        <item x="900"/>
        <item x="898"/>
        <item x="908"/>
        <item x="905"/>
        <item x="904"/>
        <item x="846"/>
        <item x="918"/>
        <item x="907"/>
        <item x="902"/>
        <item x="903"/>
        <item x="913"/>
        <item x="917"/>
        <item x="901"/>
        <item x="920"/>
        <item x="911"/>
        <item x="912"/>
        <item x="906"/>
        <item x="919"/>
        <item x="914"/>
        <item x="916"/>
        <item x="910"/>
        <item x="915"/>
        <item x="933"/>
        <item x="921"/>
        <item x="935"/>
        <item x="924"/>
        <item x="934"/>
        <item x="937"/>
        <item x="925"/>
        <item x="932"/>
        <item x="922"/>
        <item x="926"/>
        <item x="939"/>
        <item x="923"/>
        <item x="931"/>
        <item x="936"/>
        <item x="938"/>
        <item x="930"/>
        <item x="927"/>
        <item x="985"/>
        <item x="929"/>
        <item x="928"/>
        <item x="940"/>
        <item x="987"/>
        <item x="988"/>
        <item x="984"/>
        <item x="941"/>
        <item x="986"/>
        <item x="990"/>
        <item x="948"/>
        <item x="989"/>
        <item x="949"/>
        <item x="983"/>
        <item x="947"/>
        <item x="981"/>
        <item x="982"/>
        <item x="992"/>
        <item x="993"/>
        <item x="991"/>
        <item x="946"/>
        <item x="973"/>
        <item x="945"/>
        <item x="976"/>
        <item x="977"/>
        <item x="950"/>
        <item x="978"/>
        <item x="980"/>
        <item x="979"/>
        <item x="943"/>
        <item x="944"/>
        <item x="974"/>
        <item x="975"/>
        <item x="951"/>
        <item x="953"/>
        <item x="966"/>
        <item x="967"/>
        <item x="960"/>
        <item x="952"/>
        <item x="971"/>
        <item x="972"/>
        <item x="964"/>
        <item x="961"/>
        <item x="994"/>
        <item x="963"/>
        <item x="965"/>
        <item x="957"/>
        <item x="968"/>
        <item x="959"/>
        <item x="996"/>
        <item x="955"/>
        <item x="995"/>
        <item x="962"/>
        <item x="1009"/>
        <item x="997"/>
        <item x="954"/>
        <item x="1014"/>
        <item x="942"/>
        <item x="970"/>
        <item x="969"/>
        <item x="956"/>
        <item x="1015"/>
        <item x="958"/>
        <item x="1013"/>
        <item x="999"/>
        <item x="1000"/>
        <item x="1001"/>
        <item x="1008"/>
        <item x="1003"/>
        <item x="1016"/>
        <item x="998"/>
        <item x="1012"/>
        <item x="1006"/>
        <item x="1005"/>
        <item x="1007"/>
        <item x="1004"/>
        <item x="1011"/>
        <item x="1002"/>
        <item x="1010"/>
        <item x="1018"/>
        <item x="1020"/>
        <item x="1019"/>
        <item x="1017"/>
        <item x="1021"/>
        <item x="1023"/>
        <item x="1022"/>
        <item x="1067"/>
        <item x="1024"/>
        <item x="1025"/>
        <item x="1066"/>
        <item x="1068"/>
        <item x="1026"/>
        <item x="1028"/>
        <item x="1027"/>
        <item x="1029"/>
        <item x="1033"/>
        <item x="1044"/>
        <item x="1043"/>
        <item x="1039"/>
        <item x="1038"/>
        <item x="1069"/>
        <item x="1042"/>
        <item x="1064"/>
        <item x="1063"/>
        <item x="1030"/>
        <item x="1065"/>
        <item x="1040"/>
        <item x="1070"/>
        <item x="1058"/>
        <item x="1031"/>
        <item x="1041"/>
        <item x="1037"/>
        <item x="1036"/>
        <item x="1057"/>
        <item x="1059"/>
        <item x="1060"/>
        <item x="1051"/>
        <item x="1035"/>
        <item x="1052"/>
        <item x="1034"/>
        <item x="1046"/>
        <item x="1056"/>
        <item x="1054"/>
        <item x="1071"/>
        <item x="1055"/>
        <item x="1032"/>
        <item x="1053"/>
        <item x="1048"/>
        <item x="1061"/>
        <item x="1045"/>
        <item x="1050"/>
        <item x="1049"/>
        <item x="1062"/>
        <item x="1047"/>
        <item x="1072"/>
        <item x="1078"/>
        <item x="1076"/>
        <item x="1073"/>
        <item x="1077"/>
        <item x="1074"/>
        <item x="1080"/>
        <item x="1075"/>
        <item x="1079"/>
        <item x="1081"/>
        <item x="1082"/>
        <item x="1083"/>
        <item x="1084"/>
        <item x="1747"/>
        <item x="1746"/>
        <item x="1743"/>
        <item x="1739"/>
        <item x="1748"/>
        <item x="1085"/>
        <item x="1745"/>
        <item x="1776"/>
        <item x="1737"/>
        <item x="1742"/>
        <item x="1086"/>
        <item x="1781"/>
        <item x="1744"/>
        <item x="1786"/>
        <item x="1787"/>
        <item x="1740"/>
        <item x="1741"/>
        <item x="1512"/>
        <item x="1738"/>
        <item x="1782"/>
        <item x="1736"/>
        <item x="1783"/>
        <item x="1773"/>
        <item x="1780"/>
        <item x="1784"/>
        <item x="1766"/>
        <item x="1779"/>
        <item x="1778"/>
        <item x="1785"/>
        <item x="1775"/>
        <item x="1777"/>
        <item x="1767"/>
        <item x="1770"/>
        <item x="1774"/>
        <item x="1749"/>
        <item x="1735"/>
        <item x="1765"/>
        <item x="1769"/>
        <item x="1771"/>
        <item x="1772"/>
        <item x="1768"/>
        <item x="1763"/>
        <item x="1788"/>
        <item x="1683"/>
        <item x="1684"/>
        <item x="1685"/>
        <item x="1764"/>
        <item x="1469"/>
        <item x="1716"/>
        <item x="1762"/>
        <item x="1096"/>
        <item x="1789"/>
        <item x="1687"/>
        <item x="1088"/>
        <item x="1751"/>
        <item x="1514"/>
        <item x="1513"/>
        <item x="1750"/>
        <item x="1690"/>
        <item x="1470"/>
        <item x="1120"/>
        <item x="1715"/>
        <item x="1468"/>
        <item x="1734"/>
        <item x="1087"/>
        <item x="1491"/>
        <item x="1689"/>
        <item x="1122"/>
        <item x="1752"/>
        <item x="1121"/>
        <item x="1712"/>
        <item x="1688"/>
        <item x="1518"/>
        <item x="1133"/>
        <item x="1516"/>
        <item x="1713"/>
        <item x="1753"/>
        <item x="1711"/>
        <item x="1510"/>
        <item x="1517"/>
        <item x="1733"/>
        <item x="1682"/>
        <item x="1714"/>
        <item x="1757"/>
        <item x="1717"/>
        <item x="1681"/>
        <item x="1696"/>
        <item x="1126"/>
        <item x="1471"/>
        <item x="1090"/>
        <item x="1756"/>
        <item x="1686"/>
        <item x="1519"/>
        <item x="1511"/>
        <item x="1790"/>
        <item x="1520"/>
        <item x="1089"/>
        <item x="1123"/>
        <item x="1718"/>
        <item x="1515"/>
        <item x="1117"/>
        <item x="1732"/>
        <item x="1490"/>
        <item x="1710"/>
        <item x="1119"/>
        <item x="1134"/>
        <item x="1720"/>
        <item x="1124"/>
        <item x="1472"/>
        <item x="1125"/>
        <item x="1759"/>
        <item x="1488"/>
        <item x="1791"/>
        <item x="1489"/>
        <item x="1760"/>
        <item x="1127"/>
        <item x="1091"/>
        <item x="1691"/>
        <item x="1758"/>
        <item x="1719"/>
        <item x="1695"/>
        <item x="1132"/>
        <item x="1755"/>
        <item x="1525"/>
        <item x="1694"/>
        <item x="1730"/>
        <item x="1492"/>
        <item x="1729"/>
        <item x="1731"/>
        <item x="1527"/>
        <item x="1693"/>
        <item x="1493"/>
        <item x="1494"/>
        <item x="1092"/>
        <item x="1495"/>
        <item x="1671"/>
        <item x="1522"/>
        <item x="1698"/>
        <item x="1526"/>
        <item x="1467"/>
        <item x="1523"/>
        <item x="1135"/>
        <item x="1118"/>
        <item x="1670"/>
        <item x="1524"/>
        <item x="1130"/>
        <item x="1721"/>
        <item x="1701"/>
        <item x="1521"/>
        <item x="1137"/>
        <item x="1528"/>
        <item x="1129"/>
        <item x="1673"/>
        <item x="1669"/>
        <item x="1697"/>
        <item x="1529"/>
        <item x="1136"/>
        <item x="1128"/>
        <item x="1131"/>
        <item x="1692"/>
        <item x="1101"/>
        <item x="1099"/>
        <item x="1726"/>
        <item x="1509"/>
        <item x="1672"/>
        <item x="1723"/>
        <item x="1473"/>
        <item x="1722"/>
        <item x="1708"/>
        <item x="1709"/>
        <item x="1498"/>
        <item x="1487"/>
        <item x="1508"/>
        <item x="1727"/>
        <item x="1702"/>
        <item x="1187"/>
        <item x="1496"/>
        <item x="1675"/>
        <item x="1641"/>
        <item x="1639"/>
        <item x="1728"/>
        <item x="1486"/>
        <item x="1703"/>
        <item x="1499"/>
        <item x="1674"/>
        <item x="1097"/>
        <item x="1704"/>
        <item x="1482"/>
        <item x="1643"/>
        <item x="1642"/>
        <item x="1188"/>
        <item x="1640"/>
        <item x="1699"/>
        <item x="1500"/>
        <item x="1668"/>
        <item x="1100"/>
        <item x="1477"/>
        <item x="1700"/>
        <item x="1676"/>
        <item x="1638"/>
        <item x="1484"/>
        <item x="1761"/>
        <item x="1530"/>
        <item x="1189"/>
        <item x="1116"/>
        <item x="1190"/>
        <item x="1680"/>
        <item x="1485"/>
        <item x="1098"/>
        <item x="1481"/>
        <item x="1507"/>
        <item x="1667"/>
        <item x="1677"/>
        <item x="1497"/>
        <item x="1678"/>
        <item x="1201"/>
        <item x="1679"/>
        <item x="1142"/>
        <item x="1666"/>
        <item x="1203"/>
        <item x="1724"/>
        <item x="1483"/>
        <item x="1138"/>
        <item x="1110"/>
        <item x="1754"/>
        <item x="1480"/>
        <item x="1637"/>
        <item x="1223"/>
        <item x="1198"/>
        <item x="1141"/>
        <item x="1479"/>
        <item x="1644"/>
        <item x="1180"/>
        <item x="1179"/>
        <item x="1186"/>
        <item x="1200"/>
        <item x="1111"/>
        <item x="1195"/>
        <item x="1185"/>
        <item x="1140"/>
        <item x="1636"/>
        <item x="1199"/>
        <item x="1665"/>
        <item x="1202"/>
        <item x="1707"/>
        <item x="1478"/>
        <item x="1474"/>
        <item x="1105"/>
        <item x="1139"/>
        <item x="1209"/>
        <item x="1196"/>
        <item x="1183"/>
        <item x="1184"/>
        <item x="1191"/>
        <item x="1181"/>
        <item x="1868"/>
        <item x="1102"/>
        <item x="1725"/>
        <item x="1792"/>
        <item x="1143"/>
        <item x="1194"/>
        <item x="1664"/>
        <item x="1220"/>
        <item x="1193"/>
        <item x="1197"/>
        <item x="1192"/>
        <item x="1475"/>
        <item x="1502"/>
        <item x="1635"/>
        <item x="1531"/>
        <item x="1178"/>
        <item x="1222"/>
        <item x="1501"/>
        <item x="1476"/>
        <item x="1219"/>
        <item x="1216"/>
        <item x="1504"/>
        <item x="1115"/>
        <item x="1093"/>
        <item x="1217"/>
        <item x="1538"/>
        <item x="1218"/>
        <item x="1221"/>
        <item x="1144"/>
        <item x="1214"/>
        <item x="1108"/>
        <item x="1532"/>
        <item x="1705"/>
        <item x="1182"/>
        <item x="1213"/>
        <item x="1506"/>
        <item x="1204"/>
        <item x="1215"/>
        <item x="1212"/>
        <item x="1095"/>
        <item x="1206"/>
        <item x="1113"/>
        <item x="1652"/>
        <item x="1232"/>
        <item x="1146"/>
        <item x="1466"/>
        <item x="1706"/>
        <item x="1147"/>
        <item x="1503"/>
        <item x="1224"/>
        <item x="1663"/>
        <item x="1505"/>
        <item x="1211"/>
        <item x="1662"/>
        <item x="1145"/>
        <item x="1651"/>
        <item x="1205"/>
        <item x="1537"/>
        <item x="1869"/>
        <item x="1210"/>
        <item x="1109"/>
        <item x="1094"/>
        <item x="1634"/>
        <item x="1208"/>
        <item x="1654"/>
        <item x="1655"/>
        <item x="1653"/>
        <item x="1650"/>
        <item x="1646"/>
        <item x="1793"/>
        <item x="1107"/>
        <item x="1233"/>
        <item x="1112"/>
        <item x="1230"/>
        <item x="1535"/>
        <item x="1656"/>
        <item x="1207"/>
        <item x="1533"/>
        <item x="1647"/>
        <item x="1114"/>
        <item x="1536"/>
        <item x="1104"/>
        <item x="1231"/>
        <item x="1881"/>
        <item x="1539"/>
        <item x="1884"/>
        <item x="1254"/>
        <item x="1645"/>
        <item x="1106"/>
        <item x="1229"/>
        <item x="1103"/>
        <item x="1649"/>
        <item x="1255"/>
        <item x="1870"/>
        <item x="1238"/>
        <item x="1225"/>
        <item x="1226"/>
        <item x="1228"/>
        <item x="1237"/>
        <item x="1234"/>
        <item x="1867"/>
        <item x="1239"/>
        <item x="1253"/>
        <item x="1235"/>
        <item x="1165"/>
        <item x="1236"/>
        <item x="1227"/>
        <item x="1805"/>
        <item x="1166"/>
        <item x="1661"/>
        <item x="1871"/>
        <item x="1177"/>
        <item x="1252"/>
        <item x="1148"/>
        <item x="1158"/>
        <item x="1240"/>
        <item x="1534"/>
        <item x="1887"/>
        <item x="1660"/>
        <item x="1620"/>
        <item x="1176"/>
        <item x="1241"/>
        <item x="1172"/>
        <item x="1622"/>
        <item x="1149"/>
        <item x="1164"/>
        <item x="1621"/>
        <item x="1794"/>
        <item x="1163"/>
        <item x="1154"/>
        <item x="1804"/>
        <item x="1658"/>
        <item x="1153"/>
        <item x="1159"/>
        <item x="1256"/>
        <item x="1151"/>
        <item x="1795"/>
        <item x="1885"/>
        <item x="1257"/>
        <item x="1659"/>
        <item x="1648"/>
        <item x="1162"/>
        <item x="1243"/>
        <item x="1882"/>
        <item x="1242"/>
        <item x="1173"/>
        <item x="1160"/>
        <item x="1251"/>
        <item x="1461"/>
        <item x="1880"/>
        <item x="1150"/>
        <item x="1167"/>
        <item x="1175"/>
        <item x="1161"/>
        <item x="1633"/>
        <item x="1260"/>
        <item x="1883"/>
        <item x="1802"/>
        <item x="1623"/>
        <item x="1632"/>
        <item x="1174"/>
        <item x="1657"/>
        <item x="1796"/>
        <item x="1462"/>
        <item x="1156"/>
        <item x="1244"/>
        <item x="1866"/>
        <item x="1170"/>
        <item x="1155"/>
        <item x="1460"/>
        <item x="1169"/>
        <item x="1261"/>
        <item x="1152"/>
        <item x="1171"/>
        <item x="1258"/>
        <item x="1624"/>
        <item x="1886"/>
        <item x="1631"/>
        <item x="1245"/>
        <item x="1864"/>
        <item x="1878"/>
        <item x="1439"/>
        <item x="1813"/>
        <item x="1264"/>
        <item x="1872"/>
        <item x="1630"/>
        <item x="1297"/>
        <item x="1800"/>
        <item x="1259"/>
        <item x="1157"/>
        <item x="1262"/>
        <item x="1298"/>
        <item x="1246"/>
        <item x="1270"/>
        <item x="1301"/>
        <item x="1448"/>
        <item x="1803"/>
        <item x="1300"/>
        <item x="1250"/>
        <item x="1449"/>
        <item x="1447"/>
        <item x="1600"/>
        <item x="1875"/>
        <item x="1877"/>
        <item x="1441"/>
        <item x="1801"/>
        <item x="1451"/>
        <item x="1629"/>
        <item x="1464"/>
        <item x="1299"/>
        <item x="1465"/>
        <item x="1444"/>
        <item x="1249"/>
        <item x="1865"/>
        <item x="1168"/>
        <item x="1879"/>
        <item x="1440"/>
        <item x="1302"/>
        <item x="1450"/>
        <item x="1568"/>
        <item x="1807"/>
        <item x="1291"/>
        <item x="1247"/>
        <item x="1263"/>
        <item x="1248"/>
        <item x="1446"/>
        <item x="1806"/>
        <item x="1599"/>
        <item x="1445"/>
        <item x="1874"/>
        <item x="1596"/>
        <item x="1287"/>
        <item x="1569"/>
        <item x="1290"/>
        <item x="1443"/>
        <item x="1564"/>
        <item x="1296"/>
        <item x="1459"/>
        <item x="1294"/>
        <item x="1595"/>
        <item x="1597"/>
        <item x="1271"/>
        <item x="1598"/>
        <item x="1559"/>
        <item x="1463"/>
        <item x="1567"/>
        <item x="1293"/>
        <item x="1295"/>
        <item x="1594"/>
        <item x="1797"/>
        <item x="1452"/>
        <item x="1873"/>
        <item x="1592"/>
        <item x="1563"/>
        <item x="1457"/>
        <item x="1458"/>
        <item x="1289"/>
        <item x="1272"/>
        <item x="1312"/>
        <item x="1566"/>
        <item x="1438"/>
        <item x="1628"/>
        <item x="1442"/>
        <item x="1589"/>
        <item x="1288"/>
        <item x="1593"/>
        <item x="1799"/>
        <item x="1273"/>
        <item x="1453"/>
        <item x="1798"/>
        <item x="1455"/>
        <item x="1591"/>
        <item x="1571"/>
        <item x="1601"/>
        <item x="1625"/>
        <item x="1572"/>
        <item x="1292"/>
        <item x="1456"/>
        <item x="1590"/>
        <item x="1283"/>
        <item x="1309"/>
        <item x="1562"/>
        <item x="1313"/>
        <item x="1558"/>
        <item x="1308"/>
        <item x="1314"/>
        <item x="1876"/>
        <item x="1604"/>
        <item x="1911"/>
        <item x="1626"/>
        <item x="1437"/>
        <item x="1303"/>
        <item x="1454"/>
        <item x="1436"/>
        <item x="1587"/>
        <item x="1311"/>
        <item x="1602"/>
        <item x="1269"/>
        <item x="1605"/>
        <item x="1570"/>
        <item x="1588"/>
        <item x="1556"/>
        <item x="1582"/>
        <item x="1603"/>
        <item x="1285"/>
        <item x="1814"/>
        <item x="1627"/>
        <item x="1606"/>
        <item x="1307"/>
        <item x="1317"/>
        <item x="1555"/>
        <item x="1552"/>
        <item x="1320"/>
        <item x="1888"/>
        <item x="1549"/>
        <item x="1266"/>
        <item x="1278"/>
        <item x="1267"/>
        <item x="1889"/>
        <item x="1282"/>
        <item x="1565"/>
        <item x="1286"/>
        <item x="1274"/>
        <item x="1583"/>
        <item x="1304"/>
        <item x="1305"/>
        <item x="1315"/>
        <item x="1316"/>
        <item x="1607"/>
        <item x="1318"/>
        <item x="1281"/>
        <item x="1319"/>
        <item x="1581"/>
        <item x="1812"/>
        <item x="1553"/>
        <item x="1554"/>
        <item x="1557"/>
        <item x="1584"/>
        <item x="1321"/>
        <item x="1277"/>
        <item x="1857"/>
        <item x="1268"/>
        <item x="1430"/>
        <item x="1608"/>
        <item x="1561"/>
        <item x="1618"/>
        <item x="1306"/>
        <item x="1265"/>
        <item x="1560"/>
        <item x="1550"/>
        <item x="1276"/>
        <item x="1435"/>
        <item x="1809"/>
        <item x="1322"/>
        <item x="1810"/>
        <item x="1434"/>
        <item x="1429"/>
        <item x="1280"/>
        <item x="1275"/>
        <item x="1284"/>
        <item x="1617"/>
        <item x="1428"/>
        <item x="1619"/>
        <item x="1808"/>
        <item x="1586"/>
        <item x="1858"/>
        <item x="1580"/>
        <item x="1433"/>
        <item x="1573"/>
        <item x="1811"/>
        <item x="1890"/>
        <item x="1375"/>
        <item x="1426"/>
        <item x="1422"/>
        <item x="1417"/>
        <item x="1863"/>
        <item x="1427"/>
        <item x="1376"/>
        <item x="1431"/>
        <item x="1411"/>
        <item x="1408"/>
        <item x="1423"/>
        <item x="1409"/>
        <item x="1551"/>
        <item x="1613"/>
        <item x="1310"/>
        <item x="1891"/>
        <item x="1432"/>
        <item x="1859"/>
        <item x="1615"/>
        <item x="1323"/>
        <item x="1412"/>
        <item x="1410"/>
        <item x="1611"/>
        <item x="1421"/>
        <item x="1585"/>
        <item x="1418"/>
        <item x="1414"/>
        <item x="1406"/>
        <item x="1279"/>
        <item x="1419"/>
        <item x="1612"/>
        <item x="1403"/>
        <item x="1405"/>
        <item x="1420"/>
        <item x="1425"/>
        <item x="1404"/>
        <item x="1579"/>
        <item x="1614"/>
        <item x="1415"/>
        <item x="1912"/>
        <item x="1407"/>
        <item x="1861"/>
        <item x="1416"/>
        <item x="1616"/>
        <item x="1609"/>
        <item x="1892"/>
        <item x="1610"/>
        <item x="1374"/>
        <item x="1578"/>
        <item x="1367"/>
        <item x="1910"/>
        <item x="1366"/>
        <item x="1893"/>
        <item x="1368"/>
        <item x="1377"/>
        <item x="1361"/>
        <item x="1913"/>
        <item x="1860"/>
        <item x="1894"/>
        <item x="1904"/>
        <item x="1369"/>
        <item x="1908"/>
        <item x="1402"/>
        <item x="1547"/>
        <item x="1329"/>
        <item x="1413"/>
        <item x="1548"/>
        <item x="1819"/>
        <item x="1365"/>
        <item x="1900"/>
        <item x="1370"/>
        <item x="1575"/>
        <item x="1354"/>
        <item x="1817"/>
        <item x="1372"/>
        <item x="1324"/>
        <item x="1355"/>
        <item x="1362"/>
        <item x="1360"/>
        <item x="1325"/>
        <item x="1399"/>
        <item x="1899"/>
        <item x="1373"/>
        <item x="1352"/>
        <item x="1915"/>
        <item x="1371"/>
        <item x="1574"/>
        <item x="1818"/>
        <item x="1907"/>
        <item x="1327"/>
        <item x="1424"/>
        <item x="1328"/>
        <item x="1353"/>
        <item x="1914"/>
        <item x="1815"/>
        <item x="1364"/>
        <item x="1326"/>
        <item x="1401"/>
        <item x="1821"/>
        <item x="1909"/>
        <item x="1351"/>
        <item x="1862"/>
        <item x="1400"/>
        <item x="1895"/>
        <item x="1398"/>
        <item x="1849"/>
        <item x="1830"/>
        <item x="1820"/>
        <item x="1831"/>
        <item x="1898"/>
        <item x="1905"/>
        <item x="1350"/>
        <item x="1906"/>
        <item x="1827"/>
        <item x="1356"/>
        <item x="1542"/>
        <item x="1359"/>
        <item x="1897"/>
        <item x="1358"/>
        <item x="1397"/>
        <item x="1901"/>
        <item x="1829"/>
        <item x="1916"/>
        <item x="1363"/>
        <item x="1541"/>
        <item x="1378"/>
        <item x="1357"/>
        <item x="1828"/>
        <item x="1379"/>
        <item x="1853"/>
        <item x="1348"/>
        <item x="1826"/>
        <item x="1331"/>
        <item x="1967"/>
        <item x="1850"/>
        <item x="1540"/>
        <item x="1896"/>
        <item x="1851"/>
        <item x="1825"/>
        <item x="1576"/>
        <item x="1902"/>
        <item x="1395"/>
        <item x="1855"/>
        <item x="1824"/>
        <item x="1396"/>
        <item x="1330"/>
        <item x="1903"/>
        <item x="1852"/>
        <item x="1839"/>
        <item x="1335"/>
        <item x="1922"/>
        <item x="1823"/>
        <item x="1332"/>
        <item x="1385"/>
        <item x="1848"/>
        <item x="1816"/>
        <item x="1847"/>
        <item x="1349"/>
        <item x="1832"/>
        <item x="1394"/>
        <item x="1921"/>
        <item x="1838"/>
        <item x="1856"/>
        <item x="1347"/>
        <item x="1841"/>
        <item x="1577"/>
        <item x="1917"/>
        <item x="1346"/>
        <item x="1333"/>
        <item x="1822"/>
        <item x="1386"/>
        <item x="1842"/>
        <item x="1543"/>
        <item x="1384"/>
        <item x="1393"/>
        <item x="1345"/>
        <item x="1380"/>
        <item x="1919"/>
        <item x="1854"/>
        <item x="1381"/>
        <item x="1840"/>
        <item x="1382"/>
        <item x="1846"/>
        <item x="1969"/>
        <item x="1843"/>
        <item x="1918"/>
        <item x="1966"/>
        <item x="1334"/>
        <item x="1836"/>
        <item x="1343"/>
        <item x="1968"/>
        <item x="1845"/>
        <item x="1388"/>
        <item x="1544"/>
        <item x="1844"/>
        <item x="1920"/>
        <item x="1970"/>
        <item x="1960"/>
        <item x="1383"/>
        <item x="1387"/>
        <item x="1961"/>
        <item x="1342"/>
        <item x="1837"/>
        <item x="1834"/>
        <item x="1965"/>
        <item x="1833"/>
        <item x="1964"/>
        <item x="1971"/>
        <item x="1924"/>
        <item x="1962"/>
        <item x="1344"/>
        <item x="1923"/>
        <item x="1959"/>
        <item x="1339"/>
        <item x="1972"/>
        <item x="1338"/>
        <item x="1835"/>
        <item x="1963"/>
        <item x="1337"/>
        <item x="1336"/>
        <item x="1341"/>
        <item x="1925"/>
        <item x="1932"/>
        <item x="1926"/>
        <item x="1933"/>
        <item x="1929"/>
        <item x="1930"/>
        <item x="1931"/>
        <item x="1392"/>
        <item x="1927"/>
        <item x="1973"/>
        <item x="1340"/>
        <item x="1979"/>
        <item x="1958"/>
        <item x="1546"/>
        <item x="1928"/>
        <item x="1545"/>
        <item x="1978"/>
        <item x="1934"/>
        <item x="1957"/>
        <item x="1974"/>
        <item x="1391"/>
        <item x="1389"/>
        <item x="1935"/>
        <item x="1980"/>
        <item x="1975"/>
        <item x="1976"/>
        <item x="1390"/>
        <item x="1956"/>
        <item x="1945"/>
        <item x="1936"/>
        <item x="1944"/>
        <item x="1977"/>
        <item x="1983"/>
        <item x="1943"/>
        <item x="1982"/>
        <item x="1937"/>
        <item x="1981"/>
        <item x="1938"/>
        <item x="1941"/>
        <item x="1942"/>
        <item x="1955"/>
        <item x="1939"/>
        <item x="1953"/>
        <item x="1951"/>
        <item x="1946"/>
        <item x="1954"/>
        <item x="1940"/>
        <item x="1947"/>
        <item x="1952"/>
        <item x="1950"/>
        <item x="1948"/>
        <item x="1984"/>
        <item x="1949"/>
        <item x="1993"/>
        <item x="1985"/>
        <item x="1990"/>
        <item x="1989"/>
        <item x="1992"/>
        <item x="1991"/>
        <item x="1986"/>
        <item x="1987"/>
        <item x="1998"/>
        <item x="1994"/>
        <item x="1996"/>
        <item x="2003"/>
        <item x="2000"/>
        <item x="1997"/>
        <item x="1988"/>
        <item x="2013"/>
        <item x="2002"/>
        <item x="2001"/>
        <item x="1995"/>
        <item x="2010"/>
        <item x="1999"/>
        <item x="2009"/>
        <item x="2004"/>
        <item x="2011"/>
        <item x="2012"/>
        <item x="2008"/>
        <item x="2006"/>
        <item x="2007"/>
        <item x="2005"/>
        <item x="2014"/>
        <item x="2015"/>
        <item x="2016"/>
        <item x="2017"/>
        <item x="2018"/>
        <item x="2058"/>
        <item x="2019"/>
        <item x="2020"/>
        <item x="2024"/>
        <item x="2051"/>
        <item x="2021"/>
        <item x="2026"/>
        <item x="2028"/>
        <item x="2052"/>
        <item x="2057"/>
        <item x="2030"/>
        <item x="2055"/>
        <item x="2056"/>
        <item x="2032"/>
        <item x="2022"/>
        <item x="2029"/>
        <item x="2059"/>
        <item x="2027"/>
        <item x="2031"/>
        <item x="2048"/>
        <item x="2053"/>
        <item x="2047"/>
        <item x="2050"/>
        <item x="2089"/>
        <item x="2025"/>
        <item x="2049"/>
        <item x="2090"/>
        <item x="2088"/>
        <item x="2094"/>
        <item x="2083"/>
        <item x="2093"/>
        <item x="2023"/>
        <item x="2092"/>
        <item x="2060"/>
        <item x="2091"/>
        <item x="2086"/>
        <item x="2046"/>
        <item x="2082"/>
        <item x="2081"/>
        <item x="2054"/>
        <item x="2087"/>
        <item x="2061"/>
        <item x="2095"/>
        <item x="2062"/>
        <item x="2045"/>
        <item x="2084"/>
        <item x="2085"/>
        <item x="2063"/>
        <item x="2065"/>
        <item x="2042"/>
        <item x="2044"/>
        <item x="2071"/>
        <item x="2096"/>
        <item x="2080"/>
        <item x="2069"/>
        <item x="2066"/>
        <item x="2068"/>
        <item x="2064"/>
        <item x="2043"/>
        <item x="2075"/>
        <item x="2070"/>
        <item x="2072"/>
        <item x="2097"/>
        <item x="2033"/>
        <item x="2037"/>
        <item x="2034"/>
        <item x="2067"/>
        <item x="2098"/>
        <item x="2038"/>
        <item x="2074"/>
        <item x="2079"/>
        <item x="2073"/>
        <item x="2039"/>
        <item x="2078"/>
        <item x="2077"/>
        <item x="2036"/>
        <item x="2035"/>
        <item x="2076"/>
        <item x="2100"/>
        <item x="2099"/>
        <item x="2040"/>
        <item x="2041"/>
        <item x="2101"/>
        <item x="2103"/>
        <item x="2102"/>
        <item x="2105"/>
        <item x="2106"/>
        <item x="2104"/>
        <item x="2116"/>
        <item x="2115"/>
        <item x="2117"/>
        <item x="2113"/>
        <item x="2112"/>
        <item x="2118"/>
        <item x="2123"/>
        <item x="2122"/>
        <item x="2107"/>
        <item x="2121"/>
        <item x="2114"/>
        <item x="2120"/>
        <item x="2119"/>
        <item x="2108"/>
        <item x="2133"/>
        <item x="2127"/>
        <item x="2132"/>
        <item x="2124"/>
        <item x="2110"/>
        <item x="2163"/>
        <item x="2136"/>
        <item x="2134"/>
        <item x="2126"/>
        <item x="2164"/>
        <item x="2125"/>
        <item x="2129"/>
        <item x="2137"/>
        <item x="2128"/>
        <item x="2109"/>
        <item x="2131"/>
        <item x="2111"/>
        <item x="2135"/>
        <item x="2139"/>
        <item x="2130"/>
        <item x="2138"/>
        <item x="2140"/>
        <item x="2161"/>
        <item x="2162"/>
        <item x="2165"/>
        <item x="2141"/>
        <item x="2166"/>
        <item x="2142"/>
        <item x="2149"/>
        <item x="2150"/>
        <item x="2160"/>
        <item x="2151"/>
        <item x="2143"/>
        <item x="2148"/>
        <item x="2144"/>
        <item x="2147"/>
        <item x="2146"/>
        <item x="2167"/>
        <item x="2153"/>
        <item x="2152"/>
        <item x="2171"/>
        <item x="2159"/>
        <item x="2168"/>
        <item x="2158"/>
        <item x="2145"/>
        <item x="2170"/>
        <item x="2156"/>
        <item x="2169"/>
        <item x="2155"/>
        <item x="2157"/>
        <item x="2172"/>
        <item x="2154"/>
        <item x="2174"/>
        <item x="2173"/>
        <item x="2175"/>
        <item x="2429"/>
        <item x="2176"/>
        <item x="2195"/>
        <item x="2428"/>
        <item x="2177"/>
        <item x="2196"/>
        <item x="2419"/>
        <item x="2414"/>
        <item x="2197"/>
        <item x="2200"/>
        <item x="2427"/>
        <item x="2416"/>
        <item x="2430"/>
        <item x="2417"/>
        <item x="2198"/>
        <item x="2178"/>
        <item x="2194"/>
        <item x="2415"/>
        <item x="2413"/>
        <item x="2433"/>
        <item x="2422"/>
        <item x="2426"/>
        <item x="2421"/>
        <item x="2420"/>
        <item x="2199"/>
        <item x="2431"/>
        <item x="2185"/>
        <item x="2423"/>
        <item x="2424"/>
        <item x="2192"/>
        <item x="2432"/>
        <item x="2179"/>
        <item x="2425"/>
        <item x="2418"/>
        <item x="2193"/>
        <item x="2205"/>
        <item x="2215"/>
        <item x="2412"/>
        <item x="2220"/>
        <item x="2201"/>
        <item x="2202"/>
        <item x="2204"/>
        <item x="2203"/>
        <item x="2221"/>
        <item x="2411"/>
        <item x="2186"/>
        <item x="2191"/>
        <item x="2184"/>
        <item x="2183"/>
        <item x="2206"/>
        <item x="2434"/>
        <item x="2219"/>
        <item x="2187"/>
        <item x="2216"/>
        <item x="2222"/>
        <item x="2209"/>
        <item x="2214"/>
        <item x="2211"/>
        <item x="2515"/>
        <item x="2409"/>
        <item x="2190"/>
        <item x="2180"/>
        <item x="2223"/>
        <item x="2218"/>
        <item x="2181"/>
        <item x="2410"/>
        <item x="2501"/>
        <item x="2182"/>
        <item x="2402"/>
        <item x="2217"/>
        <item x="2513"/>
        <item x="2226"/>
        <item x="2189"/>
        <item x="2435"/>
        <item x="2188"/>
        <item x="2408"/>
        <item x="2210"/>
        <item x="2212"/>
        <item x="2500"/>
        <item x="2407"/>
        <item x="2227"/>
        <item x="2403"/>
        <item x="2224"/>
        <item x="2480"/>
        <item x="2397"/>
        <item x="2213"/>
        <item x="2516"/>
        <item x="2207"/>
        <item x="2445"/>
        <item x="2514"/>
        <item x="2401"/>
        <item x="2404"/>
        <item x="2225"/>
        <item x="2229"/>
        <item x="2443"/>
        <item x="2228"/>
        <item x="2442"/>
        <item x="2518"/>
        <item x="2502"/>
        <item x="2444"/>
        <item x="2406"/>
        <item x="2405"/>
        <item x="2477"/>
        <item x="2517"/>
        <item x="2479"/>
        <item x="2208"/>
        <item x="2438"/>
        <item x="2446"/>
        <item x="2436"/>
        <item x="2478"/>
        <item x="2512"/>
        <item x="2509"/>
        <item x="2508"/>
        <item x="2476"/>
        <item x="2519"/>
        <item x="2504"/>
        <item x="2506"/>
        <item x="2441"/>
        <item x="2503"/>
        <item x="2440"/>
        <item x="2507"/>
        <item x="2537"/>
        <item x="2482"/>
        <item x="2520"/>
        <item x="2230"/>
        <item x="2505"/>
        <item x="2394"/>
        <item x="2552"/>
        <item x="2231"/>
        <item x="2233"/>
        <item x="2511"/>
        <item x="2481"/>
        <item x="2521"/>
        <item x="2400"/>
        <item x="2395"/>
        <item x="2398"/>
        <item x="2522"/>
        <item x="2399"/>
        <item x="2238"/>
        <item x="2437"/>
        <item x="2447"/>
        <item x="2235"/>
        <item x="2527"/>
        <item x="2239"/>
        <item x="2475"/>
        <item x="2510"/>
        <item x="2236"/>
        <item x="2524"/>
        <item x="2499"/>
        <item x="2439"/>
        <item x="2393"/>
        <item x="2548"/>
        <item x="2448"/>
        <item x="2234"/>
        <item x="2493"/>
        <item x="2526"/>
        <item x="2491"/>
        <item x="2484"/>
        <item x="2553"/>
        <item x="2486"/>
        <item x="2449"/>
        <item x="2551"/>
        <item x="2536"/>
        <item x="2490"/>
        <item x="2485"/>
        <item x="2525"/>
        <item x="2497"/>
        <item x="2488"/>
        <item x="2492"/>
        <item x="2557"/>
        <item x="2232"/>
        <item x="2523"/>
        <item x="2538"/>
        <item x="2498"/>
        <item x="2487"/>
        <item x="2528"/>
        <item x="2489"/>
        <item x="2556"/>
        <item x="2483"/>
        <item x="2540"/>
        <item x="2546"/>
        <item x="2554"/>
        <item x="2539"/>
        <item x="2494"/>
        <item x="2359"/>
        <item x="2541"/>
        <item x="2547"/>
        <item x="2550"/>
        <item x="2496"/>
        <item x="2392"/>
        <item x="2450"/>
        <item x="2247"/>
        <item x="2237"/>
        <item x="2545"/>
        <item x="2396"/>
        <item x="2542"/>
        <item x="2243"/>
        <item x="2473"/>
        <item x="2549"/>
        <item x="2240"/>
        <item x="2452"/>
        <item x="2244"/>
        <item x="2495"/>
        <item x="2451"/>
        <item x="2474"/>
        <item x="2249"/>
        <item x="2248"/>
        <item x="2544"/>
        <item x="2242"/>
        <item x="2246"/>
        <item x="2465"/>
        <item x="2453"/>
        <item x="2391"/>
        <item x="2558"/>
        <item x="2250"/>
        <item x="2245"/>
        <item x="2455"/>
        <item x="2241"/>
        <item x="2459"/>
        <item x="2454"/>
        <item x="2456"/>
        <item x="2543"/>
        <item x="2472"/>
        <item x="2470"/>
        <item x="2559"/>
        <item x="2458"/>
        <item x="2460"/>
        <item x="2467"/>
        <item x="2466"/>
        <item x="2560"/>
        <item x="2535"/>
        <item x="2468"/>
        <item x="2469"/>
        <item x="2464"/>
        <item x="2530"/>
        <item x="2461"/>
        <item x="2360"/>
        <item x="2382"/>
        <item x="2534"/>
        <item x="2471"/>
        <item x="2367"/>
        <item x="2383"/>
        <item x="2533"/>
        <item x="2531"/>
        <item x="2388"/>
        <item x="2302"/>
        <item x="2555"/>
        <item x="2463"/>
        <item x="2390"/>
        <item x="2529"/>
        <item x="2457"/>
        <item x="2251"/>
        <item x="2364"/>
        <item x="2462"/>
        <item x="2304"/>
        <item x="2387"/>
        <item x="2389"/>
        <item x="2532"/>
        <item x="2654"/>
        <item x="2303"/>
        <item x="2562"/>
        <item x="2362"/>
        <item x="2363"/>
        <item x="2651"/>
        <item x="2384"/>
        <item x="2361"/>
        <item x="2366"/>
        <item x="2368"/>
        <item x="2386"/>
        <item x="2381"/>
        <item x="2650"/>
        <item x="2385"/>
        <item x="2312"/>
        <item x="2307"/>
        <item x="2313"/>
        <item x="2652"/>
        <item x="2653"/>
        <item x="2320"/>
        <item x="2308"/>
        <item x="2322"/>
        <item x="2306"/>
        <item x="2629"/>
        <item x="2301"/>
        <item x="2310"/>
        <item x="2365"/>
        <item x="2660"/>
        <item x="2630"/>
        <item x="2318"/>
        <item x="2626"/>
        <item x="2623"/>
        <item x="2317"/>
        <item x="2305"/>
        <item x="2561"/>
        <item x="2622"/>
        <item x="2321"/>
        <item x="2565"/>
        <item x="2659"/>
        <item x="2252"/>
        <item x="2628"/>
        <item x="2627"/>
        <item x="2369"/>
        <item x="2300"/>
        <item x="2323"/>
        <item x="2563"/>
        <item x="2375"/>
        <item x="2324"/>
        <item x="2373"/>
        <item x="2326"/>
        <item x="2327"/>
        <item x="2325"/>
        <item x="2311"/>
        <item x="2370"/>
        <item x="2319"/>
        <item x="2655"/>
        <item x="2372"/>
        <item x="2376"/>
        <item x="2374"/>
        <item x="2309"/>
        <item x="2330"/>
        <item x="2564"/>
        <item x="2646"/>
        <item x="2285"/>
        <item x="2329"/>
        <item x="2631"/>
        <item x="2286"/>
        <item x="2314"/>
        <item x="2315"/>
        <item x="2612"/>
        <item x="2316"/>
        <item x="2253"/>
        <item x="2632"/>
        <item x="2287"/>
        <item x="2288"/>
        <item x="2328"/>
        <item x="2633"/>
        <item x="2380"/>
        <item x="2618"/>
        <item x="2331"/>
        <item x="2280"/>
        <item x="2661"/>
        <item x="2621"/>
        <item x="2292"/>
        <item x="2649"/>
        <item x="2254"/>
        <item x="2291"/>
        <item x="2647"/>
        <item x="2371"/>
        <item x="2289"/>
        <item x="2645"/>
        <item x="2284"/>
        <item x="2619"/>
        <item x="2663"/>
        <item x="2299"/>
        <item x="2293"/>
        <item x="2613"/>
        <item x="2568"/>
        <item x="2296"/>
        <item x="2290"/>
        <item x="2278"/>
        <item x="2620"/>
        <item x="2648"/>
        <item x="2662"/>
        <item x="2281"/>
        <item x="2617"/>
        <item x="2567"/>
        <item x="2656"/>
        <item x="2279"/>
        <item x="2579"/>
        <item x="2297"/>
        <item x="2624"/>
        <item x="2332"/>
        <item x="2582"/>
        <item x="2295"/>
        <item x="2282"/>
        <item x="2625"/>
        <item x="2377"/>
        <item x="2644"/>
        <item x="2581"/>
        <item x="2298"/>
        <item x="2607"/>
        <item x="2294"/>
        <item x="2587"/>
        <item x="2283"/>
        <item x="2585"/>
        <item x="2614"/>
        <item x="2634"/>
        <item x="2333"/>
        <item x="2583"/>
        <item x="2586"/>
        <item x="2569"/>
        <item x="2580"/>
        <item x="2643"/>
        <item x="2616"/>
        <item x="2615"/>
        <item x="2657"/>
        <item x="2570"/>
        <item x="2378"/>
        <item x="2588"/>
        <item x="2658"/>
        <item x="2277"/>
        <item x="2334"/>
        <item x="2611"/>
        <item x="2636"/>
        <item x="2584"/>
        <item x="2605"/>
        <item x="2608"/>
        <item x="2642"/>
        <item x="2637"/>
        <item x="2641"/>
        <item x="2610"/>
        <item x="2604"/>
        <item x="2255"/>
        <item x="2635"/>
        <item x="2578"/>
        <item x="2379"/>
        <item x="2335"/>
        <item x="2589"/>
        <item x="2609"/>
        <item x="2275"/>
        <item x="2575"/>
        <item x="2590"/>
        <item x="2603"/>
        <item x="2639"/>
        <item x="2256"/>
        <item x="2274"/>
        <item x="2577"/>
        <item x="2665"/>
        <item x="2638"/>
        <item x="2336"/>
        <item x="2576"/>
        <item x="2276"/>
        <item x="2606"/>
        <item x="2666"/>
        <item x="2664"/>
        <item x="2602"/>
        <item x="2640"/>
        <item x="2566"/>
        <item x="2591"/>
        <item x="2337"/>
        <item x="2671"/>
        <item x="2257"/>
        <item x="2270"/>
        <item x="2672"/>
        <item x="2571"/>
        <item x="2673"/>
        <item x="2675"/>
        <item x="2667"/>
        <item x="2601"/>
        <item x="2592"/>
        <item x="2593"/>
        <item x="2258"/>
        <item x="2674"/>
        <item x="2669"/>
        <item x="2670"/>
        <item x="2271"/>
        <item x="2676"/>
        <item x="2600"/>
        <item x="2269"/>
        <item x="2599"/>
        <item x="2668"/>
        <item x="2338"/>
        <item x="2594"/>
        <item x="2339"/>
        <item x="2259"/>
        <item x="2596"/>
        <item x="2595"/>
        <item x="2680"/>
        <item x="2597"/>
        <item x="2678"/>
        <item x="2574"/>
        <item x="2677"/>
        <item x="2273"/>
        <item x="2681"/>
        <item x="2340"/>
        <item x="2572"/>
        <item x="2683"/>
        <item x="2272"/>
        <item x="2679"/>
        <item x="2598"/>
        <item x="2341"/>
        <item x="2573"/>
        <item x="2260"/>
        <item x="2682"/>
        <item x="2261"/>
        <item x="2262"/>
        <item x="2686"/>
        <item x="2689"/>
        <item x="2685"/>
        <item x="2342"/>
        <item x="2690"/>
        <item x="2692"/>
        <item x="2684"/>
        <item x="2268"/>
        <item x="2691"/>
        <item x="2687"/>
        <item x="2688"/>
        <item x="2734"/>
        <item x="2343"/>
        <item x="2693"/>
        <item x="2694"/>
        <item x="2344"/>
        <item x="2729"/>
        <item x="2730"/>
        <item x="2728"/>
        <item x="2345"/>
        <item x="2698"/>
        <item x="2263"/>
        <item x="2697"/>
        <item x="2701"/>
        <item x="2695"/>
        <item x="2727"/>
        <item x="2702"/>
        <item x="2700"/>
        <item x="2732"/>
        <item x="2731"/>
        <item x="2726"/>
        <item x="2346"/>
        <item x="2703"/>
        <item x="2733"/>
        <item x="2696"/>
        <item x="2699"/>
        <item x="2735"/>
        <item x="2267"/>
        <item x="2347"/>
        <item x="2725"/>
        <item x="2264"/>
        <item x="2708"/>
        <item x="2266"/>
        <item x="2707"/>
        <item x="2704"/>
        <item x="2348"/>
        <item x="2706"/>
        <item x="2724"/>
        <item x="2705"/>
        <item x="2709"/>
        <item x="2710"/>
        <item x="2349"/>
        <item x="2265"/>
        <item x="2723"/>
        <item x="2717"/>
        <item x="2714"/>
        <item x="2722"/>
        <item x="2712"/>
        <item x="2350"/>
        <item x="2711"/>
        <item x="2718"/>
        <item x="2719"/>
        <item x="2721"/>
        <item x="2351"/>
        <item x="2713"/>
        <item x="2720"/>
        <item x="2837"/>
        <item x="2836"/>
        <item x="2352"/>
        <item x="2838"/>
        <item x="2715"/>
        <item x="2353"/>
        <item x="2354"/>
        <item x="2835"/>
        <item x="2834"/>
        <item x="2840"/>
        <item x="2839"/>
        <item x="2736"/>
        <item x="2355"/>
        <item x="2737"/>
        <item x="2841"/>
        <item x="2833"/>
        <item x="2716"/>
        <item x="2356"/>
        <item x="2797"/>
        <item x="2832"/>
        <item x="2798"/>
        <item x="2357"/>
        <item x="2800"/>
        <item x="2799"/>
        <item x="2796"/>
        <item x="2792"/>
        <item x="2738"/>
        <item x="2793"/>
        <item x="2802"/>
        <item x="2358"/>
        <item x="2801"/>
        <item x="2822"/>
        <item x="2821"/>
        <item x="2823"/>
        <item x="2794"/>
        <item x="2824"/>
        <item x="2795"/>
        <item x="2739"/>
        <item x="2805"/>
        <item x="2804"/>
        <item x="2825"/>
        <item x="2791"/>
        <item x="2803"/>
        <item x="2742"/>
        <item x="2820"/>
        <item x="2806"/>
        <item x="2819"/>
        <item x="2787"/>
        <item x="2818"/>
        <item x="2828"/>
        <item x="2829"/>
        <item x="2746"/>
        <item x="2827"/>
        <item x="2831"/>
        <item x="2817"/>
        <item x="2811"/>
        <item x="2809"/>
        <item x="2790"/>
        <item x="2815"/>
        <item x="2786"/>
        <item x="2750"/>
        <item x="2807"/>
        <item x="2749"/>
        <item x="2788"/>
        <item x="2808"/>
        <item x="2789"/>
        <item x="2812"/>
        <item x="2830"/>
        <item x="2810"/>
        <item x="2816"/>
        <item x="2784"/>
        <item x="2745"/>
        <item x="2826"/>
        <item x="2814"/>
        <item x="2781"/>
        <item x="2747"/>
        <item x="2748"/>
        <item x="2813"/>
        <item x="2754"/>
        <item x="2780"/>
        <item x="2842"/>
        <item x="2782"/>
        <item x="2785"/>
        <item x="2763"/>
        <item x="2856"/>
        <item x="2779"/>
        <item x="2744"/>
        <item x="2783"/>
        <item x="2743"/>
        <item x="2761"/>
        <item x="2741"/>
        <item x="2755"/>
        <item x="2854"/>
        <item x="2764"/>
        <item x="2776"/>
        <item x="2760"/>
        <item x="2857"/>
        <item x="2765"/>
        <item x="2759"/>
        <item x="2740"/>
        <item x="2778"/>
        <item x="2855"/>
        <item x="2762"/>
        <item x="2757"/>
        <item x="2846"/>
        <item x="2843"/>
        <item x="2753"/>
        <item x="2756"/>
        <item x="2844"/>
        <item x="2777"/>
        <item x="2752"/>
        <item x="2845"/>
        <item x="2775"/>
        <item x="2852"/>
        <item x="2769"/>
        <item x="2853"/>
        <item x="2766"/>
        <item x="2847"/>
        <item x="2773"/>
        <item x="2848"/>
        <item x="2770"/>
        <item x="2751"/>
        <item x="2758"/>
        <item x="2851"/>
        <item x="2771"/>
        <item x="2774"/>
        <item x="2858"/>
        <item x="2850"/>
        <item x="2859"/>
        <item x="2772"/>
        <item x="2871"/>
        <item x="2767"/>
        <item x="2860"/>
        <item x="2889"/>
        <item x="2870"/>
        <item x="2849"/>
        <item x="2768"/>
        <item x="2861"/>
        <item x="2874"/>
        <item x="2873"/>
        <item x="2875"/>
        <item x="2890"/>
        <item x="2885"/>
        <item x="2867"/>
        <item x="2868"/>
        <item x="2876"/>
        <item x="2872"/>
        <item x="2869"/>
        <item x="2887"/>
        <item x="2886"/>
        <item x="2864"/>
        <item x="2877"/>
        <item x="2863"/>
        <item x="2862"/>
        <item x="2878"/>
        <item x="2879"/>
        <item x="2888"/>
        <item x="2880"/>
        <item x="2881"/>
        <item x="2883"/>
        <item x="2865"/>
        <item x="2884"/>
        <item x="2892"/>
        <item x="2891"/>
        <item x="2882"/>
        <item x="2866"/>
        <item x="2893"/>
        <item x="2894"/>
        <item x="2895"/>
        <item x="2896"/>
        <item x="2898"/>
        <item x="2901"/>
        <item x="2900"/>
        <item x="2899"/>
        <item x="2902"/>
        <item x="2897"/>
        <item x="2905"/>
        <item x="2904"/>
        <item x="2906"/>
        <item x="2907"/>
        <item x="2903"/>
        <item x="2908"/>
        <item x="2978"/>
        <item x="2979"/>
        <item x="2910"/>
        <item x="2977"/>
        <item x="2909"/>
        <item x="2972"/>
        <item x="2974"/>
        <item x="2980"/>
        <item x="2971"/>
        <item x="2912"/>
        <item x="2976"/>
        <item x="2975"/>
        <item x="2973"/>
        <item x="2911"/>
        <item x="2970"/>
        <item x="2913"/>
        <item x="2915"/>
        <item x="2969"/>
        <item x="2982"/>
        <item x="2914"/>
        <item x="2981"/>
        <item x="2939"/>
        <item x="2940"/>
        <item x="2916"/>
        <item x="2959"/>
        <item x="2942"/>
        <item x="2937"/>
        <item x="2941"/>
        <item x="2956"/>
        <item x="2948"/>
        <item x="2949"/>
        <item x="2917"/>
        <item x="2983"/>
        <item x="2952"/>
        <item x="2918"/>
        <item x="2957"/>
        <item x="2960"/>
        <item x="2943"/>
        <item x="2958"/>
        <item x="2930"/>
        <item x="2919"/>
        <item x="2932"/>
        <item x="2938"/>
        <item x="2950"/>
        <item x="2920"/>
        <item x="2931"/>
        <item x="2935"/>
        <item x="2953"/>
        <item x="2936"/>
        <item x="2933"/>
        <item x="2961"/>
        <item x="2934"/>
        <item x="2951"/>
        <item x="2922"/>
        <item x="2963"/>
        <item x="2924"/>
        <item x="2944"/>
        <item x="2954"/>
        <item x="2921"/>
        <item x="2984"/>
        <item x="2962"/>
        <item x="2964"/>
        <item x="2965"/>
        <item x="2926"/>
        <item x="2955"/>
        <item x="2929"/>
        <item x="2945"/>
        <item x="2923"/>
        <item x="2947"/>
        <item x="2985"/>
        <item x="2925"/>
        <item x="2968"/>
        <item x="2928"/>
        <item x="2927"/>
        <item x="2946"/>
        <item x="2967"/>
        <item x="2966"/>
        <item x="2986"/>
        <item x="2987"/>
        <item x="3020"/>
        <item x="3021"/>
        <item x="2988"/>
        <item x="2997"/>
        <item x="2996"/>
        <item x="3022"/>
        <item x="2993"/>
        <item x="2989"/>
        <item x="2992"/>
        <item x="2991"/>
        <item x="2990"/>
        <item x="2994"/>
        <item x="3023"/>
        <item x="2995"/>
        <item x="3019"/>
        <item x="2998"/>
        <item x="2999"/>
        <item x="3038"/>
        <item x="3000"/>
        <item x="3015"/>
        <item x="3037"/>
        <item x="3028"/>
        <item x="3018"/>
        <item x="3001"/>
        <item x="3004"/>
        <item x="3039"/>
        <item x="3005"/>
        <item x="3029"/>
        <item x="3002"/>
        <item x="3042"/>
        <item x="3024"/>
        <item x="3040"/>
        <item x="3032"/>
        <item x="3017"/>
        <item x="3041"/>
        <item x="3036"/>
        <item x="3033"/>
        <item x="3016"/>
        <item x="3003"/>
        <item x="3043"/>
        <item x="3031"/>
        <item x="3030"/>
        <item x="3007"/>
        <item x="3044"/>
        <item x="3027"/>
        <item x="3013"/>
        <item x="3006"/>
        <item x="3014"/>
        <item x="3046"/>
        <item x="3012"/>
        <item x="3008"/>
        <item x="3047"/>
        <item x="3025"/>
        <item x="3035"/>
        <item x="3011"/>
        <item x="3045"/>
        <item x="3009"/>
        <item x="3034"/>
        <item x="3010"/>
        <item x="3026"/>
        <item x="3048"/>
        <item x="3050"/>
        <item x="3051"/>
        <item x="3049"/>
        <item x="3052"/>
        <item x="3054"/>
        <item x="3053"/>
        <item x="3058"/>
        <item x="3055"/>
        <item x="3057"/>
        <item x="3056"/>
        <item x="3059"/>
        <item x="3060"/>
        <item x="3063"/>
        <item x="3061"/>
        <item x="3062"/>
        <item x="3064"/>
        <item x="3072"/>
        <item x="3065"/>
        <item x="3066"/>
        <item x="3070"/>
        <item x="3083"/>
        <item x="3067"/>
        <item x="3082"/>
        <item x="3073"/>
        <item x="3068"/>
        <item x="3071"/>
        <item x="3081"/>
        <item x="3088"/>
        <item x="3076"/>
        <item x="3086"/>
        <item x="3074"/>
        <item x="3087"/>
        <item x="3077"/>
        <item x="3080"/>
        <item x="3078"/>
        <item x="3069"/>
        <item x="3085"/>
        <item x="3084"/>
        <item x="3075"/>
        <item x="3079"/>
        <item x="3089"/>
        <item x="3099"/>
        <item x="3100"/>
        <item x="3092"/>
        <item x="3098"/>
        <item x="3091"/>
        <item x="3109"/>
        <item x="3097"/>
        <item x="3101"/>
        <item x="3093"/>
        <item x="3096"/>
        <item x="3108"/>
        <item x="3094"/>
        <item x="3090"/>
        <item x="3095"/>
        <item x="3102"/>
        <item x="3103"/>
        <item x="3107"/>
        <item x="3110"/>
        <item x="3104"/>
        <item x="3105"/>
        <item x="3106"/>
        <item x="3132"/>
        <item x="3133"/>
        <item x="3114"/>
        <item x="3111"/>
        <item x="3129"/>
        <item x="3113"/>
        <item x="3112"/>
        <item x="3123"/>
        <item x="3131"/>
        <item x="3115"/>
        <item x="3130"/>
        <item x="3140"/>
        <item x="3124"/>
        <item x="3159"/>
        <item x="3116"/>
        <item x="3134"/>
        <item x="3158"/>
        <item x="3139"/>
        <item x="3121"/>
        <item x="3117"/>
        <item x="3137"/>
        <item x="3144"/>
        <item x="3135"/>
        <item x="3122"/>
        <item x="3157"/>
        <item x="3136"/>
        <item x="3138"/>
        <item x="3164"/>
        <item x="3120"/>
        <item x="3163"/>
        <item x="3118"/>
        <item x="3145"/>
        <item x="3128"/>
        <item x="3162"/>
        <item x="3141"/>
        <item x="3160"/>
        <item x="3156"/>
        <item x="3126"/>
        <item x="3142"/>
        <item x="3143"/>
        <item x="3125"/>
        <item x="3167"/>
        <item x="3161"/>
        <item x="3168"/>
        <item x="3127"/>
        <item x="3165"/>
        <item x="3166"/>
        <item x="3175"/>
        <item x="3155"/>
        <item x="3174"/>
        <item x="3176"/>
        <item x="3169"/>
        <item x="3170"/>
        <item x="3149"/>
        <item x="3152"/>
        <item x="3184"/>
        <item x="3154"/>
        <item x="3153"/>
        <item x="3150"/>
        <item x="3173"/>
        <item x="3151"/>
        <item x="3183"/>
        <item x="3182"/>
        <item x="3171"/>
        <item x="3119"/>
        <item x="3146"/>
        <item x="3148"/>
        <item x="3185"/>
        <item x="3147"/>
        <item x="3186"/>
        <item x="3177"/>
        <item x="3181"/>
        <item x="3172"/>
        <item x="3187"/>
        <item x="3178"/>
        <item x="3188"/>
        <item x="3180"/>
        <item x="3179"/>
        <item x="3189"/>
        <item x="3190"/>
        <item x="3191"/>
        <item x="3192"/>
        <item x="3194"/>
        <item x="3193"/>
        <item x="3195"/>
        <item x="3196"/>
        <item x="3197"/>
        <item x="3198"/>
        <item x="3201"/>
        <item x="3200"/>
        <item x="3204"/>
        <item x="3199"/>
        <item x="3203"/>
        <item x="3202"/>
        <item x="3205"/>
        <item x="3206"/>
        <item x="3209"/>
        <item x="3210"/>
        <item x="3208"/>
        <item x="3207"/>
        <item x="3211"/>
        <item x="3212"/>
        <item x="3214"/>
        <item x="3213"/>
        <item x="3231"/>
        <item x="3215"/>
        <item x="3237"/>
        <item x="3216"/>
        <item x="3236"/>
        <item x="3239"/>
        <item x="3233"/>
        <item x="3234"/>
        <item x="3238"/>
        <item x="3232"/>
        <item x="3219"/>
        <item x="3235"/>
        <item x="3217"/>
        <item x="3229"/>
        <item x="3218"/>
        <item x="3230"/>
        <item x="3246"/>
        <item x="3240"/>
        <item x="3220"/>
        <item x="3248"/>
        <item x="3228"/>
        <item x="3245"/>
        <item x="3221"/>
        <item x="3242"/>
        <item x="3247"/>
        <item x="3241"/>
        <item x="3249"/>
        <item x="3244"/>
        <item x="3251"/>
        <item x="3250"/>
        <item x="3222"/>
        <item x="3252"/>
        <item x="3223"/>
        <item x="3224"/>
        <item x="3243"/>
        <item x="3227"/>
        <item x="3253"/>
        <item x="3226"/>
        <item x="3257"/>
        <item x="3258"/>
        <item x="3255"/>
        <item x="3259"/>
        <item x="3256"/>
        <item x="3254"/>
        <item x="3225"/>
        <item x="3262"/>
        <item x="3260"/>
        <item x="3265"/>
        <item x="3263"/>
        <item x="3264"/>
        <item x="3274"/>
        <item x="3261"/>
        <item x="3266"/>
        <item x="3273"/>
        <item x="3267"/>
        <item x="3268"/>
        <item x="3269"/>
        <item x="3270"/>
        <item x="3272"/>
        <item x="3271"/>
        <item t="default"/>
      </items>
    </pivotField>
    <pivotField showAll="0"/>
    <pivotField dataField="1" numFmtId="165" showAll="0"/>
    <pivotField showAll="0">
      <items count="15">
        <item h="1" sd="0" x="0"/>
        <item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showAll="0">
      <items count="2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t="default"/>
      </items>
    </pivotField>
  </pivotFields>
  <rowFields count="2">
    <field x="10"/>
    <field x="0"/>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verage of 1 savaran22k(8 grams)" fld="7" subtotal="average" baseField="10" baseItem="1" numFmtId="165"/>
    <dataField name="Average of 1 savaran24K(8 grams)" fld="5" subtotal="average" baseField="10" baseItem="1" numFmtId="164"/>
  </dataFields>
  <formats count="6">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20">
            <x v="1"/>
            <x v="2"/>
            <x v="3"/>
            <x v="4"/>
            <x v="5"/>
            <x v="6"/>
            <x v="7"/>
            <x v="8"/>
            <x v="9"/>
            <x v="10"/>
            <x v="11"/>
            <x v="12"/>
            <x v="13"/>
            <x v="14"/>
            <x v="15"/>
            <x v="16"/>
            <x v="17"/>
            <x v="18"/>
            <x v="19"/>
            <x v="20"/>
          </reference>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B96DF0-9047-4A22-A0D0-725490842E9F}" name="min_ma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S">
  <location ref="A3:C24" firstHeaderRow="0" firstDataRow="1" firstDataCol="1"/>
  <pivotFields count="11">
    <pivotField axis="axisRow" numFmtId="15" showAll="0">
      <items count="68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t="default"/>
      </items>
    </pivotField>
    <pivotField showAll="0"/>
    <pivotField showAll="0"/>
    <pivotField showAll="0"/>
    <pivotField numFmtId="164" showAll="0"/>
    <pivotField numFmtId="164" showAll="0"/>
    <pivotField showAll="0"/>
    <pivotField dataField="1" numFmtId="165" showAll="0"/>
    <pivotField axis="axisRow" showAll="0" defaultSubtotal="0">
      <items count="14">
        <item h="1" sd="0" x="0"/>
        <item sd="0" x="1"/>
        <item h="1" sd="0" x="2"/>
        <item h="1" sd="0" x="3"/>
        <item h="1" sd="0" x="4"/>
        <item h="1" sd="0" x="5"/>
        <item h="1" sd="0" x="6"/>
        <item h="1" sd="0" x="7"/>
        <item h="1" sd="0" x="8"/>
        <item h="1" sd="0" x="9"/>
        <item h="1" sd="0" x="10"/>
        <item h="1" sd="0" x="11"/>
        <item sd="0" x="12"/>
        <item h="1" sd="0" x="13"/>
      </items>
    </pivotField>
    <pivotField axis="axisRow" showAll="0" defaultSubtotal="0">
      <items count="6">
        <item sd="0" x="0"/>
        <item sd="0" x="1"/>
        <item sd="0" x="2"/>
        <item sd="0" x="3"/>
        <item sd="0" x="4"/>
        <item sd="0" x="5"/>
      </items>
    </pivotField>
    <pivotField axis="axisRow" showAll="0" defaultSubtota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s>
    </pivotField>
  </pivotFields>
  <rowFields count="4">
    <field x="10"/>
    <field x="9"/>
    <field x="8"/>
    <field x="0"/>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Min Price 22k(8 grams)" fld="7" subtotal="min" baseField="10" baseItem="1" numFmtId="165"/>
    <dataField name="Max price 22k(8 grams)" fld="7" subtotal="max" baseField="10" baseItem="1" numFmtId="165"/>
  </dataFields>
  <formats count="6">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20">
            <x v="1"/>
            <x v="2"/>
            <x v="3"/>
            <x v="4"/>
            <x v="5"/>
            <x v="6"/>
            <x v="7"/>
            <x v="8"/>
            <x v="9"/>
            <x v="10"/>
            <x v="11"/>
            <x v="12"/>
            <x v="13"/>
            <x v="14"/>
            <x v="15"/>
            <x v="16"/>
            <x v="17"/>
            <x v="18"/>
            <x v="19"/>
            <x v="20"/>
          </reference>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A3616-989D-47F2-8F89-BD34CF75FC3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4" firstHeaderRow="0" firstDataRow="1" firstDataCol="1"/>
  <pivotFields count="11">
    <pivotField axis="axisRow" numFmtId="15" showAll="0">
      <items count="68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t="default"/>
      </items>
    </pivotField>
    <pivotField showAll="0"/>
    <pivotField showAll="0"/>
    <pivotField showAll="0"/>
    <pivotField numFmtId="164" showAll="0"/>
    <pivotField dataField="1" numFmtId="164" showAll="0"/>
    <pivotField showAll="0"/>
    <pivotField numFmtId="165" showAll="0"/>
    <pivotField axis="axisRow" showAll="0" defaultSubtotal="0">
      <items count="14">
        <item h="1" sd="0" x="0"/>
        <item sd="0" x="1"/>
        <item h="1" sd="0" x="2"/>
        <item h="1" sd="0" x="3"/>
        <item h="1" sd="0" x="4"/>
        <item h="1" sd="0" x="5"/>
        <item h="1" sd="0" x="6"/>
        <item h="1" sd="0" x="7"/>
        <item h="1" sd="0" x="8"/>
        <item h="1" sd="0" x="9"/>
        <item h="1" sd="0" x="10"/>
        <item h="1" sd="0" x="11"/>
        <item sd="0" x="12"/>
        <item h="1" sd="0" x="13"/>
      </items>
    </pivotField>
    <pivotField axis="axisRow" showAll="0" defaultSubtotal="0">
      <items count="6">
        <item sd="0" x="0"/>
        <item sd="0" x="1"/>
        <item sd="0" x="2"/>
        <item sd="0" x="3"/>
        <item sd="0" x="4"/>
        <item sd="0" x="5"/>
      </items>
    </pivotField>
    <pivotField axis="axisRow" showAll="0" defaultSubtota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s>
    </pivotField>
  </pivotFields>
  <rowFields count="4">
    <field x="10"/>
    <field x="9"/>
    <field x="8"/>
    <field x="0"/>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Min price 24K(8 grams)" fld="5" subtotal="min" baseField="10" baseItem="1" numFmtId="164"/>
    <dataField name="Max price 24K(8 grams)" fld="5" subtotal="max" baseField="10" baseItem="1" numFmtId="164"/>
  </dataFields>
  <formats count="6">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20">
            <x v="1"/>
            <x v="2"/>
            <x v="3"/>
            <x v="4"/>
            <x v="5"/>
            <x v="6"/>
            <x v="7"/>
            <x v="8"/>
            <x v="9"/>
            <x v="10"/>
            <x v="11"/>
            <x v="12"/>
            <x v="13"/>
            <x v="14"/>
            <x v="15"/>
            <x v="16"/>
            <x v="17"/>
            <x v="18"/>
            <x v="19"/>
            <x v="20"/>
          </reference>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29DFFE7-B85E-44C2-9845-DDBEF2E8C2CE}" sourceName="Months (Date)">
  <pivotTables>
    <pivotTable tabId="7" name="PivotTable4"/>
    <pivotTable tabId="8" name="min_max"/>
    <pivotTable tabId="9" name="PivotTable9"/>
  </pivotTables>
  <data>
    <tabular pivotCacheId="1172782445">
      <items count="14">
        <i x="1" s="1"/>
        <i x="2"/>
        <i x="3"/>
        <i x="4"/>
        <i x="5"/>
        <i x="6"/>
        <i x="7"/>
        <i x="8"/>
        <i x="9"/>
        <i x="10"/>
        <i x="1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F6E7250-5A6C-41FE-9CB9-B7358F3D592C}" sourceName="[Table1].[Date (Year)]">
  <pivotTables>
    <pivotTable tabId="5" name="YEAR_WISE"/>
  </pivotTables>
  <data>
    <olap pivotCacheId="1939938878">
      <levels count="2">
        <level uniqueName="[Table1].[Date (Year)].[(All)]" sourceCaption="(All)" count="0"/>
        <level uniqueName="[Table1].[Date (Year)].[Date (Year)]" sourceCaption="Date (Year)" count="20">
          <ranges>
            <range startItem="0">
              <i n="[Table1].[Date (Year)].&amp;[2006]" c="2006"/>
              <i n="[Table1].[Date (Year)].&amp;[2007]" c="2007"/>
              <i n="[Table1].[Date (Year)].&amp;[2008]" c="2008"/>
              <i n="[Table1].[Date (Year)].&amp;[2009]" c="2009"/>
              <i n="[Table1].[Date (Year)].&amp;[2010]" c="2010"/>
              <i n="[Table1].[Date (Year)].&amp;[2011]" c="2011"/>
              <i n="[Table1].[Date (Year)].&amp;[2012]" c="2012"/>
              <i n="[Table1].[Date (Year)].&amp;[2013]" c="2013"/>
              <i n="[Table1].[Date (Year)].&amp;[2014]" c="2014"/>
              <i n="[Table1].[Date (Year)].&amp;[2015]" c="2015"/>
              <i n="[Table1].[Date (Year)].&amp;[2016]" c="2016"/>
              <i n="[Table1].[Date (Year)].&amp;[2017]" c="2017"/>
              <i n="[Table1].[Date (Year)].&amp;[2018]" c="2018"/>
              <i n="[Table1].[Date (Year)].&amp;[2019]" c="2019"/>
              <i n="[Table1].[Date (Year)].&amp;[2020]" c="2020"/>
              <i n="[Table1].[Date (Year)].&amp;[2021]" c="2021"/>
              <i n="[Table1].[Date (Year)].&amp;[2022]" c="2022"/>
              <i n="[Table1].[Date (Year)].&amp;[2023]" c="2023"/>
              <i n="[Table1].[Date (Year)].&amp;[2024]" c="2024"/>
              <i n="[Table1].[Date (Year)].&amp;[2025]" c="2025"/>
            </range>
          </ranges>
        </level>
      </levels>
      <selections count="1">
        <selection n="[Table1].[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E51BEB1-8B02-4E89-9ED0-9FA4E5758D2C}" cache="Slicer_Months__Date" caption="Months (Date)" rowHeight="241300"/>
  <slicer name="Date (Year)" xr10:uid="{365BEE77-539D-4452-B224-FB3248CDDDEA}" cache="Slicer_Date__Year" caption="Date (Year)" startItem="1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9FC57-BC65-4741-9752-6CF9B167EEFC}" name="Table1" displayName="Table1" ref="A1:H6808" totalsRowShown="0">
  <autoFilter ref="A1:H6808" xr:uid="{A8F9FC57-BC65-4741-9752-6CF9B167EEFC}"/>
  <tableColumns count="8">
    <tableColumn id="1" xr3:uid="{A5FDBFEF-9579-4C33-A89E-47A00B21BCF2}" name="Date" dataDxfId="28"/>
    <tableColumn id="2" xr3:uid="{80340A23-59D9-4B77-B099-418F48095F5C}" name="Country"/>
    <tableColumn id="3" xr3:uid="{E0C088A8-81EC-4978-8AD1-52AF34D580FE}" name="State"/>
    <tableColumn id="4" xr3:uid="{95DEC99F-9E03-47D4-B74A-5D89EAAF39C3}" name="Location"/>
    <tableColumn id="5" xr3:uid="{7603D91A-4894-4C21-BDA6-A1CDF0DEDD8A}" name="Pure Gold24k(1g)" dataDxfId="27"/>
    <tableColumn id="8" xr3:uid="{DE218D72-765E-43D4-9563-FFF376D7C438}" name="1 savaran24K(8 grams)" dataDxfId="26">
      <calculatedColumnFormula>Table1[[#This Row],[Pure Gold24k(1g)]]*8</calculatedColumnFormula>
    </tableColumn>
    <tableColumn id="6" xr3:uid="{34A764A3-C2BE-40EA-B71D-3AB7E1DC1B24}" name="Standard Gold22K (1g)" dataDxfId="25"/>
    <tableColumn id="9" xr3:uid="{BBD4872C-6422-44A6-AD92-B8F2D99A8CDB}" name="1 savaran22k(8 grams)" dataDxfId="24">
      <calculatedColumnFormula>Table1[[#This Row],[Standard Gold22K (1g)]]*8</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E694C2-A99C-47EB-B12A-CE034E44FBB4}" name="Table2" displayName="Table2" ref="J9:K23" totalsRowShown="0" dataDxfId="23" tableBorderDxfId="22">
  <autoFilter ref="J9:K23" xr:uid="{FBE694C2-A99C-47EB-B12A-CE034E44FBB4}"/>
  <tableColumns count="2">
    <tableColumn id="1" xr3:uid="{31A50C76-14D6-4658-82D8-7E6916276D29}" name="Descriptive analysis" dataDxfId="21"/>
    <tableColumn id="2" xr3:uid="{FE8B8E3D-D922-4DE3-BF71-ED660E1B0ABA}" name="Values" dataDxfId="2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8DF0BCA-E534-4AF9-BB57-1ACDDEB12DE1}">
  <we:reference id="wa200008734" version="1.0.0.4" store="en-US" storeType="OMEX"/>
  <we:alternateReferences>
    <we:reference id="wa200008734" version="1.0.0.4" store="wa200008734" storeType="OMEX"/>
  </we:alternateReferences>
  <we:properties>
    <we:property name="elkar-uid" value="&quot;c0c38c2d-6a36-49fa-a944-c4eafcad6914&quot;"/>
  </we:properties>
  <we:bindings/>
  <we:snapshot xmlns:r="http://schemas.openxmlformats.org/officeDocument/2006/relationships"/>
</we:webextension>
</file>

<file path=xl/webextensions/webextension2.xml><?xml version="1.0" encoding="utf-8"?>
<we:webextension xmlns:we="http://schemas.microsoft.com/office/webextensions/webextension/2010/11" id="{7296ACF6-C2D7-45BC-917C-4FE934049B27}">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08"/>
  <sheetViews>
    <sheetView topLeftCell="C1" workbookViewId="0">
      <selection activeCell="J37" sqref="J37"/>
    </sheetView>
  </sheetViews>
  <sheetFormatPr defaultRowHeight="15" x14ac:dyDescent="0.25"/>
  <cols>
    <col min="1" max="1" width="10.85546875" bestFit="1" customWidth="1"/>
    <col min="2" max="2" width="10.140625" customWidth="1"/>
    <col min="3" max="3" width="10.28515625" bestFit="1" customWidth="1"/>
    <col min="4" max="4" width="10.5703125" customWidth="1"/>
    <col min="5" max="5" width="18.7109375" style="1" bestFit="1" customWidth="1"/>
    <col min="6" max="6" width="19.85546875" style="1" bestFit="1" customWidth="1"/>
    <col min="7" max="7" width="23.140625" style="2" bestFit="1" customWidth="1"/>
    <col min="8" max="8" width="21.140625" style="2" customWidth="1"/>
    <col min="10" max="10" width="23.28515625" customWidth="1"/>
    <col min="11" max="11" width="14.85546875" bestFit="1" customWidth="1"/>
    <col min="13" max="13" width="23.28515625" customWidth="1"/>
    <col min="14" max="14" width="15" bestFit="1" customWidth="1"/>
    <col min="15" max="15" width="17.28515625" customWidth="1"/>
    <col min="16" max="16" width="17" customWidth="1"/>
    <col min="17" max="17" width="20.5703125" bestFit="1" customWidth="1"/>
  </cols>
  <sheetData>
    <row r="1" spans="1:14" x14ac:dyDescent="0.25">
      <c r="A1" t="s">
        <v>0</v>
      </c>
      <c r="B1" t="s">
        <v>1</v>
      </c>
      <c r="C1" t="s">
        <v>2</v>
      </c>
      <c r="D1" t="s">
        <v>3</v>
      </c>
      <c r="E1" s="1" t="s">
        <v>9</v>
      </c>
      <c r="F1" s="1" t="s">
        <v>7</v>
      </c>
      <c r="G1" s="2" t="s">
        <v>10</v>
      </c>
      <c r="H1" s="2" t="s">
        <v>8</v>
      </c>
    </row>
    <row r="2" spans="1:14" x14ac:dyDescent="0.25">
      <c r="A2" s="7">
        <v>38719</v>
      </c>
      <c r="B2" t="s">
        <v>4</v>
      </c>
      <c r="C2" t="s">
        <v>5</v>
      </c>
      <c r="D2" t="s">
        <v>6</v>
      </c>
      <c r="E2" s="1">
        <v>768</v>
      </c>
      <c r="F2" s="1">
        <f>Table1[[#This Row],[Pure Gold24k(1g)]]*8</f>
        <v>6144</v>
      </c>
      <c r="G2" s="2">
        <v>711</v>
      </c>
      <c r="H2" s="2">
        <f>Table1[[#This Row],[Standard Gold22K (1g)]]*8</f>
        <v>5688</v>
      </c>
    </row>
    <row r="3" spans="1:14" x14ac:dyDescent="0.25">
      <c r="A3" s="7">
        <v>38720</v>
      </c>
      <c r="B3" t="s">
        <v>4</v>
      </c>
      <c r="C3" t="s">
        <v>5</v>
      </c>
      <c r="D3" t="s">
        <v>6</v>
      </c>
      <c r="E3" s="1">
        <v>770.5</v>
      </c>
      <c r="F3" s="1">
        <f>Table1[[#This Row],[Pure Gold24k(1g)]]*8</f>
        <v>6164</v>
      </c>
      <c r="G3" s="2">
        <v>713</v>
      </c>
      <c r="H3" s="2">
        <f>Table1[[#This Row],[Standard Gold22K (1g)]]*8</f>
        <v>5704</v>
      </c>
    </row>
    <row r="4" spans="1:14" x14ac:dyDescent="0.25">
      <c r="A4" s="7">
        <v>38721</v>
      </c>
      <c r="B4" t="s">
        <v>4</v>
      </c>
      <c r="C4" t="s">
        <v>5</v>
      </c>
      <c r="D4" t="s">
        <v>6</v>
      </c>
      <c r="E4" s="1">
        <v>784.5</v>
      </c>
      <c r="F4" s="1">
        <f>Table1[[#This Row],[Pure Gold24k(1g)]]*8</f>
        <v>6276</v>
      </c>
      <c r="G4" s="2">
        <v>726</v>
      </c>
      <c r="H4" s="2">
        <f>Table1[[#This Row],[Standard Gold22K (1g)]]*8</f>
        <v>5808</v>
      </c>
    </row>
    <row r="5" spans="1:14" x14ac:dyDescent="0.25">
      <c r="A5" s="7">
        <v>38722</v>
      </c>
      <c r="B5" t="s">
        <v>4</v>
      </c>
      <c r="C5" t="s">
        <v>5</v>
      </c>
      <c r="D5" t="s">
        <v>6</v>
      </c>
      <c r="E5" s="1">
        <v>782.5</v>
      </c>
      <c r="F5" s="1">
        <f>Table1[[#This Row],[Pure Gold24k(1g)]]*8</f>
        <v>6260</v>
      </c>
      <c r="G5" s="2">
        <v>725</v>
      </c>
      <c r="H5" s="2">
        <f>Table1[[#This Row],[Standard Gold22K (1g)]]*8</f>
        <v>5800</v>
      </c>
    </row>
    <row r="6" spans="1:14" x14ac:dyDescent="0.25">
      <c r="A6" s="7">
        <v>38723</v>
      </c>
      <c r="B6" t="s">
        <v>4</v>
      </c>
      <c r="C6" t="s">
        <v>5</v>
      </c>
      <c r="D6" t="s">
        <v>6</v>
      </c>
      <c r="E6" s="1">
        <v>776</v>
      </c>
      <c r="F6" s="1">
        <f>Table1[[#This Row],[Pure Gold24k(1g)]]*8</f>
        <v>6208</v>
      </c>
      <c r="G6" s="2">
        <v>719</v>
      </c>
      <c r="H6" s="2">
        <f>Table1[[#This Row],[Standard Gold22K (1g)]]*8</f>
        <v>5752</v>
      </c>
    </row>
    <row r="7" spans="1:14" ht="15.75" thickBot="1" x14ac:dyDescent="0.3">
      <c r="A7" s="7">
        <v>38724</v>
      </c>
      <c r="B7" t="s">
        <v>4</v>
      </c>
      <c r="C7" t="s">
        <v>5</v>
      </c>
      <c r="D7" t="s">
        <v>6</v>
      </c>
      <c r="E7" s="1">
        <v>787.5</v>
      </c>
      <c r="F7" s="1">
        <f>Table1[[#This Row],[Pure Gold24k(1g)]]*8</f>
        <v>6300</v>
      </c>
      <c r="G7" s="2">
        <v>729</v>
      </c>
      <c r="H7" s="2">
        <f>Table1[[#This Row],[Standard Gold22K (1g)]]*8</f>
        <v>5832</v>
      </c>
      <c r="J7" s="26" t="s">
        <v>7</v>
      </c>
      <c r="M7" s="27" t="s">
        <v>8</v>
      </c>
    </row>
    <row r="8" spans="1:14" ht="15.75" thickBot="1" x14ac:dyDescent="0.3">
      <c r="A8" s="7">
        <v>38726</v>
      </c>
      <c r="B8" t="s">
        <v>4</v>
      </c>
      <c r="C8" t="s">
        <v>5</v>
      </c>
      <c r="D8" t="s">
        <v>6</v>
      </c>
      <c r="E8" s="1">
        <v>790</v>
      </c>
      <c r="F8" s="1">
        <f>Table1[[#This Row],[Pure Gold24k(1g)]]*8</f>
        <v>6320</v>
      </c>
      <c r="G8" s="2">
        <v>732</v>
      </c>
      <c r="H8" s="2">
        <f>Table1[[#This Row],[Standard Gold22K (1g)]]*8</f>
        <v>5856</v>
      </c>
    </row>
    <row r="9" spans="1:14" x14ac:dyDescent="0.25">
      <c r="A9" s="7">
        <v>38727</v>
      </c>
      <c r="B9" t="s">
        <v>4</v>
      </c>
      <c r="C9" t="s">
        <v>5</v>
      </c>
      <c r="D9" t="s">
        <v>6</v>
      </c>
      <c r="E9" s="1">
        <v>791</v>
      </c>
      <c r="F9" s="1">
        <f>Table1[[#This Row],[Pure Gold24k(1g)]]*8</f>
        <v>6328</v>
      </c>
      <c r="G9" s="2">
        <v>732</v>
      </c>
      <c r="H9" s="2">
        <f>Table1[[#This Row],[Standard Gold22K (1g)]]*8</f>
        <v>5856</v>
      </c>
      <c r="J9" s="24" t="s">
        <v>11</v>
      </c>
      <c r="K9" s="25" t="s">
        <v>25</v>
      </c>
      <c r="M9" s="28" t="s">
        <v>11</v>
      </c>
      <c r="N9" s="29" t="s">
        <v>25</v>
      </c>
    </row>
    <row r="10" spans="1:14" x14ac:dyDescent="0.25">
      <c r="A10" s="7">
        <v>38728</v>
      </c>
      <c r="B10" t="s">
        <v>4</v>
      </c>
      <c r="C10" t="s">
        <v>5</v>
      </c>
      <c r="D10" t="s">
        <v>6</v>
      </c>
      <c r="E10" s="1">
        <v>788</v>
      </c>
      <c r="F10" s="1">
        <f>Table1[[#This Row],[Pure Gold24k(1g)]]*8</f>
        <v>6304</v>
      </c>
      <c r="G10" s="2">
        <v>730</v>
      </c>
      <c r="H10" s="2">
        <f>Table1[[#This Row],[Standard Gold22K (1g)]]*8</f>
        <v>5840</v>
      </c>
      <c r="K10" s="24"/>
      <c r="M10" s="30"/>
      <c r="N10" s="31"/>
    </row>
    <row r="11" spans="1:14" x14ac:dyDescent="0.25">
      <c r="A11" s="7">
        <v>38729</v>
      </c>
      <c r="B11" t="s">
        <v>4</v>
      </c>
      <c r="C11" t="s">
        <v>5</v>
      </c>
      <c r="D11" t="s">
        <v>6</v>
      </c>
      <c r="E11" s="1">
        <v>789</v>
      </c>
      <c r="F11" s="1">
        <f>Table1[[#This Row],[Pure Gold24k(1g)]]*8</f>
        <v>6312</v>
      </c>
      <c r="G11" s="2">
        <v>731</v>
      </c>
      <c r="H11" s="2">
        <f>Table1[[#This Row],[Standard Gold22K (1g)]]*8</f>
        <v>5848</v>
      </c>
      <c r="J11" t="s">
        <v>12</v>
      </c>
      <c r="K11">
        <v>29428.842661965624</v>
      </c>
      <c r="M11" s="32" t="s">
        <v>12</v>
      </c>
      <c r="N11" s="33">
        <v>27416.3372998384</v>
      </c>
    </row>
    <row r="12" spans="1:14" x14ac:dyDescent="0.25">
      <c r="A12" s="7">
        <v>38730</v>
      </c>
      <c r="B12" t="s">
        <v>4</v>
      </c>
      <c r="C12" t="s">
        <v>5</v>
      </c>
      <c r="D12" t="s">
        <v>6</v>
      </c>
      <c r="E12" s="1">
        <v>790</v>
      </c>
      <c r="F12" s="1">
        <f>Table1[[#This Row],[Pure Gold24k(1g)]]*8</f>
        <v>6320</v>
      </c>
      <c r="G12" s="2">
        <v>732</v>
      </c>
      <c r="H12" s="2">
        <f>Table1[[#This Row],[Standard Gold22K (1g)]]*8</f>
        <v>5856</v>
      </c>
      <c r="J12" t="s">
        <v>13</v>
      </c>
      <c r="K12">
        <v>225.42999836935178</v>
      </c>
      <c r="M12" s="30" t="s">
        <v>13</v>
      </c>
      <c r="N12" s="34">
        <v>207.01862668319302</v>
      </c>
    </row>
    <row r="13" spans="1:14" x14ac:dyDescent="0.25">
      <c r="A13" s="7">
        <v>38733</v>
      </c>
      <c r="B13" t="s">
        <v>4</v>
      </c>
      <c r="C13" t="s">
        <v>5</v>
      </c>
      <c r="D13" t="s">
        <v>6</v>
      </c>
      <c r="E13" s="1">
        <v>802</v>
      </c>
      <c r="F13" s="1">
        <f>Table1[[#This Row],[Pure Gold24k(1g)]]*8</f>
        <v>6416</v>
      </c>
      <c r="G13" s="2">
        <v>743</v>
      </c>
      <c r="H13" s="2">
        <f>Table1[[#This Row],[Standard Gold22K (1g)]]*8</f>
        <v>5944</v>
      </c>
      <c r="J13" s="44" t="s">
        <v>14</v>
      </c>
      <c r="K13" s="45">
        <v>24036</v>
      </c>
      <c r="M13" s="40" t="s">
        <v>14</v>
      </c>
      <c r="N13" s="41">
        <v>22640</v>
      </c>
    </row>
    <row r="14" spans="1:14" x14ac:dyDescent="0.25">
      <c r="A14" s="7">
        <v>38734</v>
      </c>
      <c r="B14" t="s">
        <v>4</v>
      </c>
      <c r="C14" t="s">
        <v>5</v>
      </c>
      <c r="D14" t="s">
        <v>6</v>
      </c>
      <c r="E14" s="1">
        <v>812</v>
      </c>
      <c r="F14" s="1">
        <f>Table1[[#This Row],[Pure Gold24k(1g)]]*8</f>
        <v>6496</v>
      </c>
      <c r="G14" s="2">
        <v>752</v>
      </c>
      <c r="H14" s="2">
        <f>Table1[[#This Row],[Standard Gold22K (1g)]]*8</f>
        <v>6016</v>
      </c>
      <c r="J14" s="44" t="s">
        <v>15</v>
      </c>
      <c r="K14" s="45">
        <v>23800</v>
      </c>
      <c r="M14" s="42" t="s">
        <v>15</v>
      </c>
      <c r="N14" s="43">
        <v>22120</v>
      </c>
    </row>
    <row r="15" spans="1:14" x14ac:dyDescent="0.25">
      <c r="A15" s="7">
        <v>38735</v>
      </c>
      <c r="B15" t="s">
        <v>4</v>
      </c>
      <c r="C15" t="s">
        <v>5</v>
      </c>
      <c r="D15" t="s">
        <v>6</v>
      </c>
      <c r="E15" s="1">
        <v>799</v>
      </c>
      <c r="F15" s="1">
        <f>Table1[[#This Row],[Pure Gold24k(1g)]]*8</f>
        <v>6392</v>
      </c>
      <c r="G15" s="2">
        <v>740</v>
      </c>
      <c r="H15" s="2">
        <f>Table1[[#This Row],[Standard Gold22K (1g)]]*8</f>
        <v>5920</v>
      </c>
      <c r="J15" s="44" t="s">
        <v>16</v>
      </c>
      <c r="K15" s="45">
        <v>18598.999519055698</v>
      </c>
      <c r="M15" s="40" t="s">
        <v>16</v>
      </c>
      <c r="N15" s="41">
        <v>17079.977669199812</v>
      </c>
    </row>
    <row r="16" spans="1:14" x14ac:dyDescent="0.25">
      <c r="A16" s="7">
        <v>38736</v>
      </c>
      <c r="B16" t="s">
        <v>4</v>
      </c>
      <c r="C16" t="s">
        <v>5</v>
      </c>
      <c r="D16" t="s">
        <v>6</v>
      </c>
      <c r="E16" s="1">
        <v>803</v>
      </c>
      <c r="F16" s="1">
        <f>Table1[[#This Row],[Pure Gold24k(1g)]]*8</f>
        <v>6424</v>
      </c>
      <c r="G16" s="2">
        <v>744</v>
      </c>
      <c r="H16" s="2">
        <f>Table1[[#This Row],[Standard Gold22K (1g)]]*8</f>
        <v>5952</v>
      </c>
      <c r="J16" t="s">
        <v>17</v>
      </c>
      <c r="K16">
        <v>345922783.10983413</v>
      </c>
      <c r="M16" s="30" t="s">
        <v>17</v>
      </c>
      <c r="N16" s="34">
        <v>291725637.18036431</v>
      </c>
    </row>
    <row r="17" spans="1:17" x14ac:dyDescent="0.25">
      <c r="A17" s="7">
        <v>38737</v>
      </c>
      <c r="B17" t="s">
        <v>4</v>
      </c>
      <c r="C17" t="s">
        <v>5</v>
      </c>
      <c r="D17" t="s">
        <v>6</v>
      </c>
      <c r="E17" s="1">
        <v>810</v>
      </c>
      <c r="F17" s="1">
        <f>Table1[[#This Row],[Pure Gold24k(1g)]]*8</f>
        <v>6480</v>
      </c>
      <c r="G17" s="2">
        <v>750</v>
      </c>
      <c r="H17" s="2">
        <f>Table1[[#This Row],[Standard Gold22K (1g)]]*8</f>
        <v>6000</v>
      </c>
      <c r="J17" t="s">
        <v>18</v>
      </c>
      <c r="K17">
        <v>2.9537224494781844</v>
      </c>
      <c r="M17" s="32" t="s">
        <v>18</v>
      </c>
      <c r="N17" s="33">
        <v>2.7937918399654063</v>
      </c>
    </row>
    <row r="18" spans="1:17" x14ac:dyDescent="0.25">
      <c r="A18" s="7">
        <v>38738</v>
      </c>
      <c r="B18" t="s">
        <v>4</v>
      </c>
      <c r="C18" t="s">
        <v>5</v>
      </c>
      <c r="D18" t="s">
        <v>6</v>
      </c>
      <c r="E18" s="1">
        <v>808.5</v>
      </c>
      <c r="F18" s="1">
        <f>Table1[[#This Row],[Pure Gold24k(1g)]]*8</f>
        <v>6468</v>
      </c>
      <c r="G18" s="2">
        <v>749</v>
      </c>
      <c r="H18" s="2">
        <f>Table1[[#This Row],[Standard Gold22K (1g)]]*8</f>
        <v>5992</v>
      </c>
      <c r="J18" t="s">
        <v>19</v>
      </c>
      <c r="K18">
        <v>1.535606614384097</v>
      </c>
      <c r="M18" s="30" t="s">
        <v>19</v>
      </c>
      <c r="N18" s="34">
        <v>1.4847386872398873</v>
      </c>
    </row>
    <row r="19" spans="1:17" x14ac:dyDescent="0.25">
      <c r="A19" s="7">
        <v>38740</v>
      </c>
      <c r="B19" t="s">
        <v>4</v>
      </c>
      <c r="C19" t="s">
        <v>5</v>
      </c>
      <c r="D19" t="s">
        <v>6</v>
      </c>
      <c r="E19" s="1">
        <v>808.5</v>
      </c>
      <c r="F19" s="1">
        <f>Table1[[#This Row],[Pure Gold24k(1g)]]*8</f>
        <v>6468</v>
      </c>
      <c r="G19" s="2">
        <v>749</v>
      </c>
      <c r="H19" s="2">
        <f>Table1[[#This Row],[Standard Gold22K (1g)]]*8</f>
        <v>5992</v>
      </c>
      <c r="J19" t="s">
        <v>20</v>
      </c>
      <c r="K19" s="37">
        <v>108184</v>
      </c>
      <c r="M19" s="32" t="s">
        <v>20</v>
      </c>
      <c r="N19" s="38">
        <v>99112</v>
      </c>
    </row>
    <row r="20" spans="1:17" x14ac:dyDescent="0.25">
      <c r="A20" s="7">
        <v>38741</v>
      </c>
      <c r="B20" t="s">
        <v>4</v>
      </c>
      <c r="C20" t="s">
        <v>5</v>
      </c>
      <c r="D20" t="s">
        <v>6</v>
      </c>
      <c r="E20" s="1">
        <v>809.5</v>
      </c>
      <c r="F20" s="1">
        <f>Table1[[#This Row],[Pure Gold24k(1g)]]*8</f>
        <v>6476</v>
      </c>
      <c r="G20" s="2">
        <v>750</v>
      </c>
      <c r="H20" s="2">
        <f>Table1[[#This Row],[Standard Gold22K (1g)]]*8</f>
        <v>6000</v>
      </c>
      <c r="J20" t="s">
        <v>21</v>
      </c>
      <c r="K20" s="37">
        <v>6144</v>
      </c>
      <c r="M20" s="30" t="s">
        <v>21</v>
      </c>
      <c r="N20" s="39">
        <v>5688</v>
      </c>
    </row>
    <row r="21" spans="1:17" x14ac:dyDescent="0.25">
      <c r="A21" s="7">
        <v>38742</v>
      </c>
      <c r="B21" t="s">
        <v>4</v>
      </c>
      <c r="C21" t="s">
        <v>5</v>
      </c>
      <c r="D21" t="s">
        <v>6</v>
      </c>
      <c r="E21" s="1">
        <v>812</v>
      </c>
      <c r="F21" s="1">
        <f>Table1[[#This Row],[Pure Gold24k(1g)]]*8</f>
        <v>6496</v>
      </c>
      <c r="G21" s="2">
        <v>752</v>
      </c>
      <c r="H21" s="2">
        <f>Table1[[#This Row],[Standard Gold22K (1g)]]*8</f>
        <v>6016</v>
      </c>
      <c r="J21" t="s">
        <v>22</v>
      </c>
      <c r="K21" s="37">
        <v>114328</v>
      </c>
      <c r="M21" s="32" t="s">
        <v>22</v>
      </c>
      <c r="N21" s="38">
        <v>104800</v>
      </c>
    </row>
    <row r="22" spans="1:17" x14ac:dyDescent="0.25">
      <c r="A22" s="7">
        <v>38744</v>
      </c>
      <c r="B22" t="s">
        <v>4</v>
      </c>
      <c r="C22" t="s">
        <v>5</v>
      </c>
      <c r="D22" t="s">
        <v>6</v>
      </c>
      <c r="E22" s="1">
        <v>814</v>
      </c>
      <c r="F22" s="1">
        <f>Table1[[#This Row],[Pure Gold24k(1g)]]*8</f>
        <v>6512</v>
      </c>
      <c r="G22" s="2">
        <v>754</v>
      </c>
      <c r="H22" s="2">
        <f>Table1[[#This Row],[Standard Gold22K (1g)]]*8</f>
        <v>6032</v>
      </c>
      <c r="J22" t="s">
        <v>23</v>
      </c>
      <c r="K22" s="37">
        <v>200322132</v>
      </c>
      <c r="M22" s="30" t="s">
        <v>23</v>
      </c>
      <c r="N22" s="39">
        <v>186623008</v>
      </c>
    </row>
    <row r="23" spans="1:17" ht="15.75" thickBot="1" x14ac:dyDescent="0.3">
      <c r="A23" s="7">
        <v>38745</v>
      </c>
      <c r="B23" t="s">
        <v>4</v>
      </c>
      <c r="C23" t="s">
        <v>5</v>
      </c>
      <c r="D23" t="s">
        <v>6</v>
      </c>
      <c r="E23" s="1">
        <v>813.5</v>
      </c>
      <c r="F23" s="1">
        <f>Table1[[#This Row],[Pure Gold24k(1g)]]*8</f>
        <v>6508</v>
      </c>
      <c r="G23" s="2">
        <v>753</v>
      </c>
      <c r="H23" s="2">
        <f>Table1[[#This Row],[Standard Gold22K (1g)]]*8</f>
        <v>6024</v>
      </c>
      <c r="J23" t="s">
        <v>24</v>
      </c>
      <c r="K23">
        <v>6807</v>
      </c>
      <c r="M23" s="35" t="s">
        <v>24</v>
      </c>
      <c r="N23" s="36">
        <v>6807</v>
      </c>
    </row>
    <row r="24" spans="1:17" x14ac:dyDescent="0.25">
      <c r="A24" s="7">
        <v>38747</v>
      </c>
      <c r="B24" t="s">
        <v>4</v>
      </c>
      <c r="C24" t="s">
        <v>5</v>
      </c>
      <c r="D24" t="s">
        <v>6</v>
      </c>
      <c r="E24" s="1">
        <v>815</v>
      </c>
      <c r="F24" s="1">
        <f>Table1[[#This Row],[Pure Gold24k(1g)]]*8</f>
        <v>6520</v>
      </c>
      <c r="G24" s="2">
        <v>755</v>
      </c>
      <c r="H24" s="2">
        <f>Table1[[#This Row],[Standard Gold22K (1g)]]*8</f>
        <v>6040</v>
      </c>
    </row>
    <row r="25" spans="1:17" ht="15.75" x14ac:dyDescent="0.25">
      <c r="A25" s="7">
        <v>38748</v>
      </c>
      <c r="B25" t="s">
        <v>4</v>
      </c>
      <c r="C25" t="s">
        <v>5</v>
      </c>
      <c r="D25" t="s">
        <v>6</v>
      </c>
      <c r="E25" s="1">
        <v>821.5</v>
      </c>
      <c r="F25" s="1">
        <f>Table1[[#This Row],[Pure Gold24k(1g)]]*8</f>
        <v>6572</v>
      </c>
      <c r="G25" s="2">
        <v>761</v>
      </c>
      <c r="H25" s="2">
        <f>Table1[[#This Row],[Standard Gold22K (1g)]]*8</f>
        <v>6088</v>
      </c>
      <c r="J25" s="76"/>
      <c r="K25" s="75"/>
      <c r="L25" s="75"/>
      <c r="M25" s="75"/>
      <c r="N25" s="49"/>
      <c r="O25" s="49"/>
      <c r="P25" s="49"/>
      <c r="Q25" s="49"/>
    </row>
    <row r="26" spans="1:17" ht="18" x14ac:dyDescent="0.25">
      <c r="A26" s="7">
        <v>38749</v>
      </c>
      <c r="B26" t="s">
        <v>4</v>
      </c>
      <c r="C26" t="s">
        <v>5</v>
      </c>
      <c r="D26" t="s">
        <v>6</v>
      </c>
      <c r="E26" s="1">
        <v>819</v>
      </c>
      <c r="F26" s="1">
        <f>Table1[[#This Row],[Pure Gold24k(1g)]]*8</f>
        <v>6552</v>
      </c>
      <c r="G26" s="2">
        <v>758</v>
      </c>
      <c r="H26" s="2">
        <f>Table1[[#This Row],[Standard Gold22K (1g)]]*8</f>
        <v>6064</v>
      </c>
      <c r="J26" s="74"/>
      <c r="K26" s="49"/>
      <c r="L26" s="49"/>
      <c r="M26" s="49"/>
      <c r="N26" s="49"/>
      <c r="O26" s="49"/>
      <c r="P26" s="49"/>
      <c r="Q26" s="49"/>
    </row>
    <row r="27" spans="1:17" x14ac:dyDescent="0.25">
      <c r="A27" s="7">
        <v>38750</v>
      </c>
      <c r="B27" t="s">
        <v>4</v>
      </c>
      <c r="C27" t="s">
        <v>5</v>
      </c>
      <c r="D27" t="s">
        <v>6</v>
      </c>
      <c r="E27" s="1">
        <v>824.5</v>
      </c>
      <c r="F27" s="1">
        <f>Table1[[#This Row],[Pure Gold24k(1g)]]*8</f>
        <v>6596</v>
      </c>
      <c r="G27" s="2">
        <v>763</v>
      </c>
      <c r="H27" s="2">
        <f>Table1[[#This Row],[Standard Gold22K (1g)]]*8</f>
        <v>6104</v>
      </c>
      <c r="J27" s="73" t="s">
        <v>26</v>
      </c>
    </row>
    <row r="28" spans="1:17" x14ac:dyDescent="0.25">
      <c r="A28" s="7">
        <v>38751</v>
      </c>
      <c r="B28" t="s">
        <v>4</v>
      </c>
      <c r="C28" t="s">
        <v>5</v>
      </c>
      <c r="D28" t="s">
        <v>6</v>
      </c>
      <c r="E28" s="1">
        <v>829.5</v>
      </c>
      <c r="F28" s="1">
        <f>Table1[[#This Row],[Pure Gold24k(1g)]]*8</f>
        <v>6636</v>
      </c>
      <c r="G28" s="2">
        <v>768</v>
      </c>
      <c r="H28" s="2">
        <f>Table1[[#This Row],[Standard Gold22K (1g)]]*8</f>
        <v>6144</v>
      </c>
      <c r="J28" s="69">
        <v>46016</v>
      </c>
      <c r="K28" s="68" t="s">
        <v>4</v>
      </c>
      <c r="L28" s="68" t="s">
        <v>5</v>
      </c>
      <c r="M28" s="68" t="s">
        <v>6</v>
      </c>
      <c r="N28" s="67">
        <v>13985</v>
      </c>
      <c r="O28" s="66">
        <f>N28*8</f>
        <v>111880</v>
      </c>
      <c r="P28" s="65">
        <v>12820</v>
      </c>
      <c r="Q28" s="64">
        <f>P28*8</f>
        <v>102560</v>
      </c>
    </row>
    <row r="29" spans="1:17" x14ac:dyDescent="0.25">
      <c r="A29" s="7">
        <v>38752</v>
      </c>
      <c r="B29" t="s">
        <v>4</v>
      </c>
      <c r="C29" t="s">
        <v>5</v>
      </c>
      <c r="D29" t="s">
        <v>6</v>
      </c>
      <c r="E29" s="1">
        <v>828.5</v>
      </c>
      <c r="F29" s="1">
        <f>Table1[[#This Row],[Pure Gold24k(1g)]]*8</f>
        <v>6628</v>
      </c>
      <c r="G29" s="2">
        <v>767</v>
      </c>
      <c r="H29" s="2">
        <f>Table1[[#This Row],[Standard Gold22K (1g)]]*8</f>
        <v>6136</v>
      </c>
      <c r="J29" s="72">
        <v>46017</v>
      </c>
      <c r="K29" s="68" t="s">
        <v>4</v>
      </c>
      <c r="L29" s="68" t="s">
        <v>5</v>
      </c>
      <c r="M29" s="68" t="s">
        <v>6</v>
      </c>
      <c r="N29" s="71">
        <v>14062</v>
      </c>
      <c r="O29" s="66">
        <f>N29*8</f>
        <v>112496</v>
      </c>
      <c r="P29" s="70">
        <v>12890</v>
      </c>
      <c r="Q29" s="64">
        <f>P29*8</f>
        <v>103120</v>
      </c>
    </row>
    <row r="30" spans="1:17" x14ac:dyDescent="0.25">
      <c r="A30" s="7">
        <v>38754</v>
      </c>
      <c r="B30" t="s">
        <v>4</v>
      </c>
      <c r="C30" t="s">
        <v>5</v>
      </c>
      <c r="D30" t="s">
        <v>6</v>
      </c>
      <c r="E30" s="1">
        <v>830</v>
      </c>
      <c r="F30" s="1">
        <f>Table1[[#This Row],[Pure Gold24k(1g)]]*8</f>
        <v>6640</v>
      </c>
      <c r="G30" s="2">
        <v>769</v>
      </c>
      <c r="H30" s="2">
        <f>Table1[[#This Row],[Standard Gold22K (1g)]]*8</f>
        <v>6152</v>
      </c>
      <c r="J30" s="69">
        <v>46018</v>
      </c>
      <c r="K30" s="68" t="s">
        <v>4</v>
      </c>
      <c r="L30" s="68" t="s">
        <v>5</v>
      </c>
      <c r="M30" s="68" t="s">
        <v>6</v>
      </c>
      <c r="N30" s="67">
        <v>14291</v>
      </c>
      <c r="O30" s="66">
        <f>N30*8</f>
        <v>114328</v>
      </c>
      <c r="P30" s="65">
        <v>13100</v>
      </c>
      <c r="Q30" s="64">
        <f>P30*8</f>
        <v>104800</v>
      </c>
    </row>
    <row r="31" spans="1:17" ht="15.75" thickBot="1" x14ac:dyDescent="0.3">
      <c r="A31" s="7">
        <v>38755</v>
      </c>
      <c r="B31" t="s">
        <v>4</v>
      </c>
      <c r="C31" t="s">
        <v>5</v>
      </c>
      <c r="D31" t="s">
        <v>6</v>
      </c>
      <c r="E31" s="1">
        <v>830</v>
      </c>
      <c r="F31" s="1">
        <f>Table1[[#This Row],[Pure Gold24k(1g)]]*8</f>
        <v>6640</v>
      </c>
      <c r="G31" s="2">
        <v>769</v>
      </c>
      <c r="H31" s="2">
        <f>Table1[[#This Row],[Standard Gold22K (1g)]]*8</f>
        <v>6152</v>
      </c>
      <c r="J31" s="63">
        <v>46019</v>
      </c>
      <c r="K31" s="62" t="s">
        <v>4</v>
      </c>
      <c r="L31" s="62" t="s">
        <v>5</v>
      </c>
      <c r="M31" s="62" t="s">
        <v>6</v>
      </c>
      <c r="N31" s="61">
        <v>14291</v>
      </c>
      <c r="O31" s="60">
        <f>N31*8</f>
        <v>114328</v>
      </c>
      <c r="P31" s="59">
        <v>13100</v>
      </c>
      <c r="Q31" s="58">
        <f>P31*8</f>
        <v>104800</v>
      </c>
    </row>
    <row r="32" spans="1:17" x14ac:dyDescent="0.25">
      <c r="A32" s="7">
        <v>38756</v>
      </c>
      <c r="B32" t="s">
        <v>4</v>
      </c>
      <c r="C32" t="s">
        <v>5</v>
      </c>
      <c r="D32" t="s">
        <v>6</v>
      </c>
      <c r="E32" s="1">
        <v>803</v>
      </c>
      <c r="F32" s="1">
        <f>Table1[[#This Row],[Pure Gold24k(1g)]]*8</f>
        <v>6424</v>
      </c>
      <c r="G32" s="2">
        <v>744</v>
      </c>
      <c r="H32" s="2">
        <f>Table1[[#This Row],[Standard Gold22K (1g)]]*8</f>
        <v>5952</v>
      </c>
      <c r="J32" s="57">
        <v>46020</v>
      </c>
      <c r="K32" s="3" t="s">
        <v>4</v>
      </c>
      <c r="L32" s="3" t="s">
        <v>5</v>
      </c>
      <c r="M32" s="3" t="s">
        <v>6</v>
      </c>
      <c r="N32" s="56">
        <v>14203</v>
      </c>
      <c r="O32" s="17">
        <f>N32*8</f>
        <v>113624</v>
      </c>
      <c r="P32" s="55">
        <v>13020</v>
      </c>
      <c r="Q32" s="4">
        <f>P32*8</f>
        <v>104160</v>
      </c>
    </row>
    <row r="33" spans="1:17" x14ac:dyDescent="0.25">
      <c r="A33" s="7">
        <v>38757</v>
      </c>
      <c r="B33" t="s">
        <v>4</v>
      </c>
      <c r="C33" t="s">
        <v>5</v>
      </c>
      <c r="D33" t="s">
        <v>6</v>
      </c>
      <c r="E33" s="1">
        <v>815</v>
      </c>
      <c r="F33" s="1">
        <f>Table1[[#This Row],[Pure Gold24k(1g)]]*8</f>
        <v>6520</v>
      </c>
      <c r="G33" s="2">
        <v>755</v>
      </c>
      <c r="H33" s="2">
        <f>Table1[[#This Row],[Standard Gold22K (1g)]]*8</f>
        <v>6040</v>
      </c>
      <c r="J33" s="54" t="s">
        <v>27</v>
      </c>
      <c r="K33" s="49"/>
      <c r="L33" s="49"/>
      <c r="M33" s="49"/>
      <c r="N33" s="49"/>
      <c r="O33" s="49"/>
      <c r="P33" s="49"/>
      <c r="Q33" s="49"/>
    </row>
    <row r="34" spans="1:17" x14ac:dyDescent="0.25">
      <c r="A34" s="7">
        <v>38758</v>
      </c>
      <c r="B34" t="s">
        <v>4</v>
      </c>
      <c r="C34" t="s">
        <v>5</v>
      </c>
      <c r="D34" t="s">
        <v>6</v>
      </c>
      <c r="E34" s="1">
        <v>814</v>
      </c>
      <c r="F34" s="1">
        <f>Table1[[#This Row],[Pure Gold24k(1g)]]*8</f>
        <v>6512</v>
      </c>
      <c r="G34" s="2">
        <v>754</v>
      </c>
      <c r="H34" s="2">
        <f>Table1[[#This Row],[Standard Gold22K (1g)]]*8</f>
        <v>6032</v>
      </c>
      <c r="J34" s="53" t="s">
        <v>0</v>
      </c>
      <c r="K34" s="53" t="s">
        <v>1</v>
      </c>
      <c r="L34" s="53" t="s">
        <v>2</v>
      </c>
      <c r="M34" s="53" t="s">
        <v>3</v>
      </c>
      <c r="N34" s="52" t="s">
        <v>9</v>
      </c>
      <c r="O34" s="52" t="s">
        <v>7</v>
      </c>
      <c r="P34" s="51" t="s">
        <v>10</v>
      </c>
      <c r="Q34" s="51" t="s">
        <v>8</v>
      </c>
    </row>
    <row r="35" spans="1:17" x14ac:dyDescent="0.25">
      <c r="A35" s="7">
        <v>38759</v>
      </c>
      <c r="B35" t="s">
        <v>4</v>
      </c>
      <c r="C35" t="s">
        <v>5</v>
      </c>
      <c r="D35" t="s">
        <v>6</v>
      </c>
      <c r="E35" s="1">
        <v>804.5</v>
      </c>
      <c r="F35" s="1">
        <f>Table1[[#This Row],[Pure Gold24k(1g)]]*8</f>
        <v>6436</v>
      </c>
      <c r="G35" s="2">
        <v>745</v>
      </c>
      <c r="H35" s="2">
        <f>Table1[[#This Row],[Standard Gold22K (1g)]]*8</f>
        <v>5960</v>
      </c>
      <c r="J35" s="46">
        <v>38719</v>
      </c>
      <c r="K35" s="3" t="s">
        <v>4</v>
      </c>
      <c r="L35" s="3" t="s">
        <v>5</v>
      </c>
      <c r="M35" s="3" t="s">
        <v>6</v>
      </c>
      <c r="N35" s="17">
        <v>768</v>
      </c>
      <c r="O35" s="17">
        <f>Table1[[#This Row],[Pure Gold24k(1g)]]*8</f>
        <v>6436</v>
      </c>
      <c r="P35" s="4">
        <v>711</v>
      </c>
      <c r="Q35" s="4">
        <f>Table1[[#This Row],[Standard Gold22K (1g)]]*8</f>
        <v>5960</v>
      </c>
    </row>
    <row r="36" spans="1:17" x14ac:dyDescent="0.25">
      <c r="A36" s="7">
        <v>38761</v>
      </c>
      <c r="B36" t="s">
        <v>4</v>
      </c>
      <c r="C36" t="s">
        <v>5</v>
      </c>
      <c r="D36" t="s">
        <v>6</v>
      </c>
      <c r="E36" s="1">
        <v>798</v>
      </c>
      <c r="F36" s="1">
        <f>Table1[[#This Row],[Pure Gold24k(1g)]]*8</f>
        <v>6384</v>
      </c>
      <c r="G36" s="2">
        <v>739</v>
      </c>
      <c r="H36" s="2">
        <f>Table1[[#This Row],[Standard Gold22K (1g)]]*8</f>
        <v>5912</v>
      </c>
      <c r="J36" s="50">
        <v>38720</v>
      </c>
      <c r="K36" s="49" t="s">
        <v>4</v>
      </c>
      <c r="L36" s="49" t="s">
        <v>5</v>
      </c>
      <c r="M36" s="49" t="s">
        <v>6</v>
      </c>
      <c r="N36" s="48">
        <v>770.5</v>
      </c>
      <c r="O36" s="48">
        <f>Table1[[#This Row],[Pure Gold24k(1g)]]*8</f>
        <v>6384</v>
      </c>
      <c r="P36" s="47">
        <v>713</v>
      </c>
      <c r="Q36" s="47">
        <f>Table1[[#This Row],[Standard Gold22K (1g)]]*8</f>
        <v>5912</v>
      </c>
    </row>
    <row r="37" spans="1:17" x14ac:dyDescent="0.25">
      <c r="A37" s="7">
        <v>38762</v>
      </c>
      <c r="B37" t="s">
        <v>4</v>
      </c>
      <c r="C37" t="s">
        <v>5</v>
      </c>
      <c r="D37" t="s">
        <v>6</v>
      </c>
      <c r="E37" s="1">
        <v>788</v>
      </c>
      <c r="F37" s="1">
        <f>Table1[[#This Row],[Pure Gold24k(1g)]]*8</f>
        <v>6304</v>
      </c>
      <c r="G37" s="2">
        <v>730</v>
      </c>
      <c r="H37" s="2">
        <f>Table1[[#This Row],[Standard Gold22K (1g)]]*8</f>
        <v>5840</v>
      </c>
      <c r="J37" s="46">
        <v>38723</v>
      </c>
      <c r="K37" s="3" t="s">
        <v>4</v>
      </c>
      <c r="L37" s="3" t="s">
        <v>5</v>
      </c>
      <c r="M37" s="3" t="s">
        <v>6</v>
      </c>
      <c r="N37" s="17">
        <v>776</v>
      </c>
      <c r="O37" s="17">
        <f>Table1[[#This Row],[Pure Gold24k(1g)]]*8</f>
        <v>6304</v>
      </c>
      <c r="P37" s="4">
        <v>719</v>
      </c>
      <c r="Q37" s="4">
        <f>Table1[[#This Row],[Standard Gold22K (1g)]]*8</f>
        <v>5840</v>
      </c>
    </row>
    <row r="38" spans="1:17" x14ac:dyDescent="0.25">
      <c r="A38" s="7">
        <v>38763</v>
      </c>
      <c r="B38" t="s">
        <v>4</v>
      </c>
      <c r="C38" t="s">
        <v>5</v>
      </c>
      <c r="D38" t="s">
        <v>6</v>
      </c>
      <c r="E38" s="1">
        <v>797.5</v>
      </c>
      <c r="F38" s="1">
        <f>Table1[[#This Row],[Pure Gold24k(1g)]]*8</f>
        <v>6380</v>
      </c>
      <c r="G38" s="2">
        <v>738</v>
      </c>
      <c r="H38" s="2">
        <f>Table1[[#This Row],[Standard Gold22K (1g)]]*8</f>
        <v>5904</v>
      </c>
      <c r="J38" s="50">
        <v>38722</v>
      </c>
      <c r="K38" s="49" t="s">
        <v>4</v>
      </c>
      <c r="L38" s="49" t="s">
        <v>5</v>
      </c>
      <c r="M38" s="49" t="s">
        <v>6</v>
      </c>
      <c r="N38" s="48">
        <v>782.5</v>
      </c>
      <c r="O38" s="48">
        <f>Table1[[#This Row],[Pure Gold24k(1g)]]*8</f>
        <v>6380</v>
      </c>
      <c r="P38" s="47">
        <v>725</v>
      </c>
      <c r="Q38" s="47">
        <f>Table1[[#This Row],[Standard Gold22K (1g)]]*8</f>
        <v>5904</v>
      </c>
    </row>
    <row r="39" spans="1:17" x14ac:dyDescent="0.25">
      <c r="A39" s="7">
        <v>38764</v>
      </c>
      <c r="B39" t="s">
        <v>4</v>
      </c>
      <c r="C39" t="s">
        <v>5</v>
      </c>
      <c r="D39" t="s">
        <v>6</v>
      </c>
      <c r="E39" s="1">
        <v>789.5</v>
      </c>
      <c r="F39" s="1">
        <f>Table1[[#This Row],[Pure Gold24k(1g)]]*8</f>
        <v>6316</v>
      </c>
      <c r="G39" s="2">
        <v>731</v>
      </c>
      <c r="H39" s="2">
        <f>Table1[[#This Row],[Standard Gold22K (1g)]]*8</f>
        <v>5848</v>
      </c>
      <c r="J39" s="46">
        <v>38721</v>
      </c>
      <c r="K39" s="3" t="s">
        <v>4</v>
      </c>
      <c r="L39" s="3" t="s">
        <v>5</v>
      </c>
      <c r="M39" s="3" t="s">
        <v>6</v>
      </c>
      <c r="N39" s="17">
        <v>784.5</v>
      </c>
      <c r="O39" s="17">
        <f>Table1[[#This Row],[Pure Gold24k(1g)]]*8</f>
        <v>6316</v>
      </c>
      <c r="P39" s="4">
        <v>726</v>
      </c>
      <c r="Q39" s="4">
        <f>Table1[[#This Row],[Standard Gold22K (1g)]]*8</f>
        <v>5848</v>
      </c>
    </row>
    <row r="40" spans="1:17" x14ac:dyDescent="0.25">
      <c r="A40" s="7">
        <v>38765</v>
      </c>
      <c r="B40" t="s">
        <v>4</v>
      </c>
      <c r="C40" t="s">
        <v>5</v>
      </c>
      <c r="D40" t="s">
        <v>6</v>
      </c>
      <c r="E40" s="1">
        <v>796.5</v>
      </c>
      <c r="F40" s="1">
        <f>Table1[[#This Row],[Pure Gold24k(1g)]]*8</f>
        <v>6372</v>
      </c>
      <c r="G40" s="2">
        <v>738</v>
      </c>
      <c r="H40" s="2">
        <f>Table1[[#This Row],[Standard Gold22K (1g)]]*8</f>
        <v>5904</v>
      </c>
    </row>
    <row r="41" spans="1:17" ht="15.75" x14ac:dyDescent="0.25">
      <c r="A41" s="7">
        <v>38766</v>
      </c>
      <c r="B41" t="s">
        <v>4</v>
      </c>
      <c r="C41" t="s">
        <v>5</v>
      </c>
      <c r="D41" t="s">
        <v>6</v>
      </c>
      <c r="E41" s="1">
        <v>805.5</v>
      </c>
      <c r="F41" s="1">
        <f>Table1[[#This Row],[Pure Gold24k(1g)]]*8</f>
        <v>6444</v>
      </c>
      <c r="G41" s="2">
        <v>746</v>
      </c>
      <c r="H41" s="2">
        <f>Table1[[#This Row],[Standard Gold22K (1g)]]*8</f>
        <v>5968</v>
      </c>
      <c r="J41" s="77"/>
      <c r="K41" s="78"/>
      <c r="L41" s="78"/>
      <c r="M41" s="78"/>
      <c r="N41" s="78"/>
      <c r="O41" s="78"/>
    </row>
    <row r="42" spans="1:17" ht="15.75" x14ac:dyDescent="0.25">
      <c r="A42" s="7">
        <v>38768</v>
      </c>
      <c r="B42" t="s">
        <v>4</v>
      </c>
      <c r="C42" t="s">
        <v>5</v>
      </c>
      <c r="D42" t="s">
        <v>6</v>
      </c>
      <c r="E42" s="1">
        <v>806</v>
      </c>
      <c r="F42" s="1">
        <f>Table1[[#This Row],[Pure Gold24k(1g)]]*8</f>
        <v>6448</v>
      </c>
      <c r="G42" s="2">
        <v>746</v>
      </c>
      <c r="H42" s="2">
        <f>Table1[[#This Row],[Standard Gold22K (1g)]]*8</f>
        <v>5968</v>
      </c>
      <c r="J42" s="79" t="s">
        <v>28</v>
      </c>
      <c r="K42" s="78"/>
      <c r="L42" s="78"/>
      <c r="M42" s="78"/>
      <c r="N42" s="78"/>
      <c r="O42" s="78"/>
    </row>
    <row r="43" spans="1:17" ht="15.75" x14ac:dyDescent="0.25">
      <c r="A43" s="7">
        <v>38769</v>
      </c>
      <c r="B43" t="s">
        <v>4</v>
      </c>
      <c r="C43" t="s">
        <v>5</v>
      </c>
      <c r="D43" t="s">
        <v>6</v>
      </c>
      <c r="E43" s="1">
        <v>805.5</v>
      </c>
      <c r="F43" s="1">
        <f>Table1[[#This Row],[Pure Gold24k(1g)]]*8</f>
        <v>6444</v>
      </c>
      <c r="G43" s="2">
        <v>746</v>
      </c>
      <c r="H43" s="2">
        <f>Table1[[#This Row],[Standard Gold22K (1g)]]*8</f>
        <v>5968</v>
      </c>
      <c r="J43" s="80" t="s">
        <v>29</v>
      </c>
      <c r="K43" s="78"/>
      <c r="L43" s="78"/>
      <c r="M43" s="78"/>
      <c r="N43" s="78"/>
      <c r="O43" s="78"/>
    </row>
    <row r="44" spans="1:17" x14ac:dyDescent="0.25">
      <c r="A44" s="7">
        <v>38770</v>
      </c>
      <c r="B44" t="s">
        <v>4</v>
      </c>
      <c r="C44" t="s">
        <v>5</v>
      </c>
      <c r="D44" t="s">
        <v>6</v>
      </c>
      <c r="E44" s="1">
        <v>807</v>
      </c>
      <c r="F44" s="1">
        <f>Table1[[#This Row],[Pure Gold24k(1g)]]*8</f>
        <v>6456</v>
      </c>
      <c r="G44" s="2">
        <v>747</v>
      </c>
      <c r="H44" s="2">
        <f>Table1[[#This Row],[Standard Gold22K (1g)]]*8</f>
        <v>5976</v>
      </c>
    </row>
    <row r="45" spans="1:17" x14ac:dyDescent="0.25">
      <c r="A45" s="7">
        <v>38771</v>
      </c>
      <c r="B45" t="s">
        <v>4</v>
      </c>
      <c r="C45" t="s">
        <v>5</v>
      </c>
      <c r="D45" t="s">
        <v>6</v>
      </c>
      <c r="E45" s="1">
        <v>807.5</v>
      </c>
      <c r="F45" s="1">
        <f>Table1[[#This Row],[Pure Gold24k(1g)]]*8</f>
        <v>6460</v>
      </c>
      <c r="G45" s="2">
        <v>748</v>
      </c>
      <c r="H45" s="2">
        <f>Table1[[#This Row],[Standard Gold22K (1g)]]*8</f>
        <v>5984</v>
      </c>
      <c r="J45" s="73" t="s">
        <v>30</v>
      </c>
      <c r="K45" s="81">
        <v>46035</v>
      </c>
    </row>
    <row r="46" spans="1:17" x14ac:dyDescent="0.25">
      <c r="A46" s="7">
        <v>38772</v>
      </c>
      <c r="B46" t="s">
        <v>4</v>
      </c>
      <c r="C46" t="s">
        <v>5</v>
      </c>
      <c r="D46" t="s">
        <v>6</v>
      </c>
      <c r="E46" s="1">
        <v>805.5</v>
      </c>
      <c r="F46" s="1">
        <f>Table1[[#This Row],[Pure Gold24k(1g)]]*8</f>
        <v>6444</v>
      </c>
      <c r="G46" s="2">
        <v>746</v>
      </c>
      <c r="H46" s="2">
        <f>Table1[[#This Row],[Standard Gold22K (1g)]]*8</f>
        <v>5968</v>
      </c>
      <c r="J46" s="73" t="s">
        <v>31</v>
      </c>
      <c r="K46" s="82">
        <v>46035.91614872685</v>
      </c>
    </row>
    <row r="47" spans="1:17" x14ac:dyDescent="0.25">
      <c r="A47" s="7">
        <v>38773</v>
      </c>
      <c r="B47" t="s">
        <v>4</v>
      </c>
      <c r="C47" t="s">
        <v>5</v>
      </c>
      <c r="D47" t="s">
        <v>6</v>
      </c>
      <c r="E47" s="1">
        <v>814.5</v>
      </c>
      <c r="F47" s="1">
        <f>Table1[[#This Row],[Pure Gold24k(1g)]]*8</f>
        <v>6516</v>
      </c>
      <c r="G47" s="2">
        <v>754</v>
      </c>
      <c r="H47" s="2">
        <f>Table1[[#This Row],[Standard Gold22K (1g)]]*8</f>
        <v>6032</v>
      </c>
      <c r="J47" s="73" t="s">
        <v>32</v>
      </c>
      <c r="K47">
        <v>2026</v>
      </c>
    </row>
    <row r="48" spans="1:17" x14ac:dyDescent="0.25">
      <c r="A48" s="7">
        <v>38775</v>
      </c>
      <c r="B48" t="s">
        <v>4</v>
      </c>
      <c r="C48" t="s">
        <v>5</v>
      </c>
      <c r="D48" t="s">
        <v>6</v>
      </c>
      <c r="E48" s="1">
        <v>813.5</v>
      </c>
      <c r="F48" s="1">
        <f>Table1[[#This Row],[Pure Gold24k(1g)]]*8</f>
        <v>6508</v>
      </c>
      <c r="G48" s="2">
        <v>753</v>
      </c>
      <c r="H48" s="2">
        <f>Table1[[#This Row],[Standard Gold22K (1g)]]*8</f>
        <v>6024</v>
      </c>
      <c r="J48" s="90" t="s">
        <v>37</v>
      </c>
      <c r="K48" s="87"/>
      <c r="L48" s="83"/>
    </row>
    <row r="49" spans="1:13" x14ac:dyDescent="0.25">
      <c r="A49" s="7">
        <v>38776</v>
      </c>
      <c r="B49" t="s">
        <v>4</v>
      </c>
      <c r="C49" t="s">
        <v>5</v>
      </c>
      <c r="D49" t="s">
        <v>6</v>
      </c>
      <c r="E49" s="1">
        <v>813</v>
      </c>
      <c r="F49" s="1">
        <f>Table1[[#This Row],[Pure Gold24k(1g)]]*8</f>
        <v>6504</v>
      </c>
      <c r="G49" s="2">
        <v>753</v>
      </c>
      <c r="H49" s="2">
        <f>Table1[[#This Row],[Standard Gold22K (1g)]]*8</f>
        <v>6024</v>
      </c>
      <c r="J49" s="88" t="s">
        <v>33</v>
      </c>
      <c r="K49">
        <v>20</v>
      </c>
      <c r="L49" s="85" t="s">
        <v>35</v>
      </c>
    </row>
    <row r="50" spans="1:13" x14ac:dyDescent="0.25">
      <c r="A50" s="7">
        <v>38777</v>
      </c>
      <c r="B50" t="s">
        <v>4</v>
      </c>
      <c r="C50" t="s">
        <v>5</v>
      </c>
      <c r="D50" t="s">
        <v>6</v>
      </c>
      <c r="E50" s="1">
        <v>819</v>
      </c>
      <c r="F50" s="1">
        <f>Table1[[#This Row],[Pure Gold24k(1g)]]*8</f>
        <v>6552</v>
      </c>
      <c r="G50" s="2">
        <v>758</v>
      </c>
      <c r="H50" s="2">
        <f>Table1[[#This Row],[Standard Gold22K (1g)]]*8</f>
        <v>6064</v>
      </c>
      <c r="J50" s="89" t="s">
        <v>34</v>
      </c>
      <c r="K50" s="86">
        <v>240</v>
      </c>
      <c r="L50" s="84" t="s">
        <v>36</v>
      </c>
    </row>
    <row r="51" spans="1:13" x14ac:dyDescent="0.25">
      <c r="A51" s="7">
        <v>38778</v>
      </c>
      <c r="B51" t="s">
        <v>4</v>
      </c>
      <c r="C51" t="s">
        <v>5</v>
      </c>
      <c r="D51" t="s">
        <v>6</v>
      </c>
      <c r="E51" s="1">
        <v>818</v>
      </c>
      <c r="F51" s="1">
        <f>Table1[[#This Row],[Pure Gold24k(1g)]]*8</f>
        <v>6544</v>
      </c>
      <c r="G51" s="2">
        <v>757</v>
      </c>
      <c r="H51" s="2">
        <f>Table1[[#This Row],[Standard Gold22K (1g)]]*8</f>
        <v>6056</v>
      </c>
    </row>
    <row r="52" spans="1:13" ht="15.75" x14ac:dyDescent="0.25">
      <c r="A52" s="7">
        <v>38779</v>
      </c>
      <c r="B52" t="s">
        <v>4</v>
      </c>
      <c r="C52" t="s">
        <v>5</v>
      </c>
      <c r="D52" t="s">
        <v>6</v>
      </c>
      <c r="E52" s="1">
        <v>824</v>
      </c>
      <c r="F52" s="1">
        <f>Table1[[#This Row],[Pure Gold24k(1g)]]*8</f>
        <v>6592</v>
      </c>
      <c r="G52" s="2">
        <v>763</v>
      </c>
      <c r="H52" s="2">
        <f>Table1[[#This Row],[Standard Gold22K (1g)]]*8</f>
        <v>6104</v>
      </c>
      <c r="J52" s="77"/>
      <c r="K52" s="78"/>
      <c r="L52" s="78"/>
      <c r="M52" s="78"/>
    </row>
    <row r="53" spans="1:13" ht="15.75" x14ac:dyDescent="0.25">
      <c r="A53" s="7">
        <v>38780</v>
      </c>
      <c r="B53" t="s">
        <v>4</v>
      </c>
      <c r="C53" t="s">
        <v>5</v>
      </c>
      <c r="D53" t="s">
        <v>6</v>
      </c>
      <c r="E53" s="1">
        <v>824</v>
      </c>
      <c r="F53" s="1">
        <f>Table1[[#This Row],[Pure Gold24k(1g)]]*8</f>
        <v>6592</v>
      </c>
      <c r="G53" s="2">
        <v>763</v>
      </c>
      <c r="H53" s="2">
        <f>Table1[[#This Row],[Standard Gold22K (1g)]]*8</f>
        <v>6104</v>
      </c>
      <c r="J53" s="79" t="s">
        <v>38</v>
      </c>
      <c r="K53" s="78"/>
      <c r="L53" s="78"/>
      <c r="M53" s="78"/>
    </row>
    <row r="54" spans="1:13" ht="15.75" x14ac:dyDescent="0.25">
      <c r="A54" s="7">
        <v>38782</v>
      </c>
      <c r="B54" t="s">
        <v>4</v>
      </c>
      <c r="C54" t="s">
        <v>5</v>
      </c>
      <c r="D54" t="s">
        <v>6</v>
      </c>
      <c r="E54" s="1">
        <v>825</v>
      </c>
      <c r="F54" s="1">
        <f>Table1[[#This Row],[Pure Gold24k(1g)]]*8</f>
        <v>6600</v>
      </c>
      <c r="G54" s="2">
        <v>764</v>
      </c>
      <c r="H54" s="2">
        <f>Table1[[#This Row],[Standard Gold22K (1g)]]*8</f>
        <v>6112</v>
      </c>
      <c r="J54" s="80" t="s">
        <v>39</v>
      </c>
      <c r="K54" s="78"/>
      <c r="L54" s="78"/>
      <c r="M54" s="78"/>
    </row>
    <row r="55" spans="1:13" ht="15.75" thickBot="1" x14ac:dyDescent="0.3">
      <c r="A55" s="7">
        <v>38783</v>
      </c>
      <c r="B55" t="s">
        <v>4</v>
      </c>
      <c r="C55" t="s">
        <v>5</v>
      </c>
      <c r="D55" t="s">
        <v>6</v>
      </c>
      <c r="E55" s="1">
        <v>814</v>
      </c>
      <c r="F55" s="1">
        <f>Table1[[#This Row],[Pure Gold24k(1g)]]*8</f>
        <v>6512</v>
      </c>
      <c r="G55" s="2">
        <v>754</v>
      </c>
      <c r="H55" s="2">
        <f>Table1[[#This Row],[Standard Gold22K (1g)]]*8</f>
        <v>6032</v>
      </c>
      <c r="J55" s="115" t="s">
        <v>40</v>
      </c>
      <c r="K55" s="115"/>
      <c r="L55" s="115"/>
      <c r="M55" s="115"/>
    </row>
    <row r="56" spans="1:13" x14ac:dyDescent="0.25">
      <c r="A56" s="7">
        <v>38784</v>
      </c>
      <c r="B56" t="s">
        <v>4</v>
      </c>
      <c r="C56" t="s">
        <v>5</v>
      </c>
      <c r="D56" t="s">
        <v>6</v>
      </c>
      <c r="E56" s="1">
        <v>807.5</v>
      </c>
      <c r="F56" s="1">
        <f>Table1[[#This Row],[Pure Gold24k(1g)]]*8</f>
        <v>6460</v>
      </c>
      <c r="G56" s="2">
        <v>748</v>
      </c>
      <c r="H56" s="2">
        <f>Table1[[#This Row],[Standard Gold22K (1g)]]*8</f>
        <v>5984</v>
      </c>
      <c r="J56" s="92" t="s">
        <v>0</v>
      </c>
      <c r="K56" s="93" t="s">
        <v>42</v>
      </c>
      <c r="L56" s="94"/>
    </row>
    <row r="57" spans="1:13" x14ac:dyDescent="0.25">
      <c r="A57" s="7">
        <v>38785</v>
      </c>
      <c r="B57" t="s">
        <v>4</v>
      </c>
      <c r="C57" t="s">
        <v>5</v>
      </c>
      <c r="D57" t="s">
        <v>6</v>
      </c>
      <c r="E57" s="1">
        <v>802</v>
      </c>
      <c r="F57" s="1">
        <f>Table1[[#This Row],[Pure Gold24k(1g)]]*8</f>
        <v>6416</v>
      </c>
      <c r="G57" s="2">
        <v>743</v>
      </c>
      <c r="H57" s="2">
        <f>Table1[[#This Row],[Standard Gold22K (1g)]]*8</f>
        <v>5944</v>
      </c>
      <c r="J57" s="95">
        <v>42601</v>
      </c>
      <c r="K57" s="91">
        <f>VLOOKUP(J57,Table1[[Date]:[Pure Gold24k(1g)]],5,0)</f>
        <v>3203</v>
      </c>
      <c r="L57" s="96" t="s">
        <v>43</v>
      </c>
    </row>
    <row r="58" spans="1:13" ht="15.75" thickBot="1" x14ac:dyDescent="0.3">
      <c r="A58" s="7">
        <v>38786</v>
      </c>
      <c r="B58" t="s">
        <v>4</v>
      </c>
      <c r="C58" t="s">
        <v>5</v>
      </c>
      <c r="D58" t="s">
        <v>6</v>
      </c>
      <c r="E58" s="1">
        <v>802.5</v>
      </c>
      <c r="F58" s="1">
        <f>Table1[[#This Row],[Pure Gold24k(1g)]]*8</f>
        <v>6420</v>
      </c>
      <c r="G58" s="2">
        <v>743</v>
      </c>
      <c r="H58" s="2">
        <f>Table1[[#This Row],[Standard Gold22K (1g)]]*8</f>
        <v>5944</v>
      </c>
      <c r="J58" s="99">
        <v>45732</v>
      </c>
      <c r="K58" s="100">
        <f>VLOOKUP(J58,Table1[],7,0)</f>
        <v>8220</v>
      </c>
      <c r="L58" s="101" t="s">
        <v>44</v>
      </c>
    </row>
    <row r="59" spans="1:13" x14ac:dyDescent="0.25">
      <c r="A59" s="7">
        <v>38787</v>
      </c>
      <c r="B59" t="s">
        <v>4</v>
      </c>
      <c r="C59" t="s">
        <v>5</v>
      </c>
      <c r="D59" t="s">
        <v>6</v>
      </c>
      <c r="E59" s="1">
        <v>795</v>
      </c>
      <c r="F59" s="1">
        <f>Table1[[#This Row],[Pure Gold24k(1g)]]*8</f>
        <v>6360</v>
      </c>
      <c r="G59" s="2">
        <v>736</v>
      </c>
      <c r="H59" s="2">
        <f>Table1[[#This Row],[Standard Gold22K (1g)]]*8</f>
        <v>5888</v>
      </c>
      <c r="J59" s="103" t="s">
        <v>0</v>
      </c>
      <c r="K59" s="104" t="s">
        <v>41</v>
      </c>
      <c r="L59" s="94"/>
    </row>
    <row r="60" spans="1:13" x14ac:dyDescent="0.25">
      <c r="A60" s="7">
        <v>38789</v>
      </c>
      <c r="B60" t="s">
        <v>4</v>
      </c>
      <c r="C60" t="s">
        <v>5</v>
      </c>
      <c r="D60" t="s">
        <v>6</v>
      </c>
      <c r="E60" s="1">
        <v>798.5</v>
      </c>
      <c r="F60" s="1">
        <f>Table1[[#This Row],[Pure Gold24k(1g)]]*8</f>
        <v>6388</v>
      </c>
      <c r="G60" s="2">
        <v>739</v>
      </c>
      <c r="H60" s="2">
        <f>Table1[[#This Row],[Standard Gold22K (1g)]]*8</f>
        <v>5912</v>
      </c>
      <c r="J60" s="95">
        <v>45732</v>
      </c>
      <c r="K60" s="102">
        <f>VLOOKUP(J60,Table1[],6,0)</f>
        <v>71736</v>
      </c>
      <c r="L60" s="96" t="s">
        <v>43</v>
      </c>
    </row>
    <row r="61" spans="1:13" ht="15.75" thickBot="1" x14ac:dyDescent="0.3">
      <c r="A61" s="7">
        <v>38790</v>
      </c>
      <c r="B61" t="s">
        <v>4</v>
      </c>
      <c r="C61" t="s">
        <v>5</v>
      </c>
      <c r="D61" t="s">
        <v>6</v>
      </c>
      <c r="E61" s="1">
        <v>799.5</v>
      </c>
      <c r="F61" s="1">
        <f>Table1[[#This Row],[Pure Gold24k(1g)]]*8</f>
        <v>6396</v>
      </c>
      <c r="G61" s="2">
        <v>740</v>
      </c>
      <c r="H61" s="2">
        <f>Table1[[#This Row],[Standard Gold22K (1g)]]*8</f>
        <v>5920</v>
      </c>
      <c r="J61" s="97">
        <v>46020</v>
      </c>
      <c r="K61" s="105">
        <f>VLOOKUP(J61,Table1[],8,0)</f>
        <v>104160</v>
      </c>
      <c r="L61" s="98" t="s">
        <v>44</v>
      </c>
    </row>
    <row r="62" spans="1:13" x14ac:dyDescent="0.25">
      <c r="A62" s="7">
        <v>38791</v>
      </c>
      <c r="B62" t="s">
        <v>4</v>
      </c>
      <c r="C62" t="s">
        <v>5</v>
      </c>
      <c r="D62" t="s">
        <v>6</v>
      </c>
      <c r="E62" s="1">
        <v>808</v>
      </c>
      <c r="F62" s="1">
        <f>Table1[[#This Row],[Pure Gold24k(1g)]]*8</f>
        <v>6464</v>
      </c>
      <c r="G62" s="2">
        <v>748</v>
      </c>
      <c r="H62" s="2">
        <f>Table1[[#This Row],[Standard Gold22K (1g)]]*8</f>
        <v>5984</v>
      </c>
    </row>
    <row r="63" spans="1:13" x14ac:dyDescent="0.25">
      <c r="A63" s="7">
        <v>38792</v>
      </c>
      <c r="B63" t="s">
        <v>4</v>
      </c>
      <c r="C63" t="s">
        <v>5</v>
      </c>
      <c r="D63" t="s">
        <v>6</v>
      </c>
      <c r="E63" s="1">
        <v>807</v>
      </c>
      <c r="F63" s="1">
        <f>Table1[[#This Row],[Pure Gold24k(1g)]]*8</f>
        <v>6456</v>
      </c>
      <c r="G63" s="2">
        <v>747</v>
      </c>
      <c r="H63" s="2">
        <f>Table1[[#This Row],[Standard Gold22K (1g)]]*8</f>
        <v>5976</v>
      </c>
    </row>
    <row r="64" spans="1:13" x14ac:dyDescent="0.25">
      <c r="A64" s="7">
        <v>38793</v>
      </c>
      <c r="B64" t="s">
        <v>4</v>
      </c>
      <c r="C64" t="s">
        <v>5</v>
      </c>
      <c r="D64" t="s">
        <v>6</v>
      </c>
      <c r="E64" s="1">
        <v>808.5</v>
      </c>
      <c r="F64" s="1">
        <f>Table1[[#This Row],[Pure Gold24k(1g)]]*8</f>
        <v>6468</v>
      </c>
      <c r="G64" s="2">
        <v>749</v>
      </c>
      <c r="H64" s="2">
        <f>Table1[[#This Row],[Standard Gold22K (1g)]]*8</f>
        <v>5992</v>
      </c>
    </row>
    <row r="65" spans="1:8" x14ac:dyDescent="0.25">
      <c r="A65" s="7">
        <v>38794</v>
      </c>
      <c r="B65" t="s">
        <v>4</v>
      </c>
      <c r="C65" t="s">
        <v>5</v>
      </c>
      <c r="D65" t="s">
        <v>6</v>
      </c>
      <c r="E65" s="1">
        <v>809.5</v>
      </c>
      <c r="F65" s="1">
        <f>Table1[[#This Row],[Pure Gold24k(1g)]]*8</f>
        <v>6476</v>
      </c>
      <c r="G65" s="2">
        <v>750</v>
      </c>
      <c r="H65" s="2">
        <f>Table1[[#This Row],[Standard Gold22K (1g)]]*8</f>
        <v>6000</v>
      </c>
    </row>
    <row r="66" spans="1:8" x14ac:dyDescent="0.25">
      <c r="A66" s="7">
        <v>38796</v>
      </c>
      <c r="B66" t="s">
        <v>4</v>
      </c>
      <c r="C66" t="s">
        <v>5</v>
      </c>
      <c r="D66" t="s">
        <v>6</v>
      </c>
      <c r="E66" s="1">
        <v>811.5</v>
      </c>
      <c r="F66" s="1">
        <f>Table1[[#This Row],[Pure Gold24k(1g)]]*8</f>
        <v>6492</v>
      </c>
      <c r="G66" s="2">
        <v>751</v>
      </c>
      <c r="H66" s="2">
        <f>Table1[[#This Row],[Standard Gold22K (1g)]]*8</f>
        <v>6008</v>
      </c>
    </row>
    <row r="67" spans="1:8" x14ac:dyDescent="0.25">
      <c r="A67" s="7">
        <v>38797</v>
      </c>
      <c r="B67" t="s">
        <v>4</v>
      </c>
      <c r="C67" t="s">
        <v>5</v>
      </c>
      <c r="D67" t="s">
        <v>6</v>
      </c>
      <c r="E67" s="1">
        <v>808</v>
      </c>
      <c r="F67" s="1">
        <f>Table1[[#This Row],[Pure Gold24k(1g)]]*8</f>
        <v>6464</v>
      </c>
      <c r="G67" s="2">
        <v>748</v>
      </c>
      <c r="H67" s="2">
        <f>Table1[[#This Row],[Standard Gold22K (1g)]]*8</f>
        <v>5984</v>
      </c>
    </row>
    <row r="68" spans="1:8" x14ac:dyDescent="0.25">
      <c r="A68" s="7">
        <v>38798</v>
      </c>
      <c r="B68" t="s">
        <v>4</v>
      </c>
      <c r="C68" t="s">
        <v>5</v>
      </c>
      <c r="D68" t="s">
        <v>6</v>
      </c>
      <c r="E68" s="1">
        <v>808</v>
      </c>
      <c r="F68" s="1">
        <f>Table1[[#This Row],[Pure Gold24k(1g)]]*8</f>
        <v>6464</v>
      </c>
      <c r="G68" s="2">
        <v>748</v>
      </c>
      <c r="H68" s="2">
        <f>Table1[[#This Row],[Standard Gold22K (1g)]]*8</f>
        <v>5984</v>
      </c>
    </row>
    <row r="69" spans="1:8" x14ac:dyDescent="0.25">
      <c r="A69" s="7">
        <v>38799</v>
      </c>
      <c r="B69" t="s">
        <v>4</v>
      </c>
      <c r="C69" t="s">
        <v>5</v>
      </c>
      <c r="D69" t="s">
        <v>6</v>
      </c>
      <c r="E69" s="1">
        <v>806.5</v>
      </c>
      <c r="F69" s="1">
        <f>Table1[[#This Row],[Pure Gold24k(1g)]]*8</f>
        <v>6452</v>
      </c>
      <c r="G69" s="2">
        <v>747</v>
      </c>
      <c r="H69" s="2">
        <f>Table1[[#This Row],[Standard Gold22K (1g)]]*8</f>
        <v>5976</v>
      </c>
    </row>
    <row r="70" spans="1:8" x14ac:dyDescent="0.25">
      <c r="A70" s="7">
        <v>38800</v>
      </c>
      <c r="B70" t="s">
        <v>4</v>
      </c>
      <c r="C70" t="s">
        <v>5</v>
      </c>
      <c r="D70" t="s">
        <v>6</v>
      </c>
      <c r="E70" s="1">
        <v>806.5</v>
      </c>
      <c r="F70" s="1">
        <f>Table1[[#This Row],[Pure Gold24k(1g)]]*8</f>
        <v>6452</v>
      </c>
      <c r="G70" s="2">
        <v>747</v>
      </c>
      <c r="H70" s="2">
        <f>Table1[[#This Row],[Standard Gold22K (1g)]]*8</f>
        <v>5976</v>
      </c>
    </row>
    <row r="71" spans="1:8" x14ac:dyDescent="0.25">
      <c r="A71" s="7">
        <v>38801</v>
      </c>
      <c r="B71" t="s">
        <v>4</v>
      </c>
      <c r="C71" t="s">
        <v>5</v>
      </c>
      <c r="D71" t="s">
        <v>6</v>
      </c>
      <c r="E71" s="1">
        <v>817.5</v>
      </c>
      <c r="F71" s="1">
        <f>Table1[[#This Row],[Pure Gold24k(1g)]]*8</f>
        <v>6540</v>
      </c>
      <c r="G71" s="2">
        <v>757</v>
      </c>
      <c r="H71" s="2">
        <f>Table1[[#This Row],[Standard Gold22K (1g)]]*8</f>
        <v>6056</v>
      </c>
    </row>
    <row r="72" spans="1:8" x14ac:dyDescent="0.25">
      <c r="A72" s="7">
        <v>38803</v>
      </c>
      <c r="B72" t="s">
        <v>4</v>
      </c>
      <c r="C72" t="s">
        <v>5</v>
      </c>
      <c r="D72" t="s">
        <v>6</v>
      </c>
      <c r="E72" s="1">
        <v>820.5</v>
      </c>
      <c r="F72" s="1">
        <f>Table1[[#This Row],[Pure Gold24k(1g)]]*8</f>
        <v>6564</v>
      </c>
      <c r="G72" s="2">
        <v>760</v>
      </c>
      <c r="H72" s="2">
        <f>Table1[[#This Row],[Standard Gold22K (1g)]]*8</f>
        <v>6080</v>
      </c>
    </row>
    <row r="73" spans="1:8" x14ac:dyDescent="0.25">
      <c r="A73" s="7">
        <v>38804</v>
      </c>
      <c r="B73" t="s">
        <v>4</v>
      </c>
      <c r="C73" t="s">
        <v>5</v>
      </c>
      <c r="D73" t="s">
        <v>6</v>
      </c>
      <c r="E73" s="1">
        <v>826.5</v>
      </c>
      <c r="F73" s="1">
        <f>Table1[[#This Row],[Pure Gold24k(1g)]]*8</f>
        <v>6612</v>
      </c>
      <c r="G73" s="2">
        <v>765</v>
      </c>
      <c r="H73" s="2">
        <f>Table1[[#This Row],[Standard Gold22K (1g)]]*8</f>
        <v>6120</v>
      </c>
    </row>
    <row r="74" spans="1:8" x14ac:dyDescent="0.25">
      <c r="A74" s="7">
        <v>38805</v>
      </c>
      <c r="B74" t="s">
        <v>4</v>
      </c>
      <c r="C74" t="s">
        <v>5</v>
      </c>
      <c r="D74" t="s">
        <v>6</v>
      </c>
      <c r="E74" s="1">
        <v>822</v>
      </c>
      <c r="F74" s="1">
        <f>Table1[[#This Row],[Pure Gold24k(1g)]]*8</f>
        <v>6576</v>
      </c>
      <c r="G74" s="2">
        <v>761</v>
      </c>
      <c r="H74" s="2">
        <f>Table1[[#This Row],[Standard Gold22K (1g)]]*8</f>
        <v>6088</v>
      </c>
    </row>
    <row r="75" spans="1:8" x14ac:dyDescent="0.25">
      <c r="A75" s="7">
        <v>38806</v>
      </c>
      <c r="B75" t="s">
        <v>4</v>
      </c>
      <c r="C75" t="s">
        <v>5</v>
      </c>
      <c r="D75" t="s">
        <v>6</v>
      </c>
      <c r="E75" s="1">
        <v>838</v>
      </c>
      <c r="F75" s="1">
        <f>Table1[[#This Row],[Pure Gold24k(1g)]]*8</f>
        <v>6704</v>
      </c>
      <c r="G75" s="2">
        <v>776</v>
      </c>
      <c r="H75" s="2">
        <f>Table1[[#This Row],[Standard Gold22K (1g)]]*8</f>
        <v>6208</v>
      </c>
    </row>
    <row r="76" spans="1:8" x14ac:dyDescent="0.25">
      <c r="A76" s="7">
        <v>38807</v>
      </c>
      <c r="B76" t="s">
        <v>4</v>
      </c>
      <c r="C76" t="s">
        <v>5</v>
      </c>
      <c r="D76" t="s">
        <v>6</v>
      </c>
      <c r="E76" s="1">
        <v>848</v>
      </c>
      <c r="F76" s="1">
        <f>Table1[[#This Row],[Pure Gold24k(1g)]]*8</f>
        <v>6784</v>
      </c>
      <c r="G76" s="2">
        <v>785</v>
      </c>
      <c r="H76" s="2">
        <f>Table1[[#This Row],[Standard Gold22K (1g)]]*8</f>
        <v>6280</v>
      </c>
    </row>
    <row r="77" spans="1:8" x14ac:dyDescent="0.25">
      <c r="A77" s="7">
        <v>38808</v>
      </c>
      <c r="B77" t="s">
        <v>4</v>
      </c>
      <c r="C77" t="s">
        <v>5</v>
      </c>
      <c r="D77" t="s">
        <v>6</v>
      </c>
      <c r="E77" s="1">
        <v>842</v>
      </c>
      <c r="F77" s="1">
        <f>Table1[[#This Row],[Pure Gold24k(1g)]]*8</f>
        <v>6736</v>
      </c>
      <c r="G77" s="2">
        <v>780</v>
      </c>
      <c r="H77" s="2">
        <f>Table1[[#This Row],[Standard Gold22K (1g)]]*8</f>
        <v>6240</v>
      </c>
    </row>
    <row r="78" spans="1:8" x14ac:dyDescent="0.25">
      <c r="A78" s="7">
        <v>38810</v>
      </c>
      <c r="B78" t="s">
        <v>4</v>
      </c>
      <c r="C78" t="s">
        <v>5</v>
      </c>
      <c r="D78" t="s">
        <v>6</v>
      </c>
      <c r="E78" s="1">
        <v>847</v>
      </c>
      <c r="F78" s="1">
        <f>Table1[[#This Row],[Pure Gold24k(1g)]]*8</f>
        <v>6776</v>
      </c>
      <c r="G78" s="2">
        <v>784</v>
      </c>
      <c r="H78" s="2">
        <f>Table1[[#This Row],[Standard Gold22K (1g)]]*8</f>
        <v>6272</v>
      </c>
    </row>
    <row r="79" spans="1:8" x14ac:dyDescent="0.25">
      <c r="A79" s="7">
        <v>38811</v>
      </c>
      <c r="B79" t="s">
        <v>4</v>
      </c>
      <c r="C79" t="s">
        <v>5</v>
      </c>
      <c r="D79" t="s">
        <v>6</v>
      </c>
      <c r="E79" s="1">
        <v>852</v>
      </c>
      <c r="F79" s="1">
        <f>Table1[[#This Row],[Pure Gold24k(1g)]]*8</f>
        <v>6816</v>
      </c>
      <c r="G79" s="2">
        <v>789</v>
      </c>
      <c r="H79" s="2">
        <f>Table1[[#This Row],[Standard Gold22K (1g)]]*8</f>
        <v>6312</v>
      </c>
    </row>
    <row r="80" spans="1:8" x14ac:dyDescent="0.25">
      <c r="A80" s="7">
        <v>38812</v>
      </c>
      <c r="B80" t="s">
        <v>4</v>
      </c>
      <c r="C80" t="s">
        <v>5</v>
      </c>
      <c r="D80" t="s">
        <v>6</v>
      </c>
      <c r="E80" s="1">
        <v>852.5</v>
      </c>
      <c r="F80" s="1">
        <f>Table1[[#This Row],[Pure Gold24k(1g)]]*8</f>
        <v>6820</v>
      </c>
      <c r="G80" s="2">
        <v>789</v>
      </c>
      <c r="H80" s="2">
        <f>Table1[[#This Row],[Standard Gold22K (1g)]]*8</f>
        <v>6312</v>
      </c>
    </row>
    <row r="81" spans="1:8" x14ac:dyDescent="0.25">
      <c r="A81" s="7">
        <v>38813</v>
      </c>
      <c r="B81" t="s">
        <v>4</v>
      </c>
      <c r="C81" t="s">
        <v>5</v>
      </c>
      <c r="D81" t="s">
        <v>6</v>
      </c>
      <c r="E81" s="1">
        <v>866</v>
      </c>
      <c r="F81" s="1">
        <f>Table1[[#This Row],[Pure Gold24k(1g)]]*8</f>
        <v>6928</v>
      </c>
      <c r="G81" s="2">
        <v>802</v>
      </c>
      <c r="H81" s="2">
        <f>Table1[[#This Row],[Standard Gold22K (1g)]]*8</f>
        <v>6416</v>
      </c>
    </row>
    <row r="82" spans="1:8" x14ac:dyDescent="0.25">
      <c r="A82" s="7">
        <v>38814</v>
      </c>
      <c r="B82" t="s">
        <v>4</v>
      </c>
      <c r="C82" t="s">
        <v>5</v>
      </c>
      <c r="D82" t="s">
        <v>6</v>
      </c>
      <c r="E82" s="1">
        <v>874</v>
      </c>
      <c r="F82" s="1">
        <f>Table1[[#This Row],[Pure Gold24k(1g)]]*8</f>
        <v>6992</v>
      </c>
      <c r="G82" s="2">
        <v>809</v>
      </c>
      <c r="H82" s="2">
        <f>Table1[[#This Row],[Standard Gold22K (1g)]]*8</f>
        <v>6472</v>
      </c>
    </row>
    <row r="83" spans="1:8" x14ac:dyDescent="0.25">
      <c r="A83" s="7">
        <v>38815</v>
      </c>
      <c r="B83" t="s">
        <v>4</v>
      </c>
      <c r="C83" t="s">
        <v>5</v>
      </c>
      <c r="D83" t="s">
        <v>6</v>
      </c>
      <c r="E83" s="1">
        <v>869.5</v>
      </c>
      <c r="F83" s="1">
        <f>Table1[[#This Row],[Pure Gold24k(1g)]]*8</f>
        <v>6956</v>
      </c>
      <c r="G83" s="2">
        <v>805</v>
      </c>
      <c r="H83" s="2">
        <f>Table1[[#This Row],[Standard Gold22K (1g)]]*8</f>
        <v>6440</v>
      </c>
    </row>
    <row r="84" spans="1:8" x14ac:dyDescent="0.25">
      <c r="A84" s="7">
        <v>38817</v>
      </c>
      <c r="B84" t="s">
        <v>4</v>
      </c>
      <c r="C84" t="s">
        <v>5</v>
      </c>
      <c r="D84" t="s">
        <v>6</v>
      </c>
      <c r="E84" s="1">
        <v>878</v>
      </c>
      <c r="F84" s="1">
        <f>Table1[[#This Row],[Pure Gold24k(1g)]]*8</f>
        <v>7024</v>
      </c>
      <c r="G84" s="2">
        <v>813</v>
      </c>
      <c r="H84" s="2">
        <f>Table1[[#This Row],[Standard Gold22K (1g)]]*8</f>
        <v>6504</v>
      </c>
    </row>
    <row r="85" spans="1:8" x14ac:dyDescent="0.25">
      <c r="A85" s="7">
        <v>38819</v>
      </c>
      <c r="B85" t="s">
        <v>4</v>
      </c>
      <c r="C85" t="s">
        <v>5</v>
      </c>
      <c r="D85" t="s">
        <v>6</v>
      </c>
      <c r="E85" s="1">
        <v>886</v>
      </c>
      <c r="F85" s="1">
        <f>Table1[[#This Row],[Pure Gold24k(1g)]]*8</f>
        <v>7088</v>
      </c>
      <c r="G85" s="2">
        <v>820</v>
      </c>
      <c r="H85" s="2">
        <f>Table1[[#This Row],[Standard Gold22K (1g)]]*8</f>
        <v>6560</v>
      </c>
    </row>
    <row r="86" spans="1:8" x14ac:dyDescent="0.25">
      <c r="A86" s="7">
        <v>38820</v>
      </c>
      <c r="B86" t="s">
        <v>4</v>
      </c>
      <c r="C86" t="s">
        <v>5</v>
      </c>
      <c r="D86" t="s">
        <v>6</v>
      </c>
      <c r="E86" s="1">
        <v>889</v>
      </c>
      <c r="F86" s="1">
        <f>Table1[[#This Row],[Pure Gold24k(1g)]]*8</f>
        <v>7112</v>
      </c>
      <c r="G86" s="2">
        <v>823</v>
      </c>
      <c r="H86" s="2">
        <f>Table1[[#This Row],[Standard Gold22K (1g)]]*8</f>
        <v>6584</v>
      </c>
    </row>
    <row r="87" spans="1:8" x14ac:dyDescent="0.25">
      <c r="A87" s="7">
        <v>38822</v>
      </c>
      <c r="B87" t="s">
        <v>4</v>
      </c>
      <c r="C87" t="s">
        <v>5</v>
      </c>
      <c r="D87" t="s">
        <v>6</v>
      </c>
      <c r="E87" s="1">
        <v>899.5</v>
      </c>
      <c r="F87" s="1">
        <f>Table1[[#This Row],[Pure Gold24k(1g)]]*8</f>
        <v>7196</v>
      </c>
      <c r="G87" s="2">
        <v>833</v>
      </c>
      <c r="H87" s="2">
        <f>Table1[[#This Row],[Standard Gold22K (1g)]]*8</f>
        <v>6664</v>
      </c>
    </row>
    <row r="88" spans="1:8" x14ac:dyDescent="0.25">
      <c r="A88" s="7">
        <v>38824</v>
      </c>
      <c r="B88" t="s">
        <v>4</v>
      </c>
      <c r="C88" t="s">
        <v>5</v>
      </c>
      <c r="D88" t="s">
        <v>6</v>
      </c>
      <c r="E88" s="1">
        <v>903</v>
      </c>
      <c r="F88" s="1">
        <f>Table1[[#This Row],[Pure Gold24k(1g)]]*8</f>
        <v>7224</v>
      </c>
      <c r="G88" s="2">
        <v>836</v>
      </c>
      <c r="H88" s="2">
        <f>Table1[[#This Row],[Standard Gold22K (1g)]]*8</f>
        <v>6688</v>
      </c>
    </row>
    <row r="89" spans="1:8" x14ac:dyDescent="0.25">
      <c r="A89" s="7">
        <v>38825</v>
      </c>
      <c r="B89" t="s">
        <v>4</v>
      </c>
      <c r="C89" t="s">
        <v>5</v>
      </c>
      <c r="D89" t="s">
        <v>6</v>
      </c>
      <c r="E89" s="1">
        <v>922</v>
      </c>
      <c r="F89" s="1">
        <f>Table1[[#This Row],[Pure Gold24k(1g)]]*8</f>
        <v>7376</v>
      </c>
      <c r="G89" s="2">
        <v>854</v>
      </c>
      <c r="H89" s="2">
        <f>Table1[[#This Row],[Standard Gold22K (1g)]]*8</f>
        <v>6832</v>
      </c>
    </row>
    <row r="90" spans="1:8" x14ac:dyDescent="0.25">
      <c r="A90" s="7">
        <v>38826</v>
      </c>
      <c r="B90" t="s">
        <v>4</v>
      </c>
      <c r="C90" t="s">
        <v>5</v>
      </c>
      <c r="D90" t="s">
        <v>6</v>
      </c>
      <c r="E90" s="1">
        <v>931</v>
      </c>
      <c r="F90" s="1">
        <f>Table1[[#This Row],[Pure Gold24k(1g)]]*8</f>
        <v>7448</v>
      </c>
      <c r="G90" s="2">
        <v>862</v>
      </c>
      <c r="H90" s="2">
        <f>Table1[[#This Row],[Standard Gold22K (1g)]]*8</f>
        <v>6896</v>
      </c>
    </row>
    <row r="91" spans="1:8" x14ac:dyDescent="0.25">
      <c r="A91" s="7">
        <v>38827</v>
      </c>
      <c r="B91" t="s">
        <v>4</v>
      </c>
      <c r="C91" t="s">
        <v>5</v>
      </c>
      <c r="D91" t="s">
        <v>6</v>
      </c>
      <c r="E91" s="1">
        <v>958</v>
      </c>
      <c r="F91" s="1">
        <f>Table1[[#This Row],[Pure Gold24k(1g)]]*8</f>
        <v>7664</v>
      </c>
      <c r="G91" s="2">
        <v>887</v>
      </c>
      <c r="H91" s="2">
        <f>Table1[[#This Row],[Standard Gold22K (1g)]]*8</f>
        <v>7096</v>
      </c>
    </row>
    <row r="92" spans="1:8" x14ac:dyDescent="0.25">
      <c r="A92" s="7">
        <v>38828</v>
      </c>
      <c r="B92" t="s">
        <v>4</v>
      </c>
      <c r="C92" t="s">
        <v>5</v>
      </c>
      <c r="D92" t="s">
        <v>6</v>
      </c>
      <c r="E92" s="1">
        <v>922</v>
      </c>
      <c r="F92" s="1">
        <f>Table1[[#This Row],[Pure Gold24k(1g)]]*8</f>
        <v>7376</v>
      </c>
      <c r="G92" s="2">
        <v>854</v>
      </c>
      <c r="H92" s="2">
        <f>Table1[[#This Row],[Standard Gold22K (1g)]]*8</f>
        <v>6832</v>
      </c>
    </row>
    <row r="93" spans="1:8" x14ac:dyDescent="0.25">
      <c r="A93" s="7">
        <v>38829</v>
      </c>
      <c r="B93" t="s">
        <v>4</v>
      </c>
      <c r="C93" t="s">
        <v>5</v>
      </c>
      <c r="D93" t="s">
        <v>6</v>
      </c>
      <c r="E93" s="1">
        <v>945.5</v>
      </c>
      <c r="F93" s="1">
        <f>Table1[[#This Row],[Pure Gold24k(1g)]]*8</f>
        <v>7564</v>
      </c>
      <c r="G93" s="2">
        <v>876</v>
      </c>
      <c r="H93" s="2">
        <f>Table1[[#This Row],[Standard Gold22K (1g)]]*8</f>
        <v>7008</v>
      </c>
    </row>
    <row r="94" spans="1:8" x14ac:dyDescent="0.25">
      <c r="A94" s="7">
        <v>38831</v>
      </c>
      <c r="B94" t="s">
        <v>4</v>
      </c>
      <c r="C94" t="s">
        <v>5</v>
      </c>
      <c r="D94" t="s">
        <v>6</v>
      </c>
      <c r="E94" s="1">
        <v>942</v>
      </c>
      <c r="F94" s="1">
        <f>Table1[[#This Row],[Pure Gold24k(1g)]]*8</f>
        <v>7536</v>
      </c>
      <c r="G94" s="2">
        <v>872</v>
      </c>
      <c r="H94" s="2">
        <f>Table1[[#This Row],[Standard Gold22K (1g)]]*8</f>
        <v>6976</v>
      </c>
    </row>
    <row r="95" spans="1:8" x14ac:dyDescent="0.25">
      <c r="A95" s="7">
        <v>38832</v>
      </c>
      <c r="B95" t="s">
        <v>4</v>
      </c>
      <c r="C95" t="s">
        <v>5</v>
      </c>
      <c r="D95" t="s">
        <v>6</v>
      </c>
      <c r="E95" s="1">
        <v>932.5</v>
      </c>
      <c r="F95" s="1">
        <f>Table1[[#This Row],[Pure Gold24k(1g)]]*8</f>
        <v>7460</v>
      </c>
      <c r="G95" s="2">
        <v>863</v>
      </c>
      <c r="H95" s="2">
        <f>Table1[[#This Row],[Standard Gold22K (1g)]]*8</f>
        <v>6904</v>
      </c>
    </row>
    <row r="96" spans="1:8" x14ac:dyDescent="0.25">
      <c r="A96" s="7">
        <v>38833</v>
      </c>
      <c r="B96" t="s">
        <v>4</v>
      </c>
      <c r="C96" t="s">
        <v>5</v>
      </c>
      <c r="D96" t="s">
        <v>6</v>
      </c>
      <c r="E96" s="1">
        <v>940</v>
      </c>
      <c r="F96" s="1">
        <f>Table1[[#This Row],[Pure Gold24k(1g)]]*8</f>
        <v>7520</v>
      </c>
      <c r="G96" s="2">
        <v>870</v>
      </c>
      <c r="H96" s="2">
        <f>Table1[[#This Row],[Standard Gold22K (1g)]]*8</f>
        <v>6960</v>
      </c>
    </row>
    <row r="97" spans="1:8" x14ac:dyDescent="0.25">
      <c r="A97" s="7">
        <v>38834</v>
      </c>
      <c r="B97" t="s">
        <v>4</v>
      </c>
      <c r="C97" t="s">
        <v>5</v>
      </c>
      <c r="D97" t="s">
        <v>6</v>
      </c>
      <c r="E97" s="1">
        <v>947</v>
      </c>
      <c r="F97" s="1">
        <f>Table1[[#This Row],[Pure Gold24k(1g)]]*8</f>
        <v>7576</v>
      </c>
      <c r="G97" s="2">
        <v>877</v>
      </c>
      <c r="H97" s="2">
        <f>Table1[[#This Row],[Standard Gold22K (1g)]]*8</f>
        <v>7016</v>
      </c>
    </row>
    <row r="98" spans="1:8" x14ac:dyDescent="0.25">
      <c r="A98" s="7">
        <v>38835</v>
      </c>
      <c r="B98" t="s">
        <v>4</v>
      </c>
      <c r="C98" t="s">
        <v>5</v>
      </c>
      <c r="D98" t="s">
        <v>6</v>
      </c>
      <c r="E98" s="1">
        <v>945.5</v>
      </c>
      <c r="F98" s="1">
        <f>Table1[[#This Row],[Pure Gold24k(1g)]]*8</f>
        <v>7564</v>
      </c>
      <c r="G98" s="2">
        <v>876</v>
      </c>
      <c r="H98" s="2">
        <f>Table1[[#This Row],[Standard Gold22K (1g)]]*8</f>
        <v>7008</v>
      </c>
    </row>
    <row r="99" spans="1:8" x14ac:dyDescent="0.25">
      <c r="A99" s="7">
        <v>38836</v>
      </c>
      <c r="B99" t="s">
        <v>4</v>
      </c>
      <c r="C99" t="s">
        <v>5</v>
      </c>
      <c r="D99" t="s">
        <v>6</v>
      </c>
      <c r="E99" s="1">
        <v>968.5</v>
      </c>
      <c r="F99" s="1">
        <f>Table1[[#This Row],[Pure Gold24k(1g)]]*8</f>
        <v>7748</v>
      </c>
      <c r="G99" s="2">
        <v>897</v>
      </c>
      <c r="H99" s="2">
        <f>Table1[[#This Row],[Standard Gold22K (1g)]]*8</f>
        <v>7176</v>
      </c>
    </row>
    <row r="100" spans="1:8" x14ac:dyDescent="0.25">
      <c r="A100" s="7">
        <v>38839</v>
      </c>
      <c r="B100" t="s">
        <v>4</v>
      </c>
      <c r="C100" t="s">
        <v>5</v>
      </c>
      <c r="D100" t="s">
        <v>6</v>
      </c>
      <c r="E100" s="1">
        <v>993</v>
      </c>
      <c r="F100" s="1">
        <f>Table1[[#This Row],[Pure Gold24k(1g)]]*8</f>
        <v>7944</v>
      </c>
      <c r="G100" s="2">
        <v>900</v>
      </c>
      <c r="H100" s="2">
        <f>Table1[[#This Row],[Standard Gold22K (1g)]]*8</f>
        <v>7200</v>
      </c>
    </row>
    <row r="101" spans="1:8" x14ac:dyDescent="0.25">
      <c r="A101" s="7">
        <v>38841</v>
      </c>
      <c r="B101" t="s">
        <v>4</v>
      </c>
      <c r="C101" t="s">
        <v>5</v>
      </c>
      <c r="D101" t="s">
        <v>6</v>
      </c>
      <c r="E101" s="1">
        <v>983.5</v>
      </c>
      <c r="F101" s="1">
        <f>Table1[[#This Row],[Pure Gold24k(1g)]]*8</f>
        <v>7868</v>
      </c>
      <c r="G101" s="2">
        <v>911</v>
      </c>
      <c r="H101" s="2">
        <f>Table1[[#This Row],[Standard Gold22K (1g)]]*8</f>
        <v>7288</v>
      </c>
    </row>
    <row r="102" spans="1:8" x14ac:dyDescent="0.25">
      <c r="A102" s="7">
        <v>38843</v>
      </c>
      <c r="B102" t="s">
        <v>4</v>
      </c>
      <c r="C102" t="s">
        <v>5</v>
      </c>
      <c r="D102" t="s">
        <v>6</v>
      </c>
      <c r="E102" s="1">
        <v>1006.5</v>
      </c>
      <c r="F102" s="1">
        <f>Table1[[#This Row],[Pure Gold24k(1g)]]*8</f>
        <v>8052</v>
      </c>
      <c r="G102" s="2">
        <v>932</v>
      </c>
      <c r="H102" s="2">
        <f>Table1[[#This Row],[Standard Gold22K (1g)]]*8</f>
        <v>7456</v>
      </c>
    </row>
    <row r="103" spans="1:8" x14ac:dyDescent="0.25">
      <c r="A103" s="7">
        <v>38846</v>
      </c>
      <c r="B103" t="s">
        <v>4</v>
      </c>
      <c r="C103" t="s">
        <v>5</v>
      </c>
      <c r="D103" t="s">
        <v>6</v>
      </c>
      <c r="E103" s="1">
        <v>1006</v>
      </c>
      <c r="F103" s="1">
        <f>Table1[[#This Row],[Pure Gold24k(1g)]]*8</f>
        <v>8048</v>
      </c>
      <c r="G103" s="2">
        <v>932</v>
      </c>
      <c r="H103" s="2">
        <f>Table1[[#This Row],[Standard Gold22K (1g)]]*8</f>
        <v>7456</v>
      </c>
    </row>
    <row r="104" spans="1:8" x14ac:dyDescent="0.25">
      <c r="A104" s="7">
        <v>38847</v>
      </c>
      <c r="B104" t="s">
        <v>4</v>
      </c>
      <c r="C104" t="s">
        <v>5</v>
      </c>
      <c r="D104" t="s">
        <v>6</v>
      </c>
      <c r="E104" s="1">
        <v>1037.5</v>
      </c>
      <c r="F104" s="1">
        <f>Table1[[#This Row],[Pure Gold24k(1g)]]*8</f>
        <v>8300</v>
      </c>
      <c r="G104" s="2">
        <v>961</v>
      </c>
      <c r="H104" s="2">
        <f>Table1[[#This Row],[Standard Gold22K (1g)]]*8</f>
        <v>7688</v>
      </c>
    </row>
    <row r="105" spans="1:8" x14ac:dyDescent="0.25">
      <c r="A105" s="7">
        <v>38848</v>
      </c>
      <c r="B105" t="s">
        <v>4</v>
      </c>
      <c r="C105" t="s">
        <v>5</v>
      </c>
      <c r="D105" t="s">
        <v>6</v>
      </c>
      <c r="E105" s="1">
        <v>1049</v>
      </c>
      <c r="F105" s="1">
        <f>Table1[[#This Row],[Pure Gold24k(1g)]]*8</f>
        <v>8392</v>
      </c>
      <c r="G105" s="2">
        <v>971</v>
      </c>
      <c r="H105" s="2">
        <f>Table1[[#This Row],[Standard Gold22K (1g)]]*8</f>
        <v>7768</v>
      </c>
    </row>
    <row r="106" spans="1:8" x14ac:dyDescent="0.25">
      <c r="A106" s="7">
        <v>38849</v>
      </c>
      <c r="B106" t="s">
        <v>4</v>
      </c>
      <c r="C106" t="s">
        <v>5</v>
      </c>
      <c r="D106" t="s">
        <v>6</v>
      </c>
      <c r="E106" s="1">
        <v>1073</v>
      </c>
      <c r="F106" s="1">
        <f>Table1[[#This Row],[Pure Gold24k(1g)]]*8</f>
        <v>8584</v>
      </c>
      <c r="G106" s="2">
        <v>994</v>
      </c>
      <c r="H106" s="2">
        <f>Table1[[#This Row],[Standard Gold22K (1g)]]*8</f>
        <v>7952</v>
      </c>
    </row>
    <row r="107" spans="1:8" x14ac:dyDescent="0.25">
      <c r="A107" s="7">
        <v>38850</v>
      </c>
      <c r="B107" t="s">
        <v>4</v>
      </c>
      <c r="C107" t="s">
        <v>5</v>
      </c>
      <c r="D107" t="s">
        <v>6</v>
      </c>
      <c r="E107" s="1">
        <v>1061.5</v>
      </c>
      <c r="F107" s="1">
        <f>Table1[[#This Row],[Pure Gold24k(1g)]]*8</f>
        <v>8492</v>
      </c>
      <c r="G107" s="2">
        <v>983</v>
      </c>
      <c r="H107" s="2">
        <f>Table1[[#This Row],[Standard Gold22K (1g)]]*8</f>
        <v>7864</v>
      </c>
    </row>
    <row r="108" spans="1:8" x14ac:dyDescent="0.25">
      <c r="A108" s="7">
        <v>38852</v>
      </c>
      <c r="B108" t="s">
        <v>4</v>
      </c>
      <c r="C108" t="s">
        <v>5</v>
      </c>
      <c r="D108" t="s">
        <v>6</v>
      </c>
      <c r="E108" s="1">
        <v>1044.5</v>
      </c>
      <c r="F108" s="1">
        <f>Table1[[#This Row],[Pure Gold24k(1g)]]*8</f>
        <v>8356</v>
      </c>
      <c r="G108" s="2">
        <v>967</v>
      </c>
      <c r="H108" s="2">
        <f>Table1[[#This Row],[Standard Gold22K (1g)]]*8</f>
        <v>7736</v>
      </c>
    </row>
    <row r="109" spans="1:8" x14ac:dyDescent="0.25">
      <c r="A109" s="7">
        <v>38853</v>
      </c>
      <c r="B109" t="s">
        <v>4</v>
      </c>
      <c r="C109" t="s">
        <v>5</v>
      </c>
      <c r="D109" t="s">
        <v>6</v>
      </c>
      <c r="E109" s="1">
        <v>1022</v>
      </c>
      <c r="F109" s="1">
        <f>Table1[[#This Row],[Pure Gold24k(1g)]]*8</f>
        <v>8176</v>
      </c>
      <c r="G109" s="2">
        <v>946</v>
      </c>
      <c r="H109" s="2">
        <f>Table1[[#This Row],[Standard Gold22K (1g)]]*8</f>
        <v>7568</v>
      </c>
    </row>
    <row r="110" spans="1:8" x14ac:dyDescent="0.25">
      <c r="A110" s="7">
        <v>38854</v>
      </c>
      <c r="B110" t="s">
        <v>4</v>
      </c>
      <c r="C110" t="s">
        <v>5</v>
      </c>
      <c r="D110" t="s">
        <v>6</v>
      </c>
      <c r="E110" s="1">
        <v>1062.5</v>
      </c>
      <c r="F110" s="1">
        <f>Table1[[#This Row],[Pure Gold24k(1g)]]*8</f>
        <v>8500</v>
      </c>
      <c r="G110" s="2">
        <v>984</v>
      </c>
      <c r="H110" s="2">
        <f>Table1[[#This Row],[Standard Gold22K (1g)]]*8</f>
        <v>7872</v>
      </c>
    </row>
    <row r="111" spans="1:8" x14ac:dyDescent="0.25">
      <c r="A111" s="7">
        <v>38855</v>
      </c>
      <c r="B111" t="s">
        <v>4</v>
      </c>
      <c r="C111" t="s">
        <v>5</v>
      </c>
      <c r="D111" t="s">
        <v>6</v>
      </c>
      <c r="E111" s="1">
        <v>1031</v>
      </c>
      <c r="F111" s="1">
        <f>Table1[[#This Row],[Pure Gold24k(1g)]]*8</f>
        <v>8248</v>
      </c>
      <c r="G111" s="2">
        <v>955</v>
      </c>
      <c r="H111" s="2">
        <f>Table1[[#This Row],[Standard Gold22K (1g)]]*8</f>
        <v>7640</v>
      </c>
    </row>
    <row r="112" spans="1:8" x14ac:dyDescent="0.25">
      <c r="A112" s="7">
        <v>38856</v>
      </c>
      <c r="B112" t="s">
        <v>4</v>
      </c>
      <c r="C112" t="s">
        <v>5</v>
      </c>
      <c r="D112" t="s">
        <v>6</v>
      </c>
      <c r="E112" s="1">
        <v>1027</v>
      </c>
      <c r="F112" s="1">
        <f>Table1[[#This Row],[Pure Gold24k(1g)]]*8</f>
        <v>8216</v>
      </c>
      <c r="G112" s="2">
        <v>951</v>
      </c>
      <c r="H112" s="2">
        <f>Table1[[#This Row],[Standard Gold22K (1g)]]*8</f>
        <v>7608</v>
      </c>
    </row>
    <row r="113" spans="1:8" x14ac:dyDescent="0.25">
      <c r="A113" s="7">
        <v>38857</v>
      </c>
      <c r="B113" t="s">
        <v>4</v>
      </c>
      <c r="C113" t="s">
        <v>5</v>
      </c>
      <c r="D113" t="s">
        <v>6</v>
      </c>
      <c r="E113" s="1">
        <v>991.5</v>
      </c>
      <c r="F113" s="1">
        <f>Table1[[#This Row],[Pure Gold24k(1g)]]*8</f>
        <v>7932</v>
      </c>
      <c r="G113" s="2">
        <v>918</v>
      </c>
      <c r="H113" s="2">
        <f>Table1[[#This Row],[Standard Gold22K (1g)]]*8</f>
        <v>7344</v>
      </c>
    </row>
    <row r="114" spans="1:8" x14ac:dyDescent="0.25">
      <c r="A114" s="7">
        <v>38859</v>
      </c>
      <c r="B114" t="s">
        <v>4</v>
      </c>
      <c r="C114" t="s">
        <v>5</v>
      </c>
      <c r="D114" t="s">
        <v>6</v>
      </c>
      <c r="E114" s="1">
        <v>968</v>
      </c>
      <c r="F114" s="1">
        <f>Table1[[#This Row],[Pure Gold24k(1g)]]*8</f>
        <v>7744</v>
      </c>
      <c r="G114" s="2">
        <v>896</v>
      </c>
      <c r="H114" s="2">
        <f>Table1[[#This Row],[Standard Gold22K (1g)]]*8</f>
        <v>7168</v>
      </c>
    </row>
    <row r="115" spans="1:8" x14ac:dyDescent="0.25">
      <c r="A115" s="7">
        <v>38860</v>
      </c>
      <c r="B115" t="s">
        <v>4</v>
      </c>
      <c r="C115" t="s">
        <v>5</v>
      </c>
      <c r="D115" t="s">
        <v>6</v>
      </c>
      <c r="E115" s="1">
        <v>980</v>
      </c>
      <c r="F115" s="1">
        <f>Table1[[#This Row],[Pure Gold24k(1g)]]*8</f>
        <v>7840</v>
      </c>
      <c r="G115" s="2">
        <v>907</v>
      </c>
      <c r="H115" s="2">
        <f>Table1[[#This Row],[Standard Gold22K (1g)]]*8</f>
        <v>7256</v>
      </c>
    </row>
    <row r="116" spans="1:8" x14ac:dyDescent="0.25">
      <c r="A116" s="7">
        <v>38861</v>
      </c>
      <c r="B116" t="s">
        <v>4</v>
      </c>
      <c r="C116" t="s">
        <v>5</v>
      </c>
      <c r="D116" t="s">
        <v>6</v>
      </c>
      <c r="E116" s="1">
        <v>993.5</v>
      </c>
      <c r="F116" s="1">
        <f>Table1[[#This Row],[Pure Gold24k(1g)]]*8</f>
        <v>7948</v>
      </c>
      <c r="G116" s="2">
        <v>920</v>
      </c>
      <c r="H116" s="2">
        <f>Table1[[#This Row],[Standard Gold22K (1g)]]*8</f>
        <v>7360</v>
      </c>
    </row>
    <row r="117" spans="1:8" x14ac:dyDescent="0.25">
      <c r="A117" s="7">
        <v>38862</v>
      </c>
      <c r="B117" t="s">
        <v>4</v>
      </c>
      <c r="C117" t="s">
        <v>5</v>
      </c>
      <c r="D117" t="s">
        <v>6</v>
      </c>
      <c r="E117" s="1">
        <v>973</v>
      </c>
      <c r="F117" s="1">
        <f>Table1[[#This Row],[Pure Gold24k(1g)]]*8</f>
        <v>7784</v>
      </c>
      <c r="G117" s="2">
        <v>901</v>
      </c>
      <c r="H117" s="2">
        <f>Table1[[#This Row],[Standard Gold22K (1g)]]*8</f>
        <v>7208</v>
      </c>
    </row>
    <row r="118" spans="1:8" x14ac:dyDescent="0.25">
      <c r="A118" s="7">
        <v>38863</v>
      </c>
      <c r="B118" t="s">
        <v>4</v>
      </c>
      <c r="C118" t="s">
        <v>5</v>
      </c>
      <c r="D118" t="s">
        <v>6</v>
      </c>
      <c r="E118" s="1">
        <v>978</v>
      </c>
      <c r="F118" s="1">
        <f>Table1[[#This Row],[Pure Gold24k(1g)]]*8</f>
        <v>7824</v>
      </c>
      <c r="G118" s="2">
        <v>906</v>
      </c>
      <c r="H118" s="2">
        <f>Table1[[#This Row],[Standard Gold22K (1g)]]*8</f>
        <v>7248</v>
      </c>
    </row>
    <row r="119" spans="1:8" x14ac:dyDescent="0.25">
      <c r="A119" s="7">
        <v>38864</v>
      </c>
      <c r="B119" t="s">
        <v>4</v>
      </c>
      <c r="C119" t="s">
        <v>5</v>
      </c>
      <c r="D119" t="s">
        <v>6</v>
      </c>
      <c r="E119" s="1">
        <v>978.5</v>
      </c>
      <c r="F119" s="1">
        <f>Table1[[#This Row],[Pure Gold24k(1g)]]*8</f>
        <v>7828</v>
      </c>
      <c r="G119" s="2">
        <v>906</v>
      </c>
      <c r="H119" s="2">
        <f>Table1[[#This Row],[Standard Gold22K (1g)]]*8</f>
        <v>7248</v>
      </c>
    </row>
    <row r="120" spans="1:8" x14ac:dyDescent="0.25">
      <c r="A120" s="7">
        <v>38866</v>
      </c>
      <c r="B120" t="s">
        <v>4</v>
      </c>
      <c r="C120" t="s">
        <v>5</v>
      </c>
      <c r="D120" t="s">
        <v>6</v>
      </c>
      <c r="E120" s="1">
        <v>979</v>
      </c>
      <c r="F120" s="1">
        <f>Table1[[#This Row],[Pure Gold24k(1g)]]*8</f>
        <v>7832</v>
      </c>
      <c r="G120" s="2">
        <v>907</v>
      </c>
      <c r="H120" s="2">
        <f>Table1[[#This Row],[Standard Gold22K (1g)]]*8</f>
        <v>7256</v>
      </c>
    </row>
    <row r="121" spans="1:8" x14ac:dyDescent="0.25">
      <c r="A121" s="7">
        <v>38867</v>
      </c>
      <c r="B121" t="s">
        <v>4</v>
      </c>
      <c r="C121" t="s">
        <v>5</v>
      </c>
      <c r="D121" t="s">
        <v>6</v>
      </c>
      <c r="E121" s="1">
        <v>986</v>
      </c>
      <c r="F121" s="1">
        <f>Table1[[#This Row],[Pure Gold24k(1g)]]*8</f>
        <v>7888</v>
      </c>
      <c r="G121" s="2">
        <v>913</v>
      </c>
      <c r="H121" s="2">
        <f>Table1[[#This Row],[Standard Gold22K (1g)]]*8</f>
        <v>7304</v>
      </c>
    </row>
    <row r="122" spans="1:8" x14ac:dyDescent="0.25">
      <c r="A122" s="7">
        <v>38868</v>
      </c>
      <c r="B122" t="s">
        <v>4</v>
      </c>
      <c r="C122" t="s">
        <v>5</v>
      </c>
      <c r="D122" t="s">
        <v>6</v>
      </c>
      <c r="E122" s="1">
        <v>989</v>
      </c>
      <c r="F122" s="1">
        <f>Table1[[#This Row],[Pure Gold24k(1g)]]*8</f>
        <v>7912</v>
      </c>
      <c r="G122" s="2">
        <v>916</v>
      </c>
      <c r="H122" s="2">
        <f>Table1[[#This Row],[Standard Gold22K (1g)]]*8</f>
        <v>7328</v>
      </c>
    </row>
    <row r="123" spans="1:8" x14ac:dyDescent="0.25">
      <c r="A123" s="7">
        <v>38869</v>
      </c>
      <c r="B123" t="s">
        <v>4</v>
      </c>
      <c r="C123" t="s">
        <v>5</v>
      </c>
      <c r="D123" t="s">
        <v>6</v>
      </c>
      <c r="E123" s="1">
        <v>967</v>
      </c>
      <c r="F123" s="1">
        <f>Table1[[#This Row],[Pure Gold24k(1g)]]*8</f>
        <v>7736</v>
      </c>
      <c r="G123" s="2">
        <v>895</v>
      </c>
      <c r="H123" s="2">
        <f>Table1[[#This Row],[Standard Gold22K (1g)]]*8</f>
        <v>7160</v>
      </c>
    </row>
    <row r="124" spans="1:8" x14ac:dyDescent="0.25">
      <c r="A124" s="7">
        <v>38870</v>
      </c>
      <c r="B124" t="s">
        <v>4</v>
      </c>
      <c r="C124" t="s">
        <v>5</v>
      </c>
      <c r="D124" t="s">
        <v>6</v>
      </c>
      <c r="E124" s="1">
        <v>959.7</v>
      </c>
      <c r="F124" s="1">
        <f>Table1[[#This Row],[Pure Gold24k(1g)]]*8</f>
        <v>7677.6</v>
      </c>
      <c r="G124" s="2">
        <v>887</v>
      </c>
      <c r="H124" s="2">
        <f>Table1[[#This Row],[Standard Gold22K (1g)]]*8</f>
        <v>7096</v>
      </c>
    </row>
    <row r="125" spans="1:8" x14ac:dyDescent="0.25">
      <c r="A125" s="7">
        <v>38871</v>
      </c>
      <c r="B125" t="s">
        <v>4</v>
      </c>
      <c r="C125" t="s">
        <v>5</v>
      </c>
      <c r="D125" t="s">
        <v>6</v>
      </c>
      <c r="E125" s="1">
        <v>962.5</v>
      </c>
      <c r="F125" s="1">
        <f>Table1[[#This Row],[Pure Gold24k(1g)]]*8</f>
        <v>7700</v>
      </c>
      <c r="G125" s="2">
        <v>891</v>
      </c>
      <c r="H125" s="2">
        <f>Table1[[#This Row],[Standard Gold22K (1g)]]*8</f>
        <v>7128</v>
      </c>
    </row>
    <row r="126" spans="1:8" x14ac:dyDescent="0.25">
      <c r="A126" s="7">
        <v>38873</v>
      </c>
      <c r="B126" t="s">
        <v>4</v>
      </c>
      <c r="C126" t="s">
        <v>5</v>
      </c>
      <c r="D126" t="s">
        <v>6</v>
      </c>
      <c r="E126" s="1">
        <v>969</v>
      </c>
      <c r="F126" s="1">
        <f>Table1[[#This Row],[Pure Gold24k(1g)]]*8</f>
        <v>7752</v>
      </c>
      <c r="G126" s="2">
        <v>897</v>
      </c>
      <c r="H126" s="2">
        <f>Table1[[#This Row],[Standard Gold22K (1g)]]*8</f>
        <v>7176</v>
      </c>
    </row>
    <row r="127" spans="1:8" x14ac:dyDescent="0.25">
      <c r="A127" s="7">
        <v>38874</v>
      </c>
      <c r="B127" t="s">
        <v>4</v>
      </c>
      <c r="C127" t="s">
        <v>5</v>
      </c>
      <c r="D127" t="s">
        <v>6</v>
      </c>
      <c r="E127" s="1">
        <v>959</v>
      </c>
      <c r="F127" s="1">
        <f>Table1[[#This Row],[Pure Gold24k(1g)]]*8</f>
        <v>7672</v>
      </c>
      <c r="G127" s="2">
        <v>888</v>
      </c>
      <c r="H127" s="2">
        <f>Table1[[#This Row],[Standard Gold22K (1g)]]*8</f>
        <v>7104</v>
      </c>
    </row>
    <row r="128" spans="1:8" x14ac:dyDescent="0.25">
      <c r="A128" s="7">
        <v>38875</v>
      </c>
      <c r="B128" t="s">
        <v>4</v>
      </c>
      <c r="C128" t="s">
        <v>5</v>
      </c>
      <c r="D128" t="s">
        <v>6</v>
      </c>
      <c r="E128" s="1">
        <v>943</v>
      </c>
      <c r="F128" s="1">
        <f>Table1[[#This Row],[Pure Gold24k(1g)]]*8</f>
        <v>7544</v>
      </c>
      <c r="G128" s="2">
        <v>873</v>
      </c>
      <c r="H128" s="2">
        <f>Table1[[#This Row],[Standard Gold22K (1g)]]*8</f>
        <v>6984</v>
      </c>
    </row>
    <row r="129" spans="1:8" x14ac:dyDescent="0.25">
      <c r="A129" s="7">
        <v>38876</v>
      </c>
      <c r="B129" t="s">
        <v>4</v>
      </c>
      <c r="C129" t="s">
        <v>5</v>
      </c>
      <c r="D129" t="s">
        <v>6</v>
      </c>
      <c r="E129" s="1">
        <v>943</v>
      </c>
      <c r="F129" s="1">
        <f>Table1[[#This Row],[Pure Gold24k(1g)]]*8</f>
        <v>7544</v>
      </c>
      <c r="G129" s="2">
        <v>873</v>
      </c>
      <c r="H129" s="2">
        <f>Table1[[#This Row],[Standard Gold22K (1g)]]*8</f>
        <v>6984</v>
      </c>
    </row>
    <row r="130" spans="1:8" x14ac:dyDescent="0.25">
      <c r="A130" s="7">
        <v>38877</v>
      </c>
      <c r="B130" t="s">
        <v>4</v>
      </c>
      <c r="C130" t="s">
        <v>5</v>
      </c>
      <c r="D130" t="s">
        <v>6</v>
      </c>
      <c r="E130" s="1">
        <v>922</v>
      </c>
      <c r="F130" s="1">
        <f>Table1[[#This Row],[Pure Gold24k(1g)]]*8</f>
        <v>7376</v>
      </c>
      <c r="G130" s="2">
        <v>854</v>
      </c>
      <c r="H130" s="2">
        <f>Table1[[#This Row],[Standard Gold22K (1g)]]*8</f>
        <v>6832</v>
      </c>
    </row>
    <row r="131" spans="1:8" x14ac:dyDescent="0.25">
      <c r="A131" s="7">
        <v>38878</v>
      </c>
      <c r="B131" t="s">
        <v>4</v>
      </c>
      <c r="C131" t="s">
        <v>5</v>
      </c>
      <c r="D131" t="s">
        <v>6</v>
      </c>
      <c r="E131" s="1">
        <v>921.5</v>
      </c>
      <c r="F131" s="1">
        <f>Table1[[#This Row],[Pure Gold24k(1g)]]*8</f>
        <v>7372</v>
      </c>
      <c r="G131" s="2">
        <v>853</v>
      </c>
      <c r="H131" s="2">
        <f>Table1[[#This Row],[Standard Gold22K (1g)]]*8</f>
        <v>6824</v>
      </c>
    </row>
    <row r="132" spans="1:8" x14ac:dyDescent="0.25">
      <c r="A132" s="7">
        <v>38880</v>
      </c>
      <c r="B132" t="s">
        <v>4</v>
      </c>
      <c r="C132" t="s">
        <v>5</v>
      </c>
      <c r="D132" t="s">
        <v>6</v>
      </c>
      <c r="E132" s="1">
        <v>918</v>
      </c>
      <c r="F132" s="1">
        <f>Table1[[#This Row],[Pure Gold24k(1g)]]*8</f>
        <v>7344</v>
      </c>
      <c r="G132" s="2">
        <v>850</v>
      </c>
      <c r="H132" s="2">
        <f>Table1[[#This Row],[Standard Gold22K (1g)]]*8</f>
        <v>6800</v>
      </c>
    </row>
    <row r="133" spans="1:8" x14ac:dyDescent="0.25">
      <c r="A133" s="7">
        <v>38881</v>
      </c>
      <c r="B133" t="s">
        <v>4</v>
      </c>
      <c r="C133" t="s">
        <v>5</v>
      </c>
      <c r="D133" t="s">
        <v>6</v>
      </c>
      <c r="E133" s="1">
        <v>900</v>
      </c>
      <c r="F133" s="1">
        <f>Table1[[#This Row],[Pure Gold24k(1g)]]*8</f>
        <v>7200</v>
      </c>
      <c r="G133" s="2">
        <v>833</v>
      </c>
      <c r="H133" s="2">
        <f>Table1[[#This Row],[Standard Gold22K (1g)]]*8</f>
        <v>6664</v>
      </c>
    </row>
    <row r="134" spans="1:8" x14ac:dyDescent="0.25">
      <c r="A134" s="7">
        <v>38882</v>
      </c>
      <c r="B134" t="s">
        <v>4</v>
      </c>
      <c r="C134" t="s">
        <v>5</v>
      </c>
      <c r="D134" t="s">
        <v>6</v>
      </c>
      <c r="E134" s="1">
        <v>857.5</v>
      </c>
      <c r="F134" s="1">
        <f>Table1[[#This Row],[Pure Gold24k(1g)]]*8</f>
        <v>6860</v>
      </c>
      <c r="G134" s="2">
        <v>794</v>
      </c>
      <c r="H134" s="2">
        <f>Table1[[#This Row],[Standard Gold22K (1g)]]*8</f>
        <v>6352</v>
      </c>
    </row>
    <row r="135" spans="1:8" x14ac:dyDescent="0.25">
      <c r="A135" s="7">
        <v>38883</v>
      </c>
      <c r="B135" t="s">
        <v>4</v>
      </c>
      <c r="C135" t="s">
        <v>5</v>
      </c>
      <c r="D135" t="s">
        <v>6</v>
      </c>
      <c r="E135" s="1">
        <v>865.5</v>
      </c>
      <c r="F135" s="1">
        <f>Table1[[#This Row],[Pure Gold24k(1g)]]*8</f>
        <v>6924</v>
      </c>
      <c r="G135" s="2">
        <v>801</v>
      </c>
      <c r="H135" s="2">
        <f>Table1[[#This Row],[Standard Gold22K (1g)]]*8</f>
        <v>6408</v>
      </c>
    </row>
    <row r="136" spans="1:8" x14ac:dyDescent="0.25">
      <c r="A136" s="7">
        <v>38884</v>
      </c>
      <c r="B136" t="s">
        <v>4</v>
      </c>
      <c r="C136" t="s">
        <v>5</v>
      </c>
      <c r="D136" t="s">
        <v>6</v>
      </c>
      <c r="E136" s="1">
        <v>882</v>
      </c>
      <c r="F136" s="1">
        <f>Table1[[#This Row],[Pure Gold24k(1g)]]*8</f>
        <v>7056</v>
      </c>
      <c r="G136" s="2">
        <v>817</v>
      </c>
      <c r="H136" s="2">
        <f>Table1[[#This Row],[Standard Gold22K (1g)]]*8</f>
        <v>6536</v>
      </c>
    </row>
    <row r="137" spans="1:8" x14ac:dyDescent="0.25">
      <c r="A137" s="7">
        <v>38885</v>
      </c>
      <c r="B137" t="s">
        <v>4</v>
      </c>
      <c r="C137" t="s">
        <v>5</v>
      </c>
      <c r="D137" t="s">
        <v>6</v>
      </c>
      <c r="E137" s="1">
        <v>880</v>
      </c>
      <c r="F137" s="1">
        <f>Table1[[#This Row],[Pure Gold24k(1g)]]*8</f>
        <v>7040</v>
      </c>
      <c r="G137" s="2">
        <v>815</v>
      </c>
      <c r="H137" s="2">
        <f>Table1[[#This Row],[Standard Gold22K (1g)]]*8</f>
        <v>6520</v>
      </c>
    </row>
    <row r="138" spans="1:8" x14ac:dyDescent="0.25">
      <c r="A138" s="7">
        <v>38887</v>
      </c>
      <c r="B138" t="s">
        <v>4</v>
      </c>
      <c r="C138" t="s">
        <v>5</v>
      </c>
      <c r="D138" t="s">
        <v>6</v>
      </c>
      <c r="E138" s="1">
        <v>867.5</v>
      </c>
      <c r="F138" s="1">
        <f>Table1[[#This Row],[Pure Gold24k(1g)]]*8</f>
        <v>6940</v>
      </c>
      <c r="G138" s="2">
        <v>803</v>
      </c>
      <c r="H138" s="2">
        <f>Table1[[#This Row],[Standard Gold22K (1g)]]*8</f>
        <v>6424</v>
      </c>
    </row>
    <row r="139" spans="1:8" x14ac:dyDescent="0.25">
      <c r="A139" s="7">
        <v>38888</v>
      </c>
      <c r="B139" t="s">
        <v>4</v>
      </c>
      <c r="C139" t="s">
        <v>5</v>
      </c>
      <c r="D139" t="s">
        <v>6</v>
      </c>
      <c r="E139" s="1">
        <v>864</v>
      </c>
      <c r="F139" s="1">
        <f>Table1[[#This Row],[Pure Gold24k(1g)]]*8</f>
        <v>6912</v>
      </c>
      <c r="G139" s="2">
        <v>800</v>
      </c>
      <c r="H139" s="2">
        <f>Table1[[#This Row],[Standard Gold22K (1g)]]*8</f>
        <v>6400</v>
      </c>
    </row>
    <row r="140" spans="1:8" x14ac:dyDescent="0.25">
      <c r="A140" s="7">
        <v>38889</v>
      </c>
      <c r="B140" t="s">
        <v>4</v>
      </c>
      <c r="C140" t="s">
        <v>5</v>
      </c>
      <c r="D140" t="s">
        <v>6</v>
      </c>
      <c r="E140" s="1">
        <v>877</v>
      </c>
      <c r="F140" s="1">
        <f>Table1[[#This Row],[Pure Gold24k(1g)]]*8</f>
        <v>7016</v>
      </c>
      <c r="G140" s="2">
        <v>812</v>
      </c>
      <c r="H140" s="2">
        <f>Table1[[#This Row],[Standard Gold22K (1g)]]*8</f>
        <v>6496</v>
      </c>
    </row>
    <row r="141" spans="1:8" x14ac:dyDescent="0.25">
      <c r="A141" s="7">
        <v>38890</v>
      </c>
      <c r="B141" t="s">
        <v>4</v>
      </c>
      <c r="C141" t="s">
        <v>5</v>
      </c>
      <c r="D141" t="s">
        <v>6</v>
      </c>
      <c r="E141" s="1">
        <v>895</v>
      </c>
      <c r="F141" s="1">
        <f>Table1[[#This Row],[Pure Gold24k(1g)]]*8</f>
        <v>7160</v>
      </c>
      <c r="G141" s="2">
        <v>829</v>
      </c>
      <c r="H141" s="2">
        <f>Table1[[#This Row],[Standard Gold22K (1g)]]*8</f>
        <v>6632</v>
      </c>
    </row>
    <row r="142" spans="1:8" x14ac:dyDescent="0.25">
      <c r="A142" s="7">
        <v>38891</v>
      </c>
      <c r="B142" t="s">
        <v>4</v>
      </c>
      <c r="C142" t="s">
        <v>5</v>
      </c>
      <c r="D142" t="s">
        <v>6</v>
      </c>
      <c r="E142" s="1">
        <v>889</v>
      </c>
      <c r="F142" s="1">
        <f>Table1[[#This Row],[Pure Gold24k(1g)]]*8</f>
        <v>7112</v>
      </c>
      <c r="G142" s="2">
        <v>823</v>
      </c>
      <c r="H142" s="2">
        <f>Table1[[#This Row],[Standard Gold22K (1g)]]*8</f>
        <v>6584</v>
      </c>
    </row>
    <row r="143" spans="1:8" x14ac:dyDescent="0.25">
      <c r="A143" s="7">
        <v>38892</v>
      </c>
      <c r="B143" t="s">
        <v>4</v>
      </c>
      <c r="C143" t="s">
        <v>5</v>
      </c>
      <c r="D143" t="s">
        <v>6</v>
      </c>
      <c r="E143" s="1">
        <v>887</v>
      </c>
      <c r="F143" s="1">
        <f>Table1[[#This Row],[Pure Gold24k(1g)]]*8</f>
        <v>7096</v>
      </c>
      <c r="G143" s="2">
        <v>821</v>
      </c>
      <c r="H143" s="2">
        <f>Table1[[#This Row],[Standard Gold22K (1g)]]*8</f>
        <v>6568</v>
      </c>
    </row>
    <row r="144" spans="1:8" x14ac:dyDescent="0.25">
      <c r="A144" s="7">
        <v>38894</v>
      </c>
      <c r="B144" t="s">
        <v>4</v>
      </c>
      <c r="C144" t="s">
        <v>5</v>
      </c>
      <c r="D144" t="s">
        <v>6</v>
      </c>
      <c r="E144" s="1">
        <v>890</v>
      </c>
      <c r="F144" s="1">
        <f>Table1[[#This Row],[Pure Gold24k(1g)]]*8</f>
        <v>7120</v>
      </c>
      <c r="G144" s="2">
        <v>824</v>
      </c>
      <c r="H144" s="2">
        <f>Table1[[#This Row],[Standard Gold22K (1g)]]*8</f>
        <v>6592</v>
      </c>
    </row>
    <row r="145" spans="1:8" x14ac:dyDescent="0.25">
      <c r="A145" s="7">
        <v>38895</v>
      </c>
      <c r="B145" t="s">
        <v>4</v>
      </c>
      <c r="C145" t="s">
        <v>5</v>
      </c>
      <c r="D145" t="s">
        <v>6</v>
      </c>
      <c r="E145" s="1">
        <v>897.5</v>
      </c>
      <c r="F145" s="1">
        <f>Table1[[#This Row],[Pure Gold24k(1g)]]*8</f>
        <v>7180</v>
      </c>
      <c r="G145" s="2">
        <v>831</v>
      </c>
      <c r="H145" s="2">
        <f>Table1[[#This Row],[Standard Gold22K (1g)]]*8</f>
        <v>6648</v>
      </c>
    </row>
    <row r="146" spans="1:8" x14ac:dyDescent="0.25">
      <c r="A146" s="7">
        <v>38896</v>
      </c>
      <c r="B146" t="s">
        <v>4</v>
      </c>
      <c r="C146" t="s">
        <v>5</v>
      </c>
      <c r="D146" t="s">
        <v>6</v>
      </c>
      <c r="E146" s="1">
        <v>892</v>
      </c>
      <c r="F146" s="1">
        <f>Table1[[#This Row],[Pure Gold24k(1g)]]*8</f>
        <v>7136</v>
      </c>
      <c r="G146" s="2">
        <v>826</v>
      </c>
      <c r="H146" s="2">
        <f>Table1[[#This Row],[Standard Gold22K (1g)]]*8</f>
        <v>6608</v>
      </c>
    </row>
    <row r="147" spans="1:8" x14ac:dyDescent="0.25">
      <c r="A147" s="7">
        <v>38897</v>
      </c>
      <c r="B147" t="s">
        <v>4</v>
      </c>
      <c r="C147" t="s">
        <v>5</v>
      </c>
      <c r="D147" t="s">
        <v>6</v>
      </c>
      <c r="E147" s="1">
        <v>890</v>
      </c>
      <c r="F147" s="1">
        <f>Table1[[#This Row],[Pure Gold24k(1g)]]*8</f>
        <v>7120</v>
      </c>
      <c r="G147" s="2">
        <v>824</v>
      </c>
      <c r="H147" s="2">
        <f>Table1[[#This Row],[Standard Gold22K (1g)]]*8</f>
        <v>6592</v>
      </c>
    </row>
    <row r="148" spans="1:8" x14ac:dyDescent="0.25">
      <c r="A148" s="7">
        <v>38898</v>
      </c>
      <c r="B148" t="s">
        <v>4</v>
      </c>
      <c r="C148" t="s">
        <v>5</v>
      </c>
      <c r="D148" t="s">
        <v>6</v>
      </c>
      <c r="E148" s="1">
        <v>912</v>
      </c>
      <c r="F148" s="1">
        <f>Table1[[#This Row],[Pure Gold24k(1g)]]*8</f>
        <v>7296</v>
      </c>
      <c r="G148" s="2">
        <v>845</v>
      </c>
      <c r="H148" s="2">
        <f>Table1[[#This Row],[Standard Gold22K (1g)]]*8</f>
        <v>6760</v>
      </c>
    </row>
    <row r="149" spans="1:8" x14ac:dyDescent="0.25">
      <c r="A149" s="7">
        <v>38899</v>
      </c>
      <c r="B149" t="s">
        <v>4</v>
      </c>
      <c r="C149" t="s">
        <v>5</v>
      </c>
      <c r="D149" t="s">
        <v>6</v>
      </c>
      <c r="E149" s="1">
        <v>932</v>
      </c>
      <c r="F149" s="1">
        <f>Table1[[#This Row],[Pure Gold24k(1g)]]*8</f>
        <v>7456</v>
      </c>
      <c r="G149" s="2">
        <v>863</v>
      </c>
      <c r="H149" s="2">
        <f>Table1[[#This Row],[Standard Gold22K (1g)]]*8</f>
        <v>6904</v>
      </c>
    </row>
    <row r="150" spans="1:8" x14ac:dyDescent="0.25">
      <c r="A150" s="7">
        <v>38901</v>
      </c>
      <c r="B150" t="s">
        <v>4</v>
      </c>
      <c r="C150" t="s">
        <v>5</v>
      </c>
      <c r="D150" t="s">
        <v>6</v>
      </c>
      <c r="E150" s="1">
        <v>940</v>
      </c>
      <c r="F150" s="1">
        <f>Table1[[#This Row],[Pure Gold24k(1g)]]*8</f>
        <v>7520</v>
      </c>
      <c r="G150" s="2">
        <v>870</v>
      </c>
      <c r="H150" s="2">
        <f>Table1[[#This Row],[Standard Gold22K (1g)]]*8</f>
        <v>6960</v>
      </c>
    </row>
    <row r="151" spans="1:8" x14ac:dyDescent="0.25">
      <c r="A151" s="7">
        <v>38902</v>
      </c>
      <c r="B151" t="s">
        <v>4</v>
      </c>
      <c r="C151" t="s">
        <v>5</v>
      </c>
      <c r="D151" t="s">
        <v>6</v>
      </c>
      <c r="E151" s="1">
        <v>942.5</v>
      </c>
      <c r="F151" s="1">
        <f>Table1[[#This Row],[Pure Gold24k(1g)]]*8</f>
        <v>7540</v>
      </c>
      <c r="G151" s="2">
        <v>873</v>
      </c>
      <c r="H151" s="2">
        <f>Table1[[#This Row],[Standard Gold22K (1g)]]*8</f>
        <v>6984</v>
      </c>
    </row>
    <row r="152" spans="1:8" x14ac:dyDescent="0.25">
      <c r="A152" s="7">
        <v>38903</v>
      </c>
      <c r="B152" t="s">
        <v>4</v>
      </c>
      <c r="C152" t="s">
        <v>5</v>
      </c>
      <c r="D152" t="s">
        <v>6</v>
      </c>
      <c r="E152" s="1">
        <v>952.5</v>
      </c>
      <c r="F152" s="1">
        <f>Table1[[#This Row],[Pure Gold24k(1g)]]*8</f>
        <v>7620</v>
      </c>
      <c r="G152" s="2">
        <v>882</v>
      </c>
      <c r="H152" s="2">
        <f>Table1[[#This Row],[Standard Gold22K (1g)]]*8</f>
        <v>7056</v>
      </c>
    </row>
    <row r="153" spans="1:8" x14ac:dyDescent="0.25">
      <c r="A153" s="7">
        <v>38904</v>
      </c>
      <c r="B153" t="s">
        <v>4</v>
      </c>
      <c r="C153" t="s">
        <v>5</v>
      </c>
      <c r="D153" t="s">
        <v>6</v>
      </c>
      <c r="E153" s="1">
        <v>950.5</v>
      </c>
      <c r="F153" s="1">
        <f>Table1[[#This Row],[Pure Gold24k(1g)]]*8</f>
        <v>7604</v>
      </c>
      <c r="G153" s="2">
        <v>880</v>
      </c>
      <c r="H153" s="2">
        <f>Table1[[#This Row],[Standard Gold22K (1g)]]*8</f>
        <v>7040</v>
      </c>
    </row>
    <row r="154" spans="1:8" x14ac:dyDescent="0.25">
      <c r="A154" s="7">
        <v>38905</v>
      </c>
      <c r="B154" t="s">
        <v>4</v>
      </c>
      <c r="C154" t="s">
        <v>5</v>
      </c>
      <c r="D154" t="s">
        <v>6</v>
      </c>
      <c r="E154" s="1">
        <v>955.5</v>
      </c>
      <c r="F154" s="1">
        <f>Table1[[#This Row],[Pure Gold24k(1g)]]*8</f>
        <v>7644</v>
      </c>
      <c r="G154" s="2">
        <v>885</v>
      </c>
      <c r="H154" s="2">
        <f>Table1[[#This Row],[Standard Gold22K (1g)]]*8</f>
        <v>7080</v>
      </c>
    </row>
    <row r="155" spans="1:8" x14ac:dyDescent="0.25">
      <c r="A155" s="7">
        <v>38906</v>
      </c>
      <c r="B155" t="s">
        <v>4</v>
      </c>
      <c r="C155" t="s">
        <v>5</v>
      </c>
      <c r="D155" t="s">
        <v>6</v>
      </c>
      <c r="E155" s="1">
        <v>958</v>
      </c>
      <c r="F155" s="1">
        <f>Table1[[#This Row],[Pure Gold24k(1g)]]*8</f>
        <v>7664</v>
      </c>
      <c r="G155" s="2">
        <v>887</v>
      </c>
      <c r="H155" s="2">
        <f>Table1[[#This Row],[Standard Gold22K (1g)]]*8</f>
        <v>7096</v>
      </c>
    </row>
    <row r="156" spans="1:8" x14ac:dyDescent="0.25">
      <c r="A156" s="7">
        <v>38908</v>
      </c>
      <c r="B156" t="s">
        <v>4</v>
      </c>
      <c r="C156" t="s">
        <v>5</v>
      </c>
      <c r="D156" t="s">
        <v>6</v>
      </c>
      <c r="E156" s="1">
        <v>951.5</v>
      </c>
      <c r="F156" s="1">
        <f>Table1[[#This Row],[Pure Gold24k(1g)]]*8</f>
        <v>7612</v>
      </c>
      <c r="G156" s="2">
        <v>881</v>
      </c>
      <c r="H156" s="2">
        <f>Table1[[#This Row],[Standard Gold22K (1g)]]*8</f>
        <v>7048</v>
      </c>
    </row>
    <row r="157" spans="1:8" x14ac:dyDescent="0.25">
      <c r="A157" s="7">
        <v>38909</v>
      </c>
      <c r="B157" t="s">
        <v>4</v>
      </c>
      <c r="C157" t="s">
        <v>5</v>
      </c>
      <c r="D157" t="s">
        <v>6</v>
      </c>
      <c r="E157" s="1">
        <v>954</v>
      </c>
      <c r="F157" s="1">
        <f>Table1[[#This Row],[Pure Gold24k(1g)]]*8</f>
        <v>7632</v>
      </c>
      <c r="G157" s="2">
        <v>886</v>
      </c>
      <c r="H157" s="2">
        <f>Table1[[#This Row],[Standard Gold22K (1g)]]*8</f>
        <v>7088</v>
      </c>
    </row>
    <row r="158" spans="1:8" x14ac:dyDescent="0.25">
      <c r="A158" s="7">
        <v>38910</v>
      </c>
      <c r="B158" t="s">
        <v>4</v>
      </c>
      <c r="C158" t="s">
        <v>5</v>
      </c>
      <c r="D158" t="s">
        <v>6</v>
      </c>
      <c r="E158" s="1">
        <v>975</v>
      </c>
      <c r="F158" s="1">
        <f>Table1[[#This Row],[Pure Gold24k(1g)]]*8</f>
        <v>7800</v>
      </c>
      <c r="G158" s="2">
        <v>903</v>
      </c>
      <c r="H158" s="2">
        <f>Table1[[#This Row],[Standard Gold22K (1g)]]*8</f>
        <v>7224</v>
      </c>
    </row>
    <row r="159" spans="1:8" x14ac:dyDescent="0.25">
      <c r="A159" s="7">
        <v>38911</v>
      </c>
      <c r="B159" t="s">
        <v>4</v>
      </c>
      <c r="C159" t="s">
        <v>5</v>
      </c>
      <c r="D159" t="s">
        <v>6</v>
      </c>
      <c r="E159" s="1">
        <v>988</v>
      </c>
      <c r="F159" s="1">
        <f>Table1[[#This Row],[Pure Gold24k(1g)]]*8</f>
        <v>7904</v>
      </c>
      <c r="G159" s="2">
        <v>915</v>
      </c>
      <c r="H159" s="2">
        <f>Table1[[#This Row],[Standard Gold22K (1g)]]*8</f>
        <v>7320</v>
      </c>
    </row>
    <row r="160" spans="1:8" x14ac:dyDescent="0.25">
      <c r="A160" s="7">
        <v>38912</v>
      </c>
      <c r="B160" t="s">
        <v>4</v>
      </c>
      <c r="C160" t="s">
        <v>5</v>
      </c>
      <c r="D160" t="s">
        <v>6</v>
      </c>
      <c r="E160" s="1">
        <v>1008.5</v>
      </c>
      <c r="F160" s="1">
        <f>Table1[[#This Row],[Pure Gold24k(1g)]]*8</f>
        <v>8068</v>
      </c>
      <c r="G160" s="2">
        <v>934</v>
      </c>
      <c r="H160" s="2">
        <f>Table1[[#This Row],[Standard Gold22K (1g)]]*8</f>
        <v>7472</v>
      </c>
    </row>
    <row r="161" spans="1:8" x14ac:dyDescent="0.25">
      <c r="A161" s="7">
        <v>38913</v>
      </c>
      <c r="B161" t="s">
        <v>4</v>
      </c>
      <c r="C161" t="s">
        <v>5</v>
      </c>
      <c r="D161" t="s">
        <v>6</v>
      </c>
      <c r="E161" s="1">
        <v>1014</v>
      </c>
      <c r="F161" s="1">
        <f>Table1[[#This Row],[Pure Gold24k(1g)]]*8</f>
        <v>8112</v>
      </c>
      <c r="G161" s="2">
        <v>939</v>
      </c>
      <c r="H161" s="2">
        <f>Table1[[#This Row],[Standard Gold22K (1g)]]*8</f>
        <v>7512</v>
      </c>
    </row>
    <row r="162" spans="1:8" x14ac:dyDescent="0.25">
      <c r="A162" s="7">
        <v>38915</v>
      </c>
      <c r="B162" t="s">
        <v>4</v>
      </c>
      <c r="C162" t="s">
        <v>5</v>
      </c>
      <c r="D162" t="s">
        <v>6</v>
      </c>
      <c r="E162" s="1">
        <v>1030</v>
      </c>
      <c r="F162" s="1">
        <f>Table1[[#This Row],[Pure Gold24k(1g)]]*8</f>
        <v>8240</v>
      </c>
      <c r="G162" s="2">
        <v>954</v>
      </c>
      <c r="H162" s="2">
        <f>Table1[[#This Row],[Standard Gold22K (1g)]]*8</f>
        <v>7632</v>
      </c>
    </row>
    <row r="163" spans="1:8" x14ac:dyDescent="0.25">
      <c r="A163" s="7">
        <v>38916</v>
      </c>
      <c r="B163" t="s">
        <v>4</v>
      </c>
      <c r="C163" t="s">
        <v>5</v>
      </c>
      <c r="D163" t="s">
        <v>6</v>
      </c>
      <c r="E163" s="1">
        <v>999.5</v>
      </c>
      <c r="F163" s="1">
        <f>Table1[[#This Row],[Pure Gold24k(1g)]]*8</f>
        <v>7996</v>
      </c>
      <c r="G163" s="2">
        <v>926</v>
      </c>
      <c r="H163" s="2">
        <f>Table1[[#This Row],[Standard Gold22K (1g)]]*8</f>
        <v>7408</v>
      </c>
    </row>
    <row r="164" spans="1:8" x14ac:dyDescent="0.25">
      <c r="A164" s="7">
        <v>38917</v>
      </c>
      <c r="B164" t="s">
        <v>4</v>
      </c>
      <c r="C164" t="s">
        <v>5</v>
      </c>
      <c r="D164" t="s">
        <v>6</v>
      </c>
      <c r="E164" s="1">
        <v>969</v>
      </c>
      <c r="F164" s="1">
        <f>Table1[[#This Row],[Pure Gold24k(1g)]]*8</f>
        <v>7752</v>
      </c>
      <c r="G164" s="2">
        <v>897</v>
      </c>
      <c r="H164" s="2">
        <f>Table1[[#This Row],[Standard Gold22K (1g)]]*8</f>
        <v>7176</v>
      </c>
    </row>
    <row r="165" spans="1:8" x14ac:dyDescent="0.25">
      <c r="A165" s="7">
        <v>38918</v>
      </c>
      <c r="B165" t="s">
        <v>4</v>
      </c>
      <c r="C165" t="s">
        <v>5</v>
      </c>
      <c r="D165" t="s">
        <v>6</v>
      </c>
      <c r="E165" s="1">
        <v>984</v>
      </c>
      <c r="F165" s="1">
        <f>Table1[[#This Row],[Pure Gold24k(1g)]]*8</f>
        <v>7872</v>
      </c>
      <c r="G165" s="2">
        <v>911</v>
      </c>
      <c r="H165" s="2">
        <f>Table1[[#This Row],[Standard Gold22K (1g)]]*8</f>
        <v>7288</v>
      </c>
    </row>
    <row r="166" spans="1:8" x14ac:dyDescent="0.25">
      <c r="A166" s="7">
        <v>38919</v>
      </c>
      <c r="B166" t="s">
        <v>4</v>
      </c>
      <c r="C166" t="s">
        <v>5</v>
      </c>
      <c r="D166" t="s">
        <v>6</v>
      </c>
      <c r="E166" s="1">
        <v>967</v>
      </c>
      <c r="F166" s="1">
        <f>Table1[[#This Row],[Pure Gold24k(1g)]]*8</f>
        <v>7736</v>
      </c>
      <c r="G166" s="2">
        <v>895</v>
      </c>
      <c r="H166" s="2">
        <f>Table1[[#This Row],[Standard Gold22K (1g)]]*8</f>
        <v>7160</v>
      </c>
    </row>
    <row r="167" spans="1:8" x14ac:dyDescent="0.25">
      <c r="A167" s="7">
        <v>38920</v>
      </c>
      <c r="B167" t="s">
        <v>4</v>
      </c>
      <c r="C167" t="s">
        <v>5</v>
      </c>
      <c r="D167" t="s">
        <v>6</v>
      </c>
      <c r="E167" s="1">
        <v>958.5</v>
      </c>
      <c r="F167" s="1">
        <f>Table1[[#This Row],[Pure Gold24k(1g)]]*8</f>
        <v>7668</v>
      </c>
      <c r="G167" s="2">
        <v>888</v>
      </c>
      <c r="H167" s="2">
        <f>Table1[[#This Row],[Standard Gold22K (1g)]]*8</f>
        <v>7104</v>
      </c>
    </row>
    <row r="168" spans="1:8" x14ac:dyDescent="0.25">
      <c r="A168" s="7">
        <v>38922</v>
      </c>
      <c r="B168" t="s">
        <v>4</v>
      </c>
      <c r="C168" t="s">
        <v>5</v>
      </c>
      <c r="D168" t="s">
        <v>6</v>
      </c>
      <c r="E168" s="1">
        <v>955</v>
      </c>
      <c r="F168" s="1">
        <f>Table1[[#This Row],[Pure Gold24k(1g)]]*8</f>
        <v>7640</v>
      </c>
      <c r="G168" s="2">
        <v>884</v>
      </c>
      <c r="H168" s="2">
        <f>Table1[[#This Row],[Standard Gold22K (1g)]]*8</f>
        <v>7072</v>
      </c>
    </row>
    <row r="169" spans="1:8" x14ac:dyDescent="0.25">
      <c r="A169" s="7">
        <v>38924</v>
      </c>
      <c r="B169" t="s">
        <v>4</v>
      </c>
      <c r="C169" t="s">
        <v>5</v>
      </c>
      <c r="D169" t="s">
        <v>6</v>
      </c>
      <c r="E169" s="1">
        <v>953.5</v>
      </c>
      <c r="F169" s="1">
        <f>Table1[[#This Row],[Pure Gold24k(1g)]]*8</f>
        <v>7628</v>
      </c>
      <c r="G169" s="2">
        <v>883</v>
      </c>
      <c r="H169" s="2">
        <f>Table1[[#This Row],[Standard Gold22K (1g)]]*8</f>
        <v>7064</v>
      </c>
    </row>
    <row r="170" spans="1:8" x14ac:dyDescent="0.25">
      <c r="A170" s="7">
        <v>38925</v>
      </c>
      <c r="B170" t="s">
        <v>4</v>
      </c>
      <c r="C170" t="s">
        <v>5</v>
      </c>
      <c r="D170" t="s">
        <v>6</v>
      </c>
      <c r="E170" s="1">
        <v>967.5</v>
      </c>
      <c r="F170" s="1">
        <f>Table1[[#This Row],[Pure Gold24k(1g)]]*8</f>
        <v>7740</v>
      </c>
      <c r="G170" s="2">
        <v>896</v>
      </c>
      <c r="H170" s="2">
        <f>Table1[[#This Row],[Standard Gold22K (1g)]]*8</f>
        <v>7168</v>
      </c>
    </row>
    <row r="171" spans="1:8" x14ac:dyDescent="0.25">
      <c r="A171" s="7">
        <v>38926</v>
      </c>
      <c r="B171" t="s">
        <v>4</v>
      </c>
      <c r="C171" t="s">
        <v>5</v>
      </c>
      <c r="D171" t="s">
        <v>6</v>
      </c>
      <c r="E171" s="1">
        <v>969.5</v>
      </c>
      <c r="F171" s="1">
        <f>Table1[[#This Row],[Pure Gold24k(1g)]]*8</f>
        <v>7756</v>
      </c>
      <c r="G171" s="2">
        <v>898</v>
      </c>
      <c r="H171" s="2">
        <f>Table1[[#This Row],[Standard Gold22K (1g)]]*8</f>
        <v>7184</v>
      </c>
    </row>
    <row r="172" spans="1:8" x14ac:dyDescent="0.25">
      <c r="A172" s="7">
        <v>38927</v>
      </c>
      <c r="B172" t="s">
        <v>4</v>
      </c>
      <c r="C172" t="s">
        <v>5</v>
      </c>
      <c r="D172" t="s">
        <v>6</v>
      </c>
      <c r="E172" s="1">
        <v>973.5</v>
      </c>
      <c r="F172" s="1">
        <f>Table1[[#This Row],[Pure Gold24k(1g)]]*8</f>
        <v>7788</v>
      </c>
      <c r="G172" s="2">
        <v>901</v>
      </c>
      <c r="H172" s="2">
        <f>Table1[[#This Row],[Standard Gold22K (1g)]]*8</f>
        <v>7208</v>
      </c>
    </row>
    <row r="173" spans="1:8" x14ac:dyDescent="0.25">
      <c r="A173" s="7">
        <v>38929</v>
      </c>
      <c r="B173" t="s">
        <v>4</v>
      </c>
      <c r="C173" t="s">
        <v>5</v>
      </c>
      <c r="D173" t="s">
        <v>6</v>
      </c>
      <c r="E173" s="1">
        <v>976</v>
      </c>
      <c r="F173" s="1">
        <f>Table1[[#This Row],[Pure Gold24k(1g)]]*8</f>
        <v>7808</v>
      </c>
      <c r="G173" s="2">
        <v>904</v>
      </c>
      <c r="H173" s="2">
        <f>Table1[[#This Row],[Standard Gold22K (1g)]]*8</f>
        <v>7232</v>
      </c>
    </row>
    <row r="174" spans="1:8" x14ac:dyDescent="0.25">
      <c r="A174" s="7">
        <v>38930</v>
      </c>
      <c r="B174" t="s">
        <v>4</v>
      </c>
      <c r="C174" t="s">
        <v>5</v>
      </c>
      <c r="D174" t="s">
        <v>6</v>
      </c>
      <c r="E174" s="1">
        <v>973</v>
      </c>
      <c r="F174" s="1">
        <f>Table1[[#This Row],[Pure Gold24k(1g)]]*8</f>
        <v>7784</v>
      </c>
      <c r="G174" s="2">
        <v>901</v>
      </c>
      <c r="H174" s="2">
        <f>Table1[[#This Row],[Standard Gold22K (1g)]]*8</f>
        <v>7208</v>
      </c>
    </row>
    <row r="175" spans="1:8" x14ac:dyDescent="0.25">
      <c r="A175" s="7">
        <v>38931</v>
      </c>
      <c r="B175" t="s">
        <v>4</v>
      </c>
      <c r="C175" t="s">
        <v>5</v>
      </c>
      <c r="D175" t="s">
        <v>6</v>
      </c>
      <c r="E175" s="1">
        <v>990</v>
      </c>
      <c r="F175" s="1">
        <f>Table1[[#This Row],[Pure Gold24k(1g)]]*8</f>
        <v>7920</v>
      </c>
      <c r="G175" s="2">
        <v>917</v>
      </c>
      <c r="H175" s="2">
        <f>Table1[[#This Row],[Standard Gold22K (1g)]]*8</f>
        <v>7336</v>
      </c>
    </row>
    <row r="176" spans="1:8" x14ac:dyDescent="0.25">
      <c r="A176" s="7">
        <v>38932</v>
      </c>
      <c r="B176" t="s">
        <v>4</v>
      </c>
      <c r="C176" t="s">
        <v>5</v>
      </c>
      <c r="D176" t="s">
        <v>6</v>
      </c>
      <c r="E176" s="1">
        <v>996.5</v>
      </c>
      <c r="F176" s="1">
        <f>Table1[[#This Row],[Pure Gold24k(1g)]]*8</f>
        <v>7972</v>
      </c>
      <c r="G176" s="2">
        <v>923</v>
      </c>
      <c r="H176" s="2">
        <f>Table1[[#This Row],[Standard Gold22K (1g)]]*8</f>
        <v>7384</v>
      </c>
    </row>
    <row r="177" spans="1:8" x14ac:dyDescent="0.25">
      <c r="A177" s="7">
        <v>38933</v>
      </c>
      <c r="B177" t="s">
        <v>4</v>
      </c>
      <c r="C177" t="s">
        <v>5</v>
      </c>
      <c r="D177" t="s">
        <v>6</v>
      </c>
      <c r="E177" s="1">
        <v>990.5</v>
      </c>
      <c r="F177" s="1">
        <f>Table1[[#This Row],[Pure Gold24k(1g)]]*8</f>
        <v>7924</v>
      </c>
      <c r="G177" s="2">
        <v>917</v>
      </c>
      <c r="H177" s="2">
        <f>Table1[[#This Row],[Standard Gold22K (1g)]]*8</f>
        <v>7336</v>
      </c>
    </row>
    <row r="178" spans="1:8" x14ac:dyDescent="0.25">
      <c r="A178" s="7">
        <v>38934</v>
      </c>
      <c r="B178" t="s">
        <v>4</v>
      </c>
      <c r="C178" t="s">
        <v>5</v>
      </c>
      <c r="D178" t="s">
        <v>6</v>
      </c>
      <c r="E178" s="1">
        <v>991.5</v>
      </c>
      <c r="F178" s="1">
        <f>Table1[[#This Row],[Pure Gold24k(1g)]]*8</f>
        <v>7932</v>
      </c>
      <c r="G178" s="2">
        <v>918</v>
      </c>
      <c r="H178" s="2">
        <f>Table1[[#This Row],[Standard Gold22K (1g)]]*8</f>
        <v>7344</v>
      </c>
    </row>
    <row r="179" spans="1:8" x14ac:dyDescent="0.25">
      <c r="A179" s="7">
        <v>38936</v>
      </c>
      <c r="B179" t="s">
        <v>4</v>
      </c>
      <c r="C179" t="s">
        <v>5</v>
      </c>
      <c r="D179" t="s">
        <v>6</v>
      </c>
      <c r="E179" s="1">
        <v>994.5</v>
      </c>
      <c r="F179" s="1">
        <f>Table1[[#This Row],[Pure Gold24k(1g)]]*8</f>
        <v>7956</v>
      </c>
      <c r="G179" s="2">
        <v>921</v>
      </c>
      <c r="H179" s="2">
        <f>Table1[[#This Row],[Standard Gold22K (1g)]]*8</f>
        <v>7368</v>
      </c>
    </row>
    <row r="180" spans="1:8" x14ac:dyDescent="0.25">
      <c r="A180" s="7">
        <v>38937</v>
      </c>
      <c r="B180" t="s">
        <v>4</v>
      </c>
      <c r="C180" t="s">
        <v>5</v>
      </c>
      <c r="D180" t="s">
        <v>6</v>
      </c>
      <c r="E180" s="1">
        <v>991</v>
      </c>
      <c r="F180" s="1">
        <f>Table1[[#This Row],[Pure Gold24k(1g)]]*8</f>
        <v>7928</v>
      </c>
      <c r="G180" s="2">
        <v>918</v>
      </c>
      <c r="H180" s="2">
        <f>Table1[[#This Row],[Standard Gold22K (1g)]]*8</f>
        <v>7344</v>
      </c>
    </row>
    <row r="181" spans="1:8" x14ac:dyDescent="0.25">
      <c r="A181" s="7">
        <v>38938</v>
      </c>
      <c r="B181" t="s">
        <v>4</v>
      </c>
      <c r="C181" t="s">
        <v>5</v>
      </c>
      <c r="D181" t="s">
        <v>6</v>
      </c>
      <c r="E181" s="1">
        <v>981.5</v>
      </c>
      <c r="F181" s="1">
        <f>Table1[[#This Row],[Pure Gold24k(1g)]]*8</f>
        <v>7852</v>
      </c>
      <c r="G181" s="2">
        <v>909</v>
      </c>
      <c r="H181" s="2">
        <f>Table1[[#This Row],[Standard Gold22K (1g)]]*8</f>
        <v>7272</v>
      </c>
    </row>
    <row r="182" spans="1:8" x14ac:dyDescent="0.25">
      <c r="A182" s="7">
        <v>38939</v>
      </c>
      <c r="B182" t="s">
        <v>4</v>
      </c>
      <c r="C182" t="s">
        <v>5</v>
      </c>
      <c r="D182" t="s">
        <v>6</v>
      </c>
      <c r="E182" s="1">
        <v>992.5</v>
      </c>
      <c r="F182" s="1">
        <f>Table1[[#This Row],[Pure Gold24k(1g)]]*8</f>
        <v>7940</v>
      </c>
      <c r="G182" s="2">
        <v>919</v>
      </c>
      <c r="H182" s="2">
        <f>Table1[[#This Row],[Standard Gold22K (1g)]]*8</f>
        <v>7352</v>
      </c>
    </row>
    <row r="183" spans="1:8" x14ac:dyDescent="0.25">
      <c r="A183" s="7">
        <v>38940</v>
      </c>
      <c r="B183" t="s">
        <v>4</v>
      </c>
      <c r="C183" t="s">
        <v>5</v>
      </c>
      <c r="D183" t="s">
        <v>6</v>
      </c>
      <c r="E183" s="1">
        <v>984</v>
      </c>
      <c r="F183" s="1">
        <f>Table1[[#This Row],[Pure Gold24k(1g)]]*8</f>
        <v>7872</v>
      </c>
      <c r="G183" s="2">
        <v>911</v>
      </c>
      <c r="H183" s="2">
        <f>Table1[[#This Row],[Standard Gold22K (1g)]]*8</f>
        <v>7288</v>
      </c>
    </row>
    <row r="184" spans="1:8" x14ac:dyDescent="0.25">
      <c r="A184" s="7">
        <v>38941</v>
      </c>
      <c r="B184" t="s">
        <v>4</v>
      </c>
      <c r="C184" t="s">
        <v>5</v>
      </c>
      <c r="D184" t="s">
        <v>6</v>
      </c>
      <c r="E184" s="1">
        <v>973</v>
      </c>
      <c r="F184" s="1">
        <f>Table1[[#This Row],[Pure Gold24k(1g)]]*8</f>
        <v>7784</v>
      </c>
      <c r="G184" s="2">
        <v>901</v>
      </c>
      <c r="H184" s="2">
        <f>Table1[[#This Row],[Standard Gold22K (1g)]]*8</f>
        <v>7208</v>
      </c>
    </row>
    <row r="185" spans="1:8" x14ac:dyDescent="0.25">
      <c r="A185" s="7">
        <v>38943</v>
      </c>
      <c r="B185" t="s">
        <v>4</v>
      </c>
      <c r="C185" t="s">
        <v>5</v>
      </c>
      <c r="D185" t="s">
        <v>6</v>
      </c>
      <c r="E185" s="1">
        <v>967</v>
      </c>
      <c r="F185" s="1">
        <f>Table1[[#This Row],[Pure Gold24k(1g)]]*8</f>
        <v>7736</v>
      </c>
      <c r="G185" s="2">
        <v>895</v>
      </c>
      <c r="H185" s="2">
        <f>Table1[[#This Row],[Standard Gold22K (1g)]]*8</f>
        <v>7160</v>
      </c>
    </row>
    <row r="186" spans="1:8" x14ac:dyDescent="0.25">
      <c r="A186" s="7">
        <v>38945</v>
      </c>
      <c r="B186" t="s">
        <v>4</v>
      </c>
      <c r="C186" t="s">
        <v>5</v>
      </c>
      <c r="D186" t="s">
        <v>6</v>
      </c>
      <c r="E186" s="1">
        <v>963</v>
      </c>
      <c r="F186" s="1">
        <f>Table1[[#This Row],[Pure Gold24k(1g)]]*8</f>
        <v>7704</v>
      </c>
      <c r="G186" s="2">
        <v>892</v>
      </c>
      <c r="H186" s="2">
        <f>Table1[[#This Row],[Standard Gold22K (1g)]]*8</f>
        <v>7136</v>
      </c>
    </row>
    <row r="187" spans="1:8" x14ac:dyDescent="0.25">
      <c r="A187" s="7">
        <v>38946</v>
      </c>
      <c r="B187" t="s">
        <v>4</v>
      </c>
      <c r="C187" t="s">
        <v>5</v>
      </c>
      <c r="D187" t="s">
        <v>6</v>
      </c>
      <c r="E187" s="1">
        <v>967.5</v>
      </c>
      <c r="F187" s="1">
        <f>Table1[[#This Row],[Pure Gold24k(1g)]]*8</f>
        <v>7740</v>
      </c>
      <c r="G187" s="2">
        <v>896</v>
      </c>
      <c r="H187" s="2">
        <f>Table1[[#This Row],[Standard Gold22K (1g)]]*8</f>
        <v>7168</v>
      </c>
    </row>
    <row r="188" spans="1:8" x14ac:dyDescent="0.25">
      <c r="A188" s="7">
        <v>38947</v>
      </c>
      <c r="B188" t="s">
        <v>4</v>
      </c>
      <c r="C188" t="s">
        <v>5</v>
      </c>
      <c r="D188" t="s">
        <v>6</v>
      </c>
      <c r="E188" s="1">
        <v>944</v>
      </c>
      <c r="F188" s="1">
        <f>Table1[[#This Row],[Pure Gold24k(1g)]]*8</f>
        <v>7552</v>
      </c>
      <c r="G188" s="2">
        <v>874</v>
      </c>
      <c r="H188" s="2">
        <f>Table1[[#This Row],[Standard Gold22K (1g)]]*8</f>
        <v>6992</v>
      </c>
    </row>
    <row r="189" spans="1:8" x14ac:dyDescent="0.25">
      <c r="A189" s="7">
        <v>38948</v>
      </c>
      <c r="B189" t="s">
        <v>4</v>
      </c>
      <c r="C189" t="s">
        <v>5</v>
      </c>
      <c r="D189" t="s">
        <v>6</v>
      </c>
      <c r="E189" s="1">
        <v>943.5</v>
      </c>
      <c r="F189" s="1">
        <f>Table1[[#This Row],[Pure Gold24k(1g)]]*8</f>
        <v>7548</v>
      </c>
      <c r="G189" s="2">
        <v>874</v>
      </c>
      <c r="H189" s="2">
        <f>Table1[[#This Row],[Standard Gold22K (1g)]]*8</f>
        <v>6992</v>
      </c>
    </row>
    <row r="190" spans="1:8" x14ac:dyDescent="0.25">
      <c r="A190" s="7">
        <v>38950</v>
      </c>
      <c r="B190" t="s">
        <v>4</v>
      </c>
      <c r="C190" t="s">
        <v>5</v>
      </c>
      <c r="D190" t="s">
        <v>6</v>
      </c>
      <c r="E190" s="1">
        <v>953</v>
      </c>
      <c r="F190" s="1">
        <f>Table1[[#This Row],[Pure Gold24k(1g)]]*8</f>
        <v>7624</v>
      </c>
      <c r="G190" s="2">
        <v>882</v>
      </c>
      <c r="H190" s="2">
        <f>Table1[[#This Row],[Standard Gold22K (1g)]]*8</f>
        <v>7056</v>
      </c>
    </row>
    <row r="191" spans="1:8" x14ac:dyDescent="0.25">
      <c r="A191" s="7">
        <v>38951</v>
      </c>
      <c r="B191" t="s">
        <v>4</v>
      </c>
      <c r="C191" t="s">
        <v>5</v>
      </c>
      <c r="D191" t="s">
        <v>6</v>
      </c>
      <c r="E191" s="1">
        <v>963.5</v>
      </c>
      <c r="F191" s="1">
        <f>Table1[[#This Row],[Pure Gold24k(1g)]]*8</f>
        <v>7708</v>
      </c>
      <c r="G191" s="2">
        <v>892</v>
      </c>
      <c r="H191" s="2">
        <f>Table1[[#This Row],[Standard Gold22K (1g)]]*8</f>
        <v>7136</v>
      </c>
    </row>
    <row r="192" spans="1:8" x14ac:dyDescent="0.25">
      <c r="A192" s="7">
        <v>38952</v>
      </c>
      <c r="B192" t="s">
        <v>4</v>
      </c>
      <c r="C192" t="s">
        <v>5</v>
      </c>
      <c r="D192" t="s">
        <v>6</v>
      </c>
      <c r="E192" s="1">
        <v>958.5</v>
      </c>
      <c r="F192" s="1">
        <f>Table1[[#This Row],[Pure Gold24k(1g)]]*8</f>
        <v>7668</v>
      </c>
      <c r="G192" s="2">
        <v>888</v>
      </c>
      <c r="H192" s="2">
        <f>Table1[[#This Row],[Standard Gold22K (1g)]]*8</f>
        <v>7104</v>
      </c>
    </row>
    <row r="193" spans="1:8" x14ac:dyDescent="0.25">
      <c r="A193" s="7">
        <v>38953</v>
      </c>
      <c r="B193" t="s">
        <v>4</v>
      </c>
      <c r="C193" t="s">
        <v>5</v>
      </c>
      <c r="D193" t="s">
        <v>6</v>
      </c>
      <c r="E193" s="1">
        <v>957.5</v>
      </c>
      <c r="F193" s="1">
        <f>Table1[[#This Row],[Pure Gold24k(1g)]]*8</f>
        <v>7660</v>
      </c>
      <c r="G193" s="2">
        <v>887</v>
      </c>
      <c r="H193" s="2">
        <f>Table1[[#This Row],[Standard Gold22K (1g)]]*8</f>
        <v>7096</v>
      </c>
    </row>
    <row r="194" spans="1:8" x14ac:dyDescent="0.25">
      <c r="A194" s="7">
        <v>38954</v>
      </c>
      <c r="B194" t="s">
        <v>4</v>
      </c>
      <c r="C194" t="s">
        <v>5</v>
      </c>
      <c r="D194" t="s">
        <v>6</v>
      </c>
      <c r="E194" s="1">
        <v>957</v>
      </c>
      <c r="F194" s="1">
        <f>Table1[[#This Row],[Pure Gold24k(1g)]]*8</f>
        <v>7656</v>
      </c>
      <c r="G194" s="2">
        <v>886</v>
      </c>
      <c r="H194" s="2">
        <f>Table1[[#This Row],[Standard Gold22K (1g)]]*8</f>
        <v>7088</v>
      </c>
    </row>
    <row r="195" spans="1:8" x14ac:dyDescent="0.25">
      <c r="A195" s="7">
        <v>38955</v>
      </c>
      <c r="B195" t="s">
        <v>4</v>
      </c>
      <c r="C195" t="s">
        <v>5</v>
      </c>
      <c r="D195" t="s">
        <v>6</v>
      </c>
      <c r="E195" s="1">
        <v>958</v>
      </c>
      <c r="F195" s="1">
        <f>Table1[[#This Row],[Pure Gold24k(1g)]]*8</f>
        <v>7664</v>
      </c>
      <c r="G195" s="2">
        <v>887</v>
      </c>
      <c r="H195" s="2">
        <f>Table1[[#This Row],[Standard Gold22K (1g)]]*8</f>
        <v>7096</v>
      </c>
    </row>
    <row r="196" spans="1:8" x14ac:dyDescent="0.25">
      <c r="A196" s="7">
        <v>38957</v>
      </c>
      <c r="B196" t="s">
        <v>4</v>
      </c>
      <c r="C196" t="s">
        <v>5</v>
      </c>
      <c r="D196" t="s">
        <v>6</v>
      </c>
      <c r="E196" s="1">
        <v>956.5</v>
      </c>
      <c r="F196" s="1">
        <f>Table1[[#This Row],[Pure Gold24k(1g)]]*8</f>
        <v>7652</v>
      </c>
      <c r="G196" s="2">
        <v>886</v>
      </c>
      <c r="H196" s="2">
        <f>Table1[[#This Row],[Standard Gold22K (1g)]]*8</f>
        <v>7088</v>
      </c>
    </row>
    <row r="197" spans="1:8" x14ac:dyDescent="0.25">
      <c r="A197" s="7">
        <v>38958</v>
      </c>
      <c r="B197" t="s">
        <v>4</v>
      </c>
      <c r="C197" t="s">
        <v>5</v>
      </c>
      <c r="D197" t="s">
        <v>6</v>
      </c>
      <c r="E197" s="1">
        <v>949</v>
      </c>
      <c r="F197" s="1">
        <f>Table1[[#This Row],[Pure Gold24k(1g)]]*8</f>
        <v>7592</v>
      </c>
      <c r="G197" s="2">
        <v>879</v>
      </c>
      <c r="H197" s="2">
        <f>Table1[[#This Row],[Standard Gold22K (1g)]]*8</f>
        <v>7032</v>
      </c>
    </row>
    <row r="198" spans="1:8" x14ac:dyDescent="0.25">
      <c r="A198" s="7">
        <v>38959</v>
      </c>
      <c r="B198" t="s">
        <v>4</v>
      </c>
      <c r="C198" t="s">
        <v>5</v>
      </c>
      <c r="D198" t="s">
        <v>6</v>
      </c>
      <c r="E198" s="1">
        <v>945.5</v>
      </c>
      <c r="F198" s="1">
        <f>Table1[[#This Row],[Pure Gold24k(1g)]]*8</f>
        <v>7564</v>
      </c>
      <c r="G198" s="2">
        <v>876</v>
      </c>
      <c r="H198" s="2">
        <f>Table1[[#This Row],[Standard Gold22K (1g)]]*8</f>
        <v>7008</v>
      </c>
    </row>
    <row r="199" spans="1:8" x14ac:dyDescent="0.25">
      <c r="A199" s="7">
        <v>38960</v>
      </c>
      <c r="B199" t="s">
        <v>4</v>
      </c>
      <c r="C199" t="s">
        <v>5</v>
      </c>
      <c r="D199" t="s">
        <v>6</v>
      </c>
      <c r="E199" s="1">
        <v>953.5</v>
      </c>
      <c r="F199" s="1">
        <f>Table1[[#This Row],[Pure Gold24k(1g)]]*8</f>
        <v>7628</v>
      </c>
      <c r="G199" s="2">
        <v>883</v>
      </c>
      <c r="H199" s="2">
        <f>Table1[[#This Row],[Standard Gold22K (1g)]]*8</f>
        <v>7064</v>
      </c>
    </row>
    <row r="200" spans="1:8" x14ac:dyDescent="0.25">
      <c r="A200" s="7">
        <v>38961</v>
      </c>
      <c r="B200" t="s">
        <v>4</v>
      </c>
      <c r="C200" t="s">
        <v>5</v>
      </c>
      <c r="D200" t="s">
        <v>6</v>
      </c>
      <c r="E200" s="1">
        <v>960</v>
      </c>
      <c r="F200" s="1">
        <f>Table1[[#This Row],[Pure Gold24k(1g)]]*8</f>
        <v>7680</v>
      </c>
      <c r="G200" s="2">
        <v>889</v>
      </c>
      <c r="H200" s="2">
        <f>Table1[[#This Row],[Standard Gold22K (1g)]]*8</f>
        <v>7112</v>
      </c>
    </row>
    <row r="201" spans="1:8" x14ac:dyDescent="0.25">
      <c r="A201" s="7">
        <v>38962</v>
      </c>
      <c r="B201" t="s">
        <v>4</v>
      </c>
      <c r="C201" t="s">
        <v>5</v>
      </c>
      <c r="D201" t="s">
        <v>6</v>
      </c>
      <c r="E201" s="1">
        <v>959</v>
      </c>
      <c r="F201" s="1">
        <f>Table1[[#This Row],[Pure Gold24k(1g)]]*8</f>
        <v>7672</v>
      </c>
      <c r="G201" s="2">
        <v>888</v>
      </c>
      <c r="H201" s="2">
        <f>Table1[[#This Row],[Standard Gold22K (1g)]]*8</f>
        <v>7104</v>
      </c>
    </row>
    <row r="202" spans="1:8" x14ac:dyDescent="0.25">
      <c r="A202" s="7">
        <v>38964</v>
      </c>
      <c r="B202" t="s">
        <v>4</v>
      </c>
      <c r="C202" t="s">
        <v>5</v>
      </c>
      <c r="D202" t="s">
        <v>6</v>
      </c>
      <c r="E202" s="1">
        <v>957.5</v>
      </c>
      <c r="F202" s="1">
        <f>Table1[[#This Row],[Pure Gold24k(1g)]]*8</f>
        <v>7660</v>
      </c>
      <c r="G202" s="2">
        <v>887</v>
      </c>
      <c r="H202" s="2">
        <f>Table1[[#This Row],[Standard Gold22K (1g)]]*8</f>
        <v>7096</v>
      </c>
    </row>
    <row r="203" spans="1:8" x14ac:dyDescent="0.25">
      <c r="A203" s="7">
        <v>38965</v>
      </c>
      <c r="B203" t="s">
        <v>4</v>
      </c>
      <c r="C203" t="s">
        <v>5</v>
      </c>
      <c r="D203" t="s">
        <v>6</v>
      </c>
      <c r="E203" s="1">
        <v>959</v>
      </c>
      <c r="F203" s="1">
        <f>Table1[[#This Row],[Pure Gold24k(1g)]]*8</f>
        <v>7672</v>
      </c>
      <c r="G203" s="2">
        <v>888</v>
      </c>
      <c r="H203" s="2">
        <f>Table1[[#This Row],[Standard Gold22K (1g)]]*8</f>
        <v>7104</v>
      </c>
    </row>
    <row r="204" spans="1:8" x14ac:dyDescent="0.25">
      <c r="A204" s="7">
        <v>38966</v>
      </c>
      <c r="B204" t="s">
        <v>4</v>
      </c>
      <c r="C204" t="s">
        <v>5</v>
      </c>
      <c r="D204" t="s">
        <v>6</v>
      </c>
      <c r="E204" s="1">
        <v>967.5</v>
      </c>
      <c r="F204" s="1">
        <f>Table1[[#This Row],[Pure Gold24k(1g)]]*8</f>
        <v>7740</v>
      </c>
      <c r="G204" s="2">
        <v>896</v>
      </c>
      <c r="H204" s="2">
        <f>Table1[[#This Row],[Standard Gold22K (1g)]]*8</f>
        <v>7168</v>
      </c>
    </row>
    <row r="205" spans="1:8" x14ac:dyDescent="0.25">
      <c r="A205" s="7">
        <v>38967</v>
      </c>
      <c r="B205" t="s">
        <v>4</v>
      </c>
      <c r="C205" t="s">
        <v>5</v>
      </c>
      <c r="D205" t="s">
        <v>6</v>
      </c>
      <c r="E205" s="1">
        <v>963.5</v>
      </c>
      <c r="F205" s="1">
        <f>Table1[[#This Row],[Pure Gold24k(1g)]]*8</f>
        <v>7708</v>
      </c>
      <c r="G205" s="2">
        <v>892</v>
      </c>
      <c r="H205" s="2">
        <f>Table1[[#This Row],[Standard Gold22K (1g)]]*8</f>
        <v>7136</v>
      </c>
    </row>
    <row r="206" spans="1:8" x14ac:dyDescent="0.25">
      <c r="A206" s="7">
        <v>38968</v>
      </c>
      <c r="B206" t="s">
        <v>4</v>
      </c>
      <c r="C206" t="s">
        <v>5</v>
      </c>
      <c r="D206" t="s">
        <v>6</v>
      </c>
      <c r="E206" s="1">
        <v>938</v>
      </c>
      <c r="F206" s="1">
        <f>Table1[[#This Row],[Pure Gold24k(1g)]]*8</f>
        <v>7504</v>
      </c>
      <c r="G206" s="2">
        <v>869</v>
      </c>
      <c r="H206" s="2">
        <f>Table1[[#This Row],[Standard Gold22K (1g)]]*8</f>
        <v>6952</v>
      </c>
    </row>
    <row r="207" spans="1:8" x14ac:dyDescent="0.25">
      <c r="A207" s="7">
        <v>38969</v>
      </c>
      <c r="B207" t="s">
        <v>4</v>
      </c>
      <c r="C207" t="s">
        <v>5</v>
      </c>
      <c r="D207" t="s">
        <v>6</v>
      </c>
      <c r="E207" s="1">
        <v>932.5</v>
      </c>
      <c r="F207" s="1">
        <f>Table1[[#This Row],[Pure Gold24k(1g)]]*8</f>
        <v>7460</v>
      </c>
      <c r="G207" s="2">
        <v>863</v>
      </c>
      <c r="H207" s="2">
        <f>Table1[[#This Row],[Standard Gold22K (1g)]]*8</f>
        <v>6904</v>
      </c>
    </row>
    <row r="208" spans="1:8" x14ac:dyDescent="0.25">
      <c r="A208" s="7">
        <v>38971</v>
      </c>
      <c r="B208" t="s">
        <v>4</v>
      </c>
      <c r="C208" t="s">
        <v>5</v>
      </c>
      <c r="D208" t="s">
        <v>6</v>
      </c>
      <c r="E208" s="1">
        <v>911.5</v>
      </c>
      <c r="F208" s="1">
        <f>Table1[[#This Row],[Pure Gold24k(1g)]]*8</f>
        <v>7292</v>
      </c>
      <c r="G208" s="2">
        <v>844</v>
      </c>
      <c r="H208" s="2">
        <f>Table1[[#This Row],[Standard Gold22K (1g)]]*8</f>
        <v>6752</v>
      </c>
    </row>
    <row r="209" spans="1:8" x14ac:dyDescent="0.25">
      <c r="A209" s="7">
        <v>38972</v>
      </c>
      <c r="B209" t="s">
        <v>4</v>
      </c>
      <c r="C209" t="s">
        <v>5</v>
      </c>
      <c r="D209" t="s">
        <v>6</v>
      </c>
      <c r="E209" s="1">
        <v>912</v>
      </c>
      <c r="F209" s="1">
        <f>Table1[[#This Row],[Pure Gold24k(1g)]]*8</f>
        <v>7296</v>
      </c>
      <c r="G209" s="2">
        <v>845</v>
      </c>
      <c r="H209" s="2">
        <f>Table1[[#This Row],[Standard Gold22K (1g)]]*8</f>
        <v>6760</v>
      </c>
    </row>
    <row r="210" spans="1:8" x14ac:dyDescent="0.25">
      <c r="A210" s="7">
        <v>38973</v>
      </c>
      <c r="B210" t="s">
        <v>4</v>
      </c>
      <c r="C210" t="s">
        <v>5</v>
      </c>
      <c r="D210" t="s">
        <v>6</v>
      </c>
      <c r="E210" s="1">
        <v>889</v>
      </c>
      <c r="F210" s="1">
        <f>Table1[[#This Row],[Pure Gold24k(1g)]]*8</f>
        <v>7112</v>
      </c>
      <c r="G210" s="2">
        <v>823</v>
      </c>
      <c r="H210" s="2">
        <f>Table1[[#This Row],[Standard Gold22K (1g)]]*8</f>
        <v>6584</v>
      </c>
    </row>
    <row r="211" spans="1:8" x14ac:dyDescent="0.25">
      <c r="A211" s="7">
        <v>38974</v>
      </c>
      <c r="B211" t="s">
        <v>4</v>
      </c>
      <c r="C211" t="s">
        <v>5</v>
      </c>
      <c r="D211" t="s">
        <v>6</v>
      </c>
      <c r="E211" s="1">
        <v>903</v>
      </c>
      <c r="F211" s="1">
        <f>Table1[[#This Row],[Pure Gold24k(1g)]]*8</f>
        <v>7224</v>
      </c>
      <c r="G211" s="2">
        <v>836</v>
      </c>
      <c r="H211" s="2">
        <f>Table1[[#This Row],[Standard Gold22K (1g)]]*8</f>
        <v>6688</v>
      </c>
    </row>
    <row r="212" spans="1:8" x14ac:dyDescent="0.25">
      <c r="A212" s="7">
        <v>38975</v>
      </c>
      <c r="B212" t="s">
        <v>4</v>
      </c>
      <c r="C212" t="s">
        <v>5</v>
      </c>
      <c r="D212" t="s">
        <v>6</v>
      </c>
      <c r="E212" s="1">
        <v>881.5</v>
      </c>
      <c r="F212" s="1">
        <f>Table1[[#This Row],[Pure Gold24k(1g)]]*8</f>
        <v>7052</v>
      </c>
      <c r="G212" s="2">
        <v>816</v>
      </c>
      <c r="H212" s="2">
        <f>Table1[[#This Row],[Standard Gold22K (1g)]]*8</f>
        <v>6528</v>
      </c>
    </row>
    <row r="213" spans="1:8" x14ac:dyDescent="0.25">
      <c r="A213" s="7">
        <v>38976</v>
      </c>
      <c r="B213" t="s">
        <v>4</v>
      </c>
      <c r="C213" t="s">
        <v>5</v>
      </c>
      <c r="D213" t="s">
        <v>6</v>
      </c>
      <c r="E213" s="1">
        <v>884</v>
      </c>
      <c r="F213" s="1">
        <f>Table1[[#This Row],[Pure Gold24k(1g)]]*8</f>
        <v>7072</v>
      </c>
      <c r="G213" s="2">
        <v>819</v>
      </c>
      <c r="H213" s="2">
        <f>Table1[[#This Row],[Standard Gold22K (1g)]]*8</f>
        <v>6552</v>
      </c>
    </row>
    <row r="214" spans="1:8" x14ac:dyDescent="0.25">
      <c r="A214" s="7">
        <v>38978</v>
      </c>
      <c r="B214" t="s">
        <v>4</v>
      </c>
      <c r="C214" t="s">
        <v>5</v>
      </c>
      <c r="D214" t="s">
        <v>6</v>
      </c>
      <c r="E214" s="1">
        <v>886</v>
      </c>
      <c r="F214" s="1">
        <f>Table1[[#This Row],[Pure Gold24k(1g)]]*8</f>
        <v>7088</v>
      </c>
      <c r="G214" s="2">
        <v>820</v>
      </c>
      <c r="H214" s="2">
        <f>Table1[[#This Row],[Standard Gold22K (1g)]]*8</f>
        <v>6560</v>
      </c>
    </row>
    <row r="215" spans="1:8" x14ac:dyDescent="0.25">
      <c r="A215" s="7">
        <v>38979</v>
      </c>
      <c r="B215" t="s">
        <v>4</v>
      </c>
      <c r="C215" t="s">
        <v>5</v>
      </c>
      <c r="D215" t="s">
        <v>6</v>
      </c>
      <c r="E215" s="1">
        <v>891.5</v>
      </c>
      <c r="F215" s="1">
        <f>Table1[[#This Row],[Pure Gold24k(1g)]]*8</f>
        <v>7132</v>
      </c>
      <c r="G215" s="2">
        <v>826</v>
      </c>
      <c r="H215" s="2">
        <f>Table1[[#This Row],[Standard Gold22K (1g)]]*8</f>
        <v>6608</v>
      </c>
    </row>
    <row r="216" spans="1:8" x14ac:dyDescent="0.25">
      <c r="A216" s="7">
        <v>38980</v>
      </c>
      <c r="B216" t="s">
        <v>4</v>
      </c>
      <c r="C216" t="s">
        <v>5</v>
      </c>
      <c r="D216" t="s">
        <v>6</v>
      </c>
      <c r="E216" s="1">
        <v>875.5</v>
      </c>
      <c r="F216" s="1">
        <f>Table1[[#This Row],[Pure Gold24k(1g)]]*8</f>
        <v>7004</v>
      </c>
      <c r="G216" s="2">
        <v>811</v>
      </c>
      <c r="H216" s="2">
        <f>Table1[[#This Row],[Standard Gold22K (1g)]]*8</f>
        <v>6488</v>
      </c>
    </row>
    <row r="217" spans="1:8" x14ac:dyDescent="0.25">
      <c r="A217" s="7">
        <v>38981</v>
      </c>
      <c r="B217" t="s">
        <v>4</v>
      </c>
      <c r="C217" t="s">
        <v>5</v>
      </c>
      <c r="D217" t="s">
        <v>6</v>
      </c>
      <c r="E217" s="1">
        <v>880</v>
      </c>
      <c r="F217" s="1">
        <f>Table1[[#This Row],[Pure Gold24k(1g)]]*8</f>
        <v>7040</v>
      </c>
      <c r="G217" s="2">
        <v>815</v>
      </c>
      <c r="H217" s="2">
        <f>Table1[[#This Row],[Standard Gold22K (1g)]]*8</f>
        <v>6520</v>
      </c>
    </row>
    <row r="218" spans="1:8" x14ac:dyDescent="0.25">
      <c r="A218" s="7">
        <v>38982</v>
      </c>
      <c r="B218" t="s">
        <v>4</v>
      </c>
      <c r="C218" t="s">
        <v>5</v>
      </c>
      <c r="D218" t="s">
        <v>6</v>
      </c>
      <c r="E218" s="1">
        <v>894.5</v>
      </c>
      <c r="F218" s="1">
        <f>Table1[[#This Row],[Pure Gold24k(1g)]]*8</f>
        <v>7156</v>
      </c>
      <c r="G218" s="2">
        <v>828</v>
      </c>
      <c r="H218" s="2">
        <f>Table1[[#This Row],[Standard Gold22K (1g)]]*8</f>
        <v>6624</v>
      </c>
    </row>
    <row r="219" spans="1:8" x14ac:dyDescent="0.25">
      <c r="A219" s="7">
        <v>38983</v>
      </c>
      <c r="B219" t="s">
        <v>4</v>
      </c>
      <c r="C219" t="s">
        <v>5</v>
      </c>
      <c r="D219" t="s">
        <v>6</v>
      </c>
      <c r="E219" s="1">
        <v>892.5</v>
      </c>
      <c r="F219" s="1">
        <f>Table1[[#This Row],[Pure Gold24k(1g)]]*8</f>
        <v>7140</v>
      </c>
      <c r="G219" s="2">
        <v>826</v>
      </c>
      <c r="H219" s="2">
        <f>Table1[[#This Row],[Standard Gold22K (1g)]]*8</f>
        <v>6608</v>
      </c>
    </row>
    <row r="220" spans="1:8" x14ac:dyDescent="0.25">
      <c r="A220" s="7">
        <v>38985</v>
      </c>
      <c r="B220" t="s">
        <v>4</v>
      </c>
      <c r="C220" t="s">
        <v>5</v>
      </c>
      <c r="D220" t="s">
        <v>6</v>
      </c>
      <c r="E220" s="1">
        <v>891.5</v>
      </c>
      <c r="F220" s="1">
        <f>Table1[[#This Row],[Pure Gold24k(1g)]]*8</f>
        <v>7132</v>
      </c>
      <c r="G220" s="2">
        <v>826</v>
      </c>
      <c r="H220" s="2">
        <f>Table1[[#This Row],[Standard Gold22K (1g)]]*8</f>
        <v>6608</v>
      </c>
    </row>
    <row r="221" spans="1:8" x14ac:dyDescent="0.25">
      <c r="A221" s="7">
        <v>38986</v>
      </c>
      <c r="B221" t="s">
        <v>4</v>
      </c>
      <c r="C221" t="s">
        <v>5</v>
      </c>
      <c r="D221" t="s">
        <v>6</v>
      </c>
      <c r="E221" s="1">
        <v>898</v>
      </c>
      <c r="F221" s="1">
        <f>Table1[[#This Row],[Pure Gold24k(1g)]]*8</f>
        <v>7184</v>
      </c>
      <c r="G221" s="2">
        <v>832</v>
      </c>
      <c r="H221" s="2">
        <f>Table1[[#This Row],[Standard Gold22K (1g)]]*8</f>
        <v>6656</v>
      </c>
    </row>
    <row r="222" spans="1:8" x14ac:dyDescent="0.25">
      <c r="A222" s="7">
        <v>38987</v>
      </c>
      <c r="B222" t="s">
        <v>4</v>
      </c>
      <c r="C222" t="s">
        <v>5</v>
      </c>
      <c r="D222" t="s">
        <v>6</v>
      </c>
      <c r="E222" s="1">
        <v>904</v>
      </c>
      <c r="F222" s="1">
        <f>Table1[[#This Row],[Pure Gold24k(1g)]]*8</f>
        <v>7232</v>
      </c>
      <c r="G222" s="2">
        <v>837</v>
      </c>
      <c r="H222" s="2">
        <f>Table1[[#This Row],[Standard Gold22K (1g)]]*8</f>
        <v>6696</v>
      </c>
    </row>
    <row r="223" spans="1:8" x14ac:dyDescent="0.25">
      <c r="A223" s="7">
        <v>38988</v>
      </c>
      <c r="B223" t="s">
        <v>4</v>
      </c>
      <c r="C223" t="s">
        <v>5</v>
      </c>
      <c r="D223" t="s">
        <v>6</v>
      </c>
      <c r="E223" s="1">
        <v>913</v>
      </c>
      <c r="F223" s="1">
        <f>Table1[[#This Row],[Pure Gold24k(1g)]]*8</f>
        <v>7304</v>
      </c>
      <c r="G223" s="2">
        <v>845</v>
      </c>
      <c r="H223" s="2">
        <f>Table1[[#This Row],[Standard Gold22K (1g)]]*8</f>
        <v>6760</v>
      </c>
    </row>
    <row r="224" spans="1:8" x14ac:dyDescent="0.25">
      <c r="A224" s="7">
        <v>38989</v>
      </c>
      <c r="B224" t="s">
        <v>4</v>
      </c>
      <c r="C224" t="s">
        <v>5</v>
      </c>
      <c r="D224" t="s">
        <v>6</v>
      </c>
      <c r="E224" s="1">
        <v>913.5</v>
      </c>
      <c r="F224" s="1">
        <f>Table1[[#This Row],[Pure Gold24k(1g)]]*8</f>
        <v>7308</v>
      </c>
      <c r="G224" s="2">
        <v>846</v>
      </c>
      <c r="H224" s="2">
        <f>Table1[[#This Row],[Standard Gold22K (1g)]]*8</f>
        <v>6768</v>
      </c>
    </row>
    <row r="225" spans="1:8" x14ac:dyDescent="0.25">
      <c r="A225" s="7">
        <v>38990</v>
      </c>
      <c r="B225" t="s">
        <v>4</v>
      </c>
      <c r="C225" t="s">
        <v>5</v>
      </c>
      <c r="D225" t="s">
        <v>6</v>
      </c>
      <c r="E225" s="1">
        <v>908</v>
      </c>
      <c r="F225" s="1">
        <f>Table1[[#This Row],[Pure Gold24k(1g)]]*8</f>
        <v>7264</v>
      </c>
      <c r="G225" s="2">
        <v>841</v>
      </c>
      <c r="H225" s="2">
        <f>Table1[[#This Row],[Standard Gold22K (1g)]]*8</f>
        <v>6728</v>
      </c>
    </row>
    <row r="226" spans="1:8" x14ac:dyDescent="0.25">
      <c r="A226" s="7">
        <v>38993</v>
      </c>
      <c r="B226" t="s">
        <v>4</v>
      </c>
      <c r="C226" t="s">
        <v>5</v>
      </c>
      <c r="D226" t="s">
        <v>6</v>
      </c>
      <c r="E226" s="1">
        <v>897.5</v>
      </c>
      <c r="F226" s="1">
        <f>Table1[[#This Row],[Pure Gold24k(1g)]]*8</f>
        <v>7180</v>
      </c>
      <c r="G226" s="2">
        <v>831</v>
      </c>
      <c r="H226" s="2">
        <f>Table1[[#This Row],[Standard Gold22K (1g)]]*8</f>
        <v>6648</v>
      </c>
    </row>
    <row r="227" spans="1:8" x14ac:dyDescent="0.25">
      <c r="A227" s="7">
        <v>38994</v>
      </c>
      <c r="B227" t="s">
        <v>4</v>
      </c>
      <c r="C227" t="s">
        <v>5</v>
      </c>
      <c r="D227" t="s">
        <v>6</v>
      </c>
      <c r="E227" s="1">
        <v>871.5</v>
      </c>
      <c r="F227" s="1">
        <f>Table1[[#This Row],[Pure Gold24k(1g)]]*8</f>
        <v>6972</v>
      </c>
      <c r="G227" s="2">
        <v>807</v>
      </c>
      <c r="H227" s="2">
        <f>Table1[[#This Row],[Standard Gold22K (1g)]]*8</f>
        <v>6456</v>
      </c>
    </row>
    <row r="228" spans="1:8" x14ac:dyDescent="0.25">
      <c r="A228" s="7">
        <v>38995</v>
      </c>
      <c r="B228" t="s">
        <v>4</v>
      </c>
      <c r="C228" t="s">
        <v>5</v>
      </c>
      <c r="D228" t="s">
        <v>6</v>
      </c>
      <c r="E228" s="1">
        <v>855.5</v>
      </c>
      <c r="F228" s="1">
        <f>Table1[[#This Row],[Pure Gold24k(1g)]]*8</f>
        <v>6844</v>
      </c>
      <c r="G228" s="2">
        <v>792</v>
      </c>
      <c r="H228" s="2">
        <f>Table1[[#This Row],[Standard Gold22K (1g)]]*8</f>
        <v>6336</v>
      </c>
    </row>
    <row r="229" spans="1:8" x14ac:dyDescent="0.25">
      <c r="A229" s="7">
        <v>38996</v>
      </c>
      <c r="B229" t="s">
        <v>4</v>
      </c>
      <c r="C229" t="s">
        <v>5</v>
      </c>
      <c r="D229" t="s">
        <v>6</v>
      </c>
      <c r="E229" s="1">
        <v>863</v>
      </c>
      <c r="F229" s="1">
        <f>Table1[[#This Row],[Pure Gold24k(1g)]]*8</f>
        <v>6904</v>
      </c>
      <c r="G229" s="2">
        <v>799</v>
      </c>
      <c r="H229" s="2">
        <f>Table1[[#This Row],[Standard Gold22K (1g)]]*8</f>
        <v>6392</v>
      </c>
    </row>
    <row r="230" spans="1:8" x14ac:dyDescent="0.25">
      <c r="A230" s="7">
        <v>38997</v>
      </c>
      <c r="B230" t="s">
        <v>4</v>
      </c>
      <c r="C230" t="s">
        <v>5</v>
      </c>
      <c r="D230" t="s">
        <v>6</v>
      </c>
      <c r="E230" s="1">
        <v>868</v>
      </c>
      <c r="F230" s="1">
        <f>Table1[[#This Row],[Pure Gold24k(1g)]]*8</f>
        <v>6944</v>
      </c>
      <c r="G230" s="2">
        <v>804</v>
      </c>
      <c r="H230" s="2">
        <f>Table1[[#This Row],[Standard Gold22K (1g)]]*8</f>
        <v>6432</v>
      </c>
    </row>
    <row r="231" spans="1:8" x14ac:dyDescent="0.25">
      <c r="A231" s="7">
        <v>38999</v>
      </c>
      <c r="B231" t="s">
        <v>4</v>
      </c>
      <c r="C231" t="s">
        <v>5</v>
      </c>
      <c r="D231" t="s">
        <v>6</v>
      </c>
      <c r="E231" s="1">
        <v>875</v>
      </c>
      <c r="F231" s="1">
        <f>Table1[[#This Row],[Pure Gold24k(1g)]]*8</f>
        <v>7000</v>
      </c>
      <c r="G231" s="2">
        <v>810</v>
      </c>
      <c r="H231" s="2">
        <f>Table1[[#This Row],[Standard Gold22K (1g)]]*8</f>
        <v>6480</v>
      </c>
    </row>
    <row r="232" spans="1:8" x14ac:dyDescent="0.25">
      <c r="A232" s="7">
        <v>39000</v>
      </c>
      <c r="B232" t="s">
        <v>4</v>
      </c>
      <c r="C232" t="s">
        <v>5</v>
      </c>
      <c r="D232" t="s">
        <v>6</v>
      </c>
      <c r="E232" s="1">
        <v>876</v>
      </c>
      <c r="F232" s="1">
        <f>Table1[[#This Row],[Pure Gold24k(1g)]]*8</f>
        <v>7008</v>
      </c>
      <c r="G232" s="2">
        <v>811</v>
      </c>
      <c r="H232" s="2">
        <f>Table1[[#This Row],[Standard Gold22K (1g)]]*8</f>
        <v>6488</v>
      </c>
    </row>
    <row r="233" spans="1:8" x14ac:dyDescent="0.25">
      <c r="A233" s="7">
        <v>39001</v>
      </c>
      <c r="B233" t="s">
        <v>4</v>
      </c>
      <c r="C233" t="s">
        <v>5</v>
      </c>
      <c r="D233" t="s">
        <v>6</v>
      </c>
      <c r="E233" s="1">
        <v>865</v>
      </c>
      <c r="F233" s="1">
        <f>Table1[[#This Row],[Pure Gold24k(1g)]]*8</f>
        <v>6920</v>
      </c>
      <c r="G233" s="2">
        <v>801</v>
      </c>
      <c r="H233" s="2">
        <f>Table1[[#This Row],[Standard Gold22K (1g)]]*8</f>
        <v>6408</v>
      </c>
    </row>
    <row r="234" spans="1:8" x14ac:dyDescent="0.25">
      <c r="A234" s="7">
        <v>39002</v>
      </c>
      <c r="B234" t="s">
        <v>4</v>
      </c>
      <c r="C234" t="s">
        <v>5</v>
      </c>
      <c r="D234" t="s">
        <v>6</v>
      </c>
      <c r="E234" s="1">
        <v>867</v>
      </c>
      <c r="F234" s="1">
        <f>Table1[[#This Row],[Pure Gold24k(1g)]]*8</f>
        <v>6936</v>
      </c>
      <c r="G234" s="2">
        <v>803</v>
      </c>
      <c r="H234" s="2">
        <f>Table1[[#This Row],[Standard Gold22K (1g)]]*8</f>
        <v>6424</v>
      </c>
    </row>
    <row r="235" spans="1:8" x14ac:dyDescent="0.25">
      <c r="A235" s="7">
        <v>39004</v>
      </c>
      <c r="B235" t="s">
        <v>4</v>
      </c>
      <c r="C235" t="s">
        <v>5</v>
      </c>
      <c r="D235" t="s">
        <v>6</v>
      </c>
      <c r="E235" s="1">
        <v>886.5</v>
      </c>
      <c r="F235" s="1">
        <f>Table1[[#This Row],[Pure Gold24k(1g)]]*8</f>
        <v>7092</v>
      </c>
      <c r="G235" s="2">
        <v>821</v>
      </c>
      <c r="H235" s="2">
        <f>Table1[[#This Row],[Standard Gold22K (1g)]]*8</f>
        <v>6568</v>
      </c>
    </row>
    <row r="236" spans="1:8" x14ac:dyDescent="0.25">
      <c r="A236" s="7">
        <v>39006</v>
      </c>
      <c r="B236" t="s">
        <v>4</v>
      </c>
      <c r="C236" t="s">
        <v>5</v>
      </c>
      <c r="D236" t="s">
        <v>6</v>
      </c>
      <c r="E236" s="1">
        <v>889</v>
      </c>
      <c r="F236" s="1">
        <f>Table1[[#This Row],[Pure Gold24k(1g)]]*8</f>
        <v>7112</v>
      </c>
      <c r="G236" s="2">
        <v>823</v>
      </c>
      <c r="H236" s="2">
        <f>Table1[[#This Row],[Standard Gold22K (1g)]]*8</f>
        <v>6584</v>
      </c>
    </row>
    <row r="237" spans="1:8" x14ac:dyDescent="0.25">
      <c r="A237" s="7">
        <v>39007</v>
      </c>
      <c r="B237" t="s">
        <v>4</v>
      </c>
      <c r="C237" t="s">
        <v>5</v>
      </c>
      <c r="D237" t="s">
        <v>6</v>
      </c>
      <c r="E237" s="1">
        <v>893</v>
      </c>
      <c r="F237" s="1">
        <f>Table1[[#This Row],[Pure Gold24k(1g)]]*8</f>
        <v>7144</v>
      </c>
      <c r="G237" s="2">
        <v>827</v>
      </c>
      <c r="H237" s="2">
        <f>Table1[[#This Row],[Standard Gold22K (1g)]]*8</f>
        <v>6616</v>
      </c>
    </row>
    <row r="238" spans="1:8" x14ac:dyDescent="0.25">
      <c r="A238" s="7">
        <v>39008</v>
      </c>
      <c r="B238" t="s">
        <v>4</v>
      </c>
      <c r="C238" t="s">
        <v>5</v>
      </c>
      <c r="D238" t="s">
        <v>6</v>
      </c>
      <c r="E238" s="1">
        <v>889.5</v>
      </c>
      <c r="F238" s="1">
        <f>Table1[[#This Row],[Pure Gold24k(1g)]]*8</f>
        <v>7116</v>
      </c>
      <c r="G238" s="2">
        <v>824</v>
      </c>
      <c r="H238" s="2">
        <f>Table1[[#This Row],[Standard Gold22K (1g)]]*8</f>
        <v>6592</v>
      </c>
    </row>
    <row r="239" spans="1:8" x14ac:dyDescent="0.25">
      <c r="A239" s="7">
        <v>39009</v>
      </c>
      <c r="B239" t="s">
        <v>4</v>
      </c>
      <c r="C239" t="s">
        <v>5</v>
      </c>
      <c r="D239" t="s">
        <v>6</v>
      </c>
      <c r="E239" s="1">
        <v>880</v>
      </c>
      <c r="F239" s="1">
        <f>Table1[[#This Row],[Pure Gold24k(1g)]]*8</f>
        <v>7040</v>
      </c>
      <c r="G239" s="2">
        <v>815</v>
      </c>
      <c r="H239" s="2">
        <f>Table1[[#This Row],[Standard Gold22K (1g)]]*8</f>
        <v>6520</v>
      </c>
    </row>
    <row r="240" spans="1:8" x14ac:dyDescent="0.25">
      <c r="A240" s="7">
        <v>39010</v>
      </c>
      <c r="B240" t="s">
        <v>4</v>
      </c>
      <c r="C240" t="s">
        <v>5</v>
      </c>
      <c r="D240" t="s">
        <v>6</v>
      </c>
      <c r="E240" s="1">
        <v>897</v>
      </c>
      <c r="F240" s="1">
        <f>Table1[[#This Row],[Pure Gold24k(1g)]]*8</f>
        <v>7176</v>
      </c>
      <c r="G240" s="2">
        <v>831</v>
      </c>
      <c r="H240" s="2">
        <f>Table1[[#This Row],[Standard Gold22K (1g)]]*8</f>
        <v>6648</v>
      </c>
    </row>
    <row r="241" spans="1:8" x14ac:dyDescent="0.25">
      <c r="A241" s="7">
        <v>39013</v>
      </c>
      <c r="B241" t="s">
        <v>4</v>
      </c>
      <c r="C241" t="s">
        <v>5</v>
      </c>
      <c r="D241" t="s">
        <v>6</v>
      </c>
      <c r="E241" s="1">
        <v>883</v>
      </c>
      <c r="F241" s="1">
        <f>Table1[[#This Row],[Pure Gold24k(1g)]]*8</f>
        <v>7064</v>
      </c>
      <c r="G241" s="2">
        <v>818</v>
      </c>
      <c r="H241" s="2">
        <f>Table1[[#This Row],[Standard Gold22K (1g)]]*8</f>
        <v>6544</v>
      </c>
    </row>
    <row r="242" spans="1:8" x14ac:dyDescent="0.25">
      <c r="A242" s="7">
        <v>39014</v>
      </c>
      <c r="B242" t="s">
        <v>4</v>
      </c>
      <c r="C242" t="s">
        <v>5</v>
      </c>
      <c r="D242" t="s">
        <v>6</v>
      </c>
      <c r="E242" s="1">
        <v>871</v>
      </c>
      <c r="F242" s="1">
        <f>Table1[[#This Row],[Pure Gold24k(1g)]]*8</f>
        <v>6968</v>
      </c>
      <c r="G242" s="2">
        <v>807</v>
      </c>
      <c r="H242" s="2">
        <f>Table1[[#This Row],[Standard Gold22K (1g)]]*8</f>
        <v>6456</v>
      </c>
    </row>
    <row r="243" spans="1:8" x14ac:dyDescent="0.25">
      <c r="A243" s="7">
        <v>39015</v>
      </c>
      <c r="B243" t="s">
        <v>4</v>
      </c>
      <c r="C243" t="s">
        <v>5</v>
      </c>
      <c r="D243" t="s">
        <v>6</v>
      </c>
      <c r="E243" s="1">
        <v>873</v>
      </c>
      <c r="F243" s="1">
        <f>Table1[[#This Row],[Pure Gold24k(1g)]]*8</f>
        <v>6984</v>
      </c>
      <c r="G243" s="2">
        <v>808</v>
      </c>
      <c r="H243" s="2">
        <f>Table1[[#This Row],[Standard Gold22K (1g)]]*8</f>
        <v>6464</v>
      </c>
    </row>
    <row r="244" spans="1:8" x14ac:dyDescent="0.25">
      <c r="A244" s="7">
        <v>39016</v>
      </c>
      <c r="B244" t="s">
        <v>4</v>
      </c>
      <c r="C244" t="s">
        <v>5</v>
      </c>
      <c r="D244" t="s">
        <v>6</v>
      </c>
      <c r="E244" s="1">
        <v>886</v>
      </c>
      <c r="F244" s="1">
        <f>Table1[[#This Row],[Pure Gold24k(1g)]]*8</f>
        <v>7088</v>
      </c>
      <c r="G244" s="2">
        <v>820</v>
      </c>
      <c r="H244" s="2">
        <f>Table1[[#This Row],[Standard Gold22K (1g)]]*8</f>
        <v>6560</v>
      </c>
    </row>
    <row r="245" spans="1:8" x14ac:dyDescent="0.25">
      <c r="A245" s="7">
        <v>39017</v>
      </c>
      <c r="B245" t="s">
        <v>4</v>
      </c>
      <c r="C245" t="s">
        <v>5</v>
      </c>
      <c r="D245" t="s">
        <v>6</v>
      </c>
      <c r="E245" s="1">
        <v>886.5</v>
      </c>
      <c r="F245" s="1">
        <f>Table1[[#This Row],[Pure Gold24k(1g)]]*8</f>
        <v>7092</v>
      </c>
      <c r="G245" s="2">
        <v>821</v>
      </c>
      <c r="H245" s="2">
        <f>Table1[[#This Row],[Standard Gold22K (1g)]]*8</f>
        <v>6568</v>
      </c>
    </row>
    <row r="246" spans="1:8" x14ac:dyDescent="0.25">
      <c r="A246" s="7">
        <v>39018</v>
      </c>
      <c r="B246" t="s">
        <v>4</v>
      </c>
      <c r="C246" t="s">
        <v>5</v>
      </c>
      <c r="D246" t="s">
        <v>6</v>
      </c>
      <c r="E246" s="1">
        <v>895</v>
      </c>
      <c r="F246" s="1">
        <f>Table1[[#This Row],[Pure Gold24k(1g)]]*8</f>
        <v>7160</v>
      </c>
      <c r="G246" s="2">
        <v>829</v>
      </c>
      <c r="H246" s="2">
        <f>Table1[[#This Row],[Standard Gold22K (1g)]]*8</f>
        <v>6632</v>
      </c>
    </row>
    <row r="247" spans="1:8" x14ac:dyDescent="0.25">
      <c r="A247" s="7">
        <v>39020</v>
      </c>
      <c r="B247" t="s">
        <v>4</v>
      </c>
      <c r="C247" t="s">
        <v>5</v>
      </c>
      <c r="D247" t="s">
        <v>6</v>
      </c>
      <c r="E247" s="1">
        <v>900.5</v>
      </c>
      <c r="F247" s="1">
        <f>Table1[[#This Row],[Pure Gold24k(1g)]]*8</f>
        <v>7204</v>
      </c>
      <c r="G247" s="2">
        <v>834</v>
      </c>
      <c r="H247" s="2">
        <f>Table1[[#This Row],[Standard Gold22K (1g)]]*8</f>
        <v>6672</v>
      </c>
    </row>
    <row r="248" spans="1:8" x14ac:dyDescent="0.25">
      <c r="A248" s="7">
        <v>39021</v>
      </c>
      <c r="B248" t="s">
        <v>4</v>
      </c>
      <c r="C248" t="s">
        <v>5</v>
      </c>
      <c r="D248" t="s">
        <v>6</v>
      </c>
      <c r="E248" s="1">
        <v>892</v>
      </c>
      <c r="F248" s="1">
        <f>Table1[[#This Row],[Pure Gold24k(1g)]]*8</f>
        <v>7136</v>
      </c>
      <c r="G248" s="2">
        <v>826</v>
      </c>
      <c r="H248" s="2">
        <f>Table1[[#This Row],[Standard Gold22K (1g)]]*8</f>
        <v>6608</v>
      </c>
    </row>
    <row r="249" spans="1:8" x14ac:dyDescent="0.25">
      <c r="A249" s="7">
        <v>39022</v>
      </c>
      <c r="B249" t="s">
        <v>4</v>
      </c>
      <c r="C249" t="s">
        <v>5</v>
      </c>
      <c r="D249" t="s">
        <v>6</v>
      </c>
      <c r="E249" s="1">
        <v>902</v>
      </c>
      <c r="F249" s="1">
        <f>Table1[[#This Row],[Pure Gold24k(1g)]]*8</f>
        <v>7216</v>
      </c>
      <c r="G249" s="2">
        <v>835</v>
      </c>
      <c r="H249" s="2">
        <f>Table1[[#This Row],[Standard Gold22K (1g)]]*8</f>
        <v>6680</v>
      </c>
    </row>
    <row r="250" spans="1:8" x14ac:dyDescent="0.25">
      <c r="A250" s="7">
        <v>39023</v>
      </c>
      <c r="B250" t="s">
        <v>4</v>
      </c>
      <c r="C250" t="s">
        <v>5</v>
      </c>
      <c r="D250" t="s">
        <v>6</v>
      </c>
      <c r="E250" s="1">
        <v>913</v>
      </c>
      <c r="F250" s="1">
        <f>Table1[[#This Row],[Pure Gold24k(1g)]]*8</f>
        <v>7304</v>
      </c>
      <c r="G250" s="2">
        <v>845</v>
      </c>
      <c r="H250" s="2">
        <f>Table1[[#This Row],[Standard Gold22K (1g)]]*8</f>
        <v>6760</v>
      </c>
    </row>
    <row r="251" spans="1:8" x14ac:dyDescent="0.25">
      <c r="A251" s="7">
        <v>39024</v>
      </c>
      <c r="B251" t="s">
        <v>4</v>
      </c>
      <c r="C251" t="s">
        <v>5</v>
      </c>
      <c r="D251" t="s">
        <v>6</v>
      </c>
      <c r="E251" s="1">
        <v>922</v>
      </c>
      <c r="F251" s="1">
        <f>Table1[[#This Row],[Pure Gold24k(1g)]]*8</f>
        <v>7376</v>
      </c>
      <c r="G251" s="2">
        <v>854</v>
      </c>
      <c r="H251" s="2">
        <f>Table1[[#This Row],[Standard Gold22K (1g)]]*8</f>
        <v>6832</v>
      </c>
    </row>
    <row r="252" spans="1:8" x14ac:dyDescent="0.25">
      <c r="A252" s="7">
        <v>39025</v>
      </c>
      <c r="B252" t="s">
        <v>4</v>
      </c>
      <c r="C252" t="s">
        <v>5</v>
      </c>
      <c r="D252" t="s">
        <v>6</v>
      </c>
      <c r="E252" s="1">
        <v>927.5</v>
      </c>
      <c r="F252" s="1">
        <f>Table1[[#This Row],[Pure Gold24k(1g)]]*8</f>
        <v>7420</v>
      </c>
      <c r="G252" s="2">
        <v>859</v>
      </c>
      <c r="H252" s="2">
        <f>Table1[[#This Row],[Standard Gold22K (1g)]]*8</f>
        <v>6872</v>
      </c>
    </row>
    <row r="253" spans="1:8" x14ac:dyDescent="0.25">
      <c r="A253" s="7">
        <v>39028</v>
      </c>
      <c r="B253" t="s">
        <v>4</v>
      </c>
      <c r="C253" t="s">
        <v>5</v>
      </c>
      <c r="D253" t="s">
        <v>6</v>
      </c>
      <c r="E253" s="1">
        <v>924</v>
      </c>
      <c r="F253" s="1">
        <f>Table1[[#This Row],[Pure Gold24k(1g)]]*8</f>
        <v>7392</v>
      </c>
      <c r="G253" s="2">
        <v>856</v>
      </c>
      <c r="H253" s="2">
        <f>Table1[[#This Row],[Standard Gold22K (1g)]]*8</f>
        <v>6848</v>
      </c>
    </row>
    <row r="254" spans="1:8" x14ac:dyDescent="0.25">
      <c r="A254" s="7">
        <v>39029</v>
      </c>
      <c r="B254" t="s">
        <v>4</v>
      </c>
      <c r="C254" t="s">
        <v>5</v>
      </c>
      <c r="D254" t="s">
        <v>6</v>
      </c>
      <c r="E254" s="1">
        <v>923</v>
      </c>
      <c r="F254" s="1">
        <f>Table1[[#This Row],[Pure Gold24k(1g)]]*8</f>
        <v>7384</v>
      </c>
      <c r="G254" s="2">
        <v>855</v>
      </c>
      <c r="H254" s="2">
        <f>Table1[[#This Row],[Standard Gold22K (1g)]]*8</f>
        <v>6840</v>
      </c>
    </row>
    <row r="255" spans="1:8" x14ac:dyDescent="0.25">
      <c r="A255" s="7">
        <v>39030</v>
      </c>
      <c r="B255" t="s">
        <v>4</v>
      </c>
      <c r="C255" t="s">
        <v>5</v>
      </c>
      <c r="D255" t="s">
        <v>6</v>
      </c>
      <c r="E255" s="1">
        <v>910.5</v>
      </c>
      <c r="F255" s="1">
        <f>Table1[[#This Row],[Pure Gold24k(1g)]]*8</f>
        <v>7284</v>
      </c>
      <c r="G255" s="2">
        <v>843</v>
      </c>
      <c r="H255" s="2">
        <f>Table1[[#This Row],[Standard Gold22K (1g)]]*8</f>
        <v>6744</v>
      </c>
    </row>
    <row r="256" spans="1:8" x14ac:dyDescent="0.25">
      <c r="A256" s="7">
        <v>39031</v>
      </c>
      <c r="B256" t="s">
        <v>4</v>
      </c>
      <c r="C256" t="s">
        <v>5</v>
      </c>
      <c r="D256" t="s">
        <v>6</v>
      </c>
      <c r="E256" s="1">
        <v>929</v>
      </c>
      <c r="F256" s="1">
        <f>Table1[[#This Row],[Pure Gold24k(1g)]]*8</f>
        <v>7432</v>
      </c>
      <c r="G256" s="2">
        <v>860</v>
      </c>
      <c r="H256" s="2">
        <f>Table1[[#This Row],[Standard Gold22K (1g)]]*8</f>
        <v>6880</v>
      </c>
    </row>
    <row r="257" spans="1:8" x14ac:dyDescent="0.25">
      <c r="A257" s="7">
        <v>39032</v>
      </c>
      <c r="B257" t="s">
        <v>4</v>
      </c>
      <c r="C257" t="s">
        <v>5</v>
      </c>
      <c r="D257" t="s">
        <v>6</v>
      </c>
      <c r="E257" s="1">
        <v>925</v>
      </c>
      <c r="F257" s="1">
        <f>Table1[[#This Row],[Pure Gold24k(1g)]]*8</f>
        <v>7400</v>
      </c>
      <c r="G257" s="2">
        <v>857</v>
      </c>
      <c r="H257" s="2">
        <f>Table1[[#This Row],[Standard Gold22K (1g)]]*8</f>
        <v>6856</v>
      </c>
    </row>
    <row r="258" spans="1:8" x14ac:dyDescent="0.25">
      <c r="A258" s="7">
        <v>39034</v>
      </c>
      <c r="B258" t="s">
        <v>4</v>
      </c>
      <c r="C258" t="s">
        <v>5</v>
      </c>
      <c r="D258" t="s">
        <v>6</v>
      </c>
      <c r="E258" s="1">
        <v>929</v>
      </c>
      <c r="F258" s="1">
        <f>Table1[[#This Row],[Pure Gold24k(1g)]]*8</f>
        <v>7432</v>
      </c>
      <c r="G258" s="2">
        <v>860</v>
      </c>
      <c r="H258" s="2">
        <f>Table1[[#This Row],[Standard Gold22K (1g)]]*8</f>
        <v>6880</v>
      </c>
    </row>
    <row r="259" spans="1:8" x14ac:dyDescent="0.25">
      <c r="A259" s="7">
        <v>39035</v>
      </c>
      <c r="B259" t="s">
        <v>4</v>
      </c>
      <c r="C259" t="s">
        <v>5</v>
      </c>
      <c r="D259" t="s">
        <v>6</v>
      </c>
      <c r="E259" s="1">
        <v>925</v>
      </c>
      <c r="F259" s="1">
        <f>Table1[[#This Row],[Pure Gold24k(1g)]]*8</f>
        <v>7400</v>
      </c>
      <c r="G259" s="2">
        <v>857</v>
      </c>
      <c r="H259" s="2">
        <f>Table1[[#This Row],[Standard Gold22K (1g)]]*8</f>
        <v>6856</v>
      </c>
    </row>
    <row r="260" spans="1:8" x14ac:dyDescent="0.25">
      <c r="A260" s="7">
        <v>39036</v>
      </c>
      <c r="B260" t="s">
        <v>4</v>
      </c>
      <c r="C260" t="s">
        <v>5</v>
      </c>
      <c r="D260" t="s">
        <v>6</v>
      </c>
      <c r="E260" s="1">
        <v>927</v>
      </c>
      <c r="F260" s="1">
        <f>Table1[[#This Row],[Pure Gold24k(1g)]]*8</f>
        <v>7416</v>
      </c>
      <c r="G260" s="2">
        <v>858</v>
      </c>
      <c r="H260" s="2">
        <f>Table1[[#This Row],[Standard Gold22K (1g)]]*8</f>
        <v>6864</v>
      </c>
    </row>
    <row r="261" spans="1:8" x14ac:dyDescent="0.25">
      <c r="A261" s="7">
        <v>39037</v>
      </c>
      <c r="B261" t="s">
        <v>4</v>
      </c>
      <c r="C261" t="s">
        <v>5</v>
      </c>
      <c r="D261" t="s">
        <v>6</v>
      </c>
      <c r="E261" s="1">
        <v>926.5</v>
      </c>
      <c r="F261" s="1">
        <f>Table1[[#This Row],[Pure Gold24k(1g)]]*8</f>
        <v>7412</v>
      </c>
      <c r="G261" s="2">
        <v>858</v>
      </c>
      <c r="H261" s="2">
        <f>Table1[[#This Row],[Standard Gold22K (1g)]]*8</f>
        <v>6864</v>
      </c>
    </row>
    <row r="262" spans="1:8" x14ac:dyDescent="0.25">
      <c r="A262" s="7">
        <v>39038</v>
      </c>
      <c r="B262" t="s">
        <v>4</v>
      </c>
      <c r="C262" t="s">
        <v>5</v>
      </c>
      <c r="D262" t="s">
        <v>6</v>
      </c>
      <c r="E262" s="1">
        <v>916.5</v>
      </c>
      <c r="F262" s="1">
        <f>Table1[[#This Row],[Pure Gold24k(1g)]]*8</f>
        <v>7332</v>
      </c>
      <c r="G262" s="2">
        <v>849</v>
      </c>
      <c r="H262" s="2">
        <f>Table1[[#This Row],[Standard Gold22K (1g)]]*8</f>
        <v>6792</v>
      </c>
    </row>
    <row r="263" spans="1:8" x14ac:dyDescent="0.25">
      <c r="A263" s="7">
        <v>39039</v>
      </c>
      <c r="B263" t="s">
        <v>4</v>
      </c>
      <c r="C263" t="s">
        <v>5</v>
      </c>
      <c r="D263" t="s">
        <v>6</v>
      </c>
      <c r="E263" s="1">
        <v>920</v>
      </c>
      <c r="F263" s="1">
        <f>Table1[[#This Row],[Pure Gold24k(1g)]]*8</f>
        <v>7360</v>
      </c>
      <c r="G263" s="2">
        <v>852</v>
      </c>
      <c r="H263" s="2">
        <f>Table1[[#This Row],[Standard Gold22K (1g)]]*8</f>
        <v>6816</v>
      </c>
    </row>
    <row r="264" spans="1:8" x14ac:dyDescent="0.25">
      <c r="A264" s="7">
        <v>39041</v>
      </c>
      <c r="B264" t="s">
        <v>4</v>
      </c>
      <c r="C264" t="s">
        <v>5</v>
      </c>
      <c r="D264" t="s">
        <v>6</v>
      </c>
      <c r="E264" s="1">
        <v>921.5</v>
      </c>
      <c r="F264" s="1">
        <f>Table1[[#This Row],[Pure Gold24k(1g)]]*8</f>
        <v>7372</v>
      </c>
      <c r="G264" s="2">
        <v>853</v>
      </c>
      <c r="H264" s="2">
        <f>Table1[[#This Row],[Standard Gold22K (1g)]]*8</f>
        <v>6824</v>
      </c>
    </row>
    <row r="265" spans="1:8" x14ac:dyDescent="0.25">
      <c r="A265" s="7">
        <v>39042</v>
      </c>
      <c r="B265" t="s">
        <v>4</v>
      </c>
      <c r="C265" t="s">
        <v>5</v>
      </c>
      <c r="D265" t="s">
        <v>6</v>
      </c>
      <c r="E265" s="1">
        <v>922</v>
      </c>
      <c r="F265" s="1">
        <f>Table1[[#This Row],[Pure Gold24k(1g)]]*8</f>
        <v>7376</v>
      </c>
      <c r="G265" s="2">
        <v>854</v>
      </c>
      <c r="H265" s="2">
        <f>Table1[[#This Row],[Standard Gold22K (1g)]]*8</f>
        <v>6832</v>
      </c>
    </row>
    <row r="266" spans="1:8" x14ac:dyDescent="0.25">
      <c r="A266" s="7">
        <v>39043</v>
      </c>
      <c r="B266" t="s">
        <v>4</v>
      </c>
      <c r="C266" t="s">
        <v>5</v>
      </c>
      <c r="D266" t="s">
        <v>6</v>
      </c>
      <c r="E266" s="1">
        <v>926</v>
      </c>
      <c r="F266" s="1">
        <f>Table1[[#This Row],[Pure Gold24k(1g)]]*8</f>
        <v>7408</v>
      </c>
      <c r="G266" s="2">
        <v>857</v>
      </c>
      <c r="H266" s="2">
        <f>Table1[[#This Row],[Standard Gold22K (1g)]]*8</f>
        <v>6856</v>
      </c>
    </row>
    <row r="267" spans="1:8" x14ac:dyDescent="0.25">
      <c r="A267" s="7">
        <v>39044</v>
      </c>
      <c r="B267" t="s">
        <v>4</v>
      </c>
      <c r="C267" t="s">
        <v>5</v>
      </c>
      <c r="D267" t="s">
        <v>6</v>
      </c>
      <c r="E267" s="1">
        <v>929.5</v>
      </c>
      <c r="F267" s="1">
        <f>Table1[[#This Row],[Pure Gold24k(1g)]]*8</f>
        <v>7436</v>
      </c>
      <c r="G267" s="2">
        <v>861</v>
      </c>
      <c r="H267" s="2">
        <f>Table1[[#This Row],[Standard Gold22K (1g)]]*8</f>
        <v>6888</v>
      </c>
    </row>
    <row r="268" spans="1:8" x14ac:dyDescent="0.25">
      <c r="A268" s="7">
        <v>39045</v>
      </c>
      <c r="B268" t="s">
        <v>4</v>
      </c>
      <c r="C268" t="s">
        <v>5</v>
      </c>
      <c r="D268" t="s">
        <v>6</v>
      </c>
      <c r="E268" s="1">
        <v>934</v>
      </c>
      <c r="F268" s="1">
        <f>Table1[[#This Row],[Pure Gold24k(1g)]]*8</f>
        <v>7472</v>
      </c>
      <c r="G268" s="2">
        <v>865</v>
      </c>
      <c r="H268" s="2">
        <f>Table1[[#This Row],[Standard Gold22K (1g)]]*8</f>
        <v>6920</v>
      </c>
    </row>
    <row r="269" spans="1:8" x14ac:dyDescent="0.25">
      <c r="A269" s="7">
        <v>39046</v>
      </c>
      <c r="B269" t="s">
        <v>4</v>
      </c>
      <c r="C269" t="s">
        <v>5</v>
      </c>
      <c r="D269" t="s">
        <v>6</v>
      </c>
      <c r="E269" s="1">
        <v>938.5</v>
      </c>
      <c r="F269" s="1">
        <f>Table1[[#This Row],[Pure Gold24k(1g)]]*8</f>
        <v>7508</v>
      </c>
      <c r="G269" s="2">
        <v>869</v>
      </c>
      <c r="H269" s="2">
        <f>Table1[[#This Row],[Standard Gold22K (1g)]]*8</f>
        <v>6952</v>
      </c>
    </row>
    <row r="270" spans="1:8" x14ac:dyDescent="0.25">
      <c r="A270" s="7">
        <v>39048</v>
      </c>
      <c r="B270" t="s">
        <v>4</v>
      </c>
      <c r="C270" t="s">
        <v>5</v>
      </c>
      <c r="D270" t="s">
        <v>6</v>
      </c>
      <c r="E270" s="1">
        <v>940</v>
      </c>
      <c r="F270" s="1">
        <f>Table1[[#This Row],[Pure Gold24k(1g)]]*8</f>
        <v>7520</v>
      </c>
      <c r="G270" s="2">
        <v>870</v>
      </c>
      <c r="H270" s="2">
        <f>Table1[[#This Row],[Standard Gold22K (1g)]]*8</f>
        <v>6960</v>
      </c>
    </row>
    <row r="271" spans="1:8" x14ac:dyDescent="0.25">
      <c r="A271" s="7">
        <v>39049</v>
      </c>
      <c r="B271" t="s">
        <v>4</v>
      </c>
      <c r="C271" t="s">
        <v>5</v>
      </c>
      <c r="D271" t="s">
        <v>6</v>
      </c>
      <c r="E271" s="1">
        <v>941</v>
      </c>
      <c r="F271" s="1">
        <f>Table1[[#This Row],[Pure Gold24k(1g)]]*8</f>
        <v>7528</v>
      </c>
      <c r="G271" s="2">
        <v>871</v>
      </c>
      <c r="H271" s="2">
        <f>Table1[[#This Row],[Standard Gold22K (1g)]]*8</f>
        <v>6968</v>
      </c>
    </row>
    <row r="272" spans="1:8" x14ac:dyDescent="0.25">
      <c r="A272" s="7">
        <v>39050</v>
      </c>
      <c r="B272" t="s">
        <v>4</v>
      </c>
      <c r="C272" t="s">
        <v>5</v>
      </c>
      <c r="D272" t="s">
        <v>6</v>
      </c>
      <c r="E272" s="1">
        <v>941</v>
      </c>
      <c r="F272" s="1">
        <f>Table1[[#This Row],[Pure Gold24k(1g)]]*8</f>
        <v>7528</v>
      </c>
      <c r="G272" s="2">
        <v>871</v>
      </c>
      <c r="H272" s="2">
        <f>Table1[[#This Row],[Standard Gold22K (1g)]]*8</f>
        <v>6968</v>
      </c>
    </row>
    <row r="273" spans="1:8" x14ac:dyDescent="0.25">
      <c r="A273" s="7">
        <v>39051</v>
      </c>
      <c r="B273" t="s">
        <v>4</v>
      </c>
      <c r="C273" t="s">
        <v>5</v>
      </c>
      <c r="D273" t="s">
        <v>6</v>
      </c>
      <c r="E273" s="1">
        <v>939</v>
      </c>
      <c r="F273" s="1">
        <f>Table1[[#This Row],[Pure Gold24k(1g)]]*8</f>
        <v>7512</v>
      </c>
      <c r="G273" s="2">
        <v>870</v>
      </c>
      <c r="H273" s="2">
        <f>Table1[[#This Row],[Standard Gold22K (1g)]]*8</f>
        <v>6960</v>
      </c>
    </row>
    <row r="274" spans="1:8" x14ac:dyDescent="0.25">
      <c r="A274" s="7">
        <v>39052</v>
      </c>
      <c r="B274" t="s">
        <v>4</v>
      </c>
      <c r="C274" t="s">
        <v>5</v>
      </c>
      <c r="D274" t="s">
        <v>6</v>
      </c>
      <c r="E274" s="1">
        <v>947</v>
      </c>
      <c r="F274" s="1">
        <f>Table1[[#This Row],[Pure Gold24k(1g)]]*8</f>
        <v>7576</v>
      </c>
      <c r="G274" s="2">
        <v>877</v>
      </c>
      <c r="H274" s="2">
        <f>Table1[[#This Row],[Standard Gold22K (1g)]]*8</f>
        <v>7016</v>
      </c>
    </row>
    <row r="275" spans="1:8" x14ac:dyDescent="0.25">
      <c r="A275" s="7">
        <v>39053</v>
      </c>
      <c r="B275" t="s">
        <v>4</v>
      </c>
      <c r="C275" t="s">
        <v>5</v>
      </c>
      <c r="D275" t="s">
        <v>6</v>
      </c>
      <c r="E275" s="1">
        <v>947</v>
      </c>
      <c r="F275" s="1">
        <f>Table1[[#This Row],[Pure Gold24k(1g)]]*8</f>
        <v>7576</v>
      </c>
      <c r="G275" s="2">
        <v>877</v>
      </c>
      <c r="H275" s="2">
        <f>Table1[[#This Row],[Standard Gold22K (1g)]]*8</f>
        <v>7016</v>
      </c>
    </row>
    <row r="276" spans="1:8" x14ac:dyDescent="0.25">
      <c r="A276" s="7">
        <v>39055</v>
      </c>
      <c r="B276" t="s">
        <v>4</v>
      </c>
      <c r="C276" t="s">
        <v>5</v>
      </c>
      <c r="D276" t="s">
        <v>6</v>
      </c>
      <c r="E276" s="1">
        <v>947.5</v>
      </c>
      <c r="F276" s="1">
        <f>Table1[[#This Row],[Pure Gold24k(1g)]]*8</f>
        <v>7580</v>
      </c>
      <c r="G276" s="2">
        <v>877</v>
      </c>
      <c r="H276" s="2">
        <f>Table1[[#This Row],[Standard Gold22K (1g)]]*8</f>
        <v>7016</v>
      </c>
    </row>
    <row r="277" spans="1:8" x14ac:dyDescent="0.25">
      <c r="A277" s="7">
        <v>39056</v>
      </c>
      <c r="B277" t="s">
        <v>4</v>
      </c>
      <c r="C277" t="s">
        <v>5</v>
      </c>
      <c r="D277" t="s">
        <v>6</v>
      </c>
      <c r="E277" s="1">
        <v>947</v>
      </c>
      <c r="F277" s="1">
        <f>Table1[[#This Row],[Pure Gold24k(1g)]]*8</f>
        <v>7576</v>
      </c>
      <c r="G277" s="2">
        <v>877</v>
      </c>
      <c r="H277" s="2">
        <f>Table1[[#This Row],[Standard Gold22K (1g)]]*8</f>
        <v>7016</v>
      </c>
    </row>
    <row r="278" spans="1:8" x14ac:dyDescent="0.25">
      <c r="A278" s="7">
        <v>39057</v>
      </c>
      <c r="B278" t="s">
        <v>4</v>
      </c>
      <c r="C278" t="s">
        <v>5</v>
      </c>
      <c r="D278" t="s">
        <v>6</v>
      </c>
      <c r="E278" s="1">
        <v>935.5</v>
      </c>
      <c r="F278" s="1">
        <f>Table1[[#This Row],[Pure Gold24k(1g)]]*8</f>
        <v>7484</v>
      </c>
      <c r="G278" s="2">
        <v>866</v>
      </c>
      <c r="H278" s="2">
        <f>Table1[[#This Row],[Standard Gold22K (1g)]]*8</f>
        <v>6928</v>
      </c>
    </row>
    <row r="279" spans="1:8" x14ac:dyDescent="0.25">
      <c r="A279" s="7">
        <v>39058</v>
      </c>
      <c r="B279" t="s">
        <v>4</v>
      </c>
      <c r="C279" t="s">
        <v>5</v>
      </c>
      <c r="D279" t="s">
        <v>6</v>
      </c>
      <c r="E279" s="1">
        <v>930.5</v>
      </c>
      <c r="F279" s="1">
        <f>Table1[[#This Row],[Pure Gold24k(1g)]]*8</f>
        <v>7444</v>
      </c>
      <c r="G279" s="2">
        <v>862</v>
      </c>
      <c r="H279" s="2">
        <f>Table1[[#This Row],[Standard Gold22K (1g)]]*8</f>
        <v>6896</v>
      </c>
    </row>
    <row r="280" spans="1:8" x14ac:dyDescent="0.25">
      <c r="A280" s="7">
        <v>39059</v>
      </c>
      <c r="B280" t="s">
        <v>4</v>
      </c>
      <c r="C280" t="s">
        <v>5</v>
      </c>
      <c r="D280" t="s">
        <v>6</v>
      </c>
      <c r="E280" s="1">
        <v>930</v>
      </c>
      <c r="F280" s="1">
        <f>Table1[[#This Row],[Pure Gold24k(1g)]]*8</f>
        <v>7440</v>
      </c>
      <c r="G280" s="2">
        <v>861</v>
      </c>
      <c r="H280" s="2">
        <f>Table1[[#This Row],[Standard Gold22K (1g)]]*8</f>
        <v>6888</v>
      </c>
    </row>
    <row r="281" spans="1:8" x14ac:dyDescent="0.25">
      <c r="A281" s="7">
        <v>39060</v>
      </c>
      <c r="B281" t="s">
        <v>4</v>
      </c>
      <c r="C281" t="s">
        <v>5</v>
      </c>
      <c r="D281" t="s">
        <v>6</v>
      </c>
      <c r="E281" s="1">
        <v>924</v>
      </c>
      <c r="F281" s="1">
        <f>Table1[[#This Row],[Pure Gold24k(1g)]]*8</f>
        <v>7392</v>
      </c>
      <c r="G281" s="2">
        <v>856</v>
      </c>
      <c r="H281" s="2">
        <f>Table1[[#This Row],[Standard Gold22K (1g)]]*8</f>
        <v>6848</v>
      </c>
    </row>
    <row r="282" spans="1:8" x14ac:dyDescent="0.25">
      <c r="A282" s="7">
        <v>39062</v>
      </c>
      <c r="B282" t="s">
        <v>4</v>
      </c>
      <c r="C282" t="s">
        <v>5</v>
      </c>
      <c r="D282" t="s">
        <v>6</v>
      </c>
      <c r="E282" s="1">
        <v>925</v>
      </c>
      <c r="F282" s="1">
        <f>Table1[[#This Row],[Pure Gold24k(1g)]]*8</f>
        <v>7400</v>
      </c>
      <c r="G282" s="2">
        <v>857</v>
      </c>
      <c r="H282" s="2">
        <f>Table1[[#This Row],[Standard Gold22K (1g)]]*8</f>
        <v>6856</v>
      </c>
    </row>
    <row r="283" spans="1:8" x14ac:dyDescent="0.25">
      <c r="A283" s="7">
        <v>39063</v>
      </c>
      <c r="B283" t="s">
        <v>4</v>
      </c>
      <c r="C283" t="s">
        <v>5</v>
      </c>
      <c r="D283" t="s">
        <v>6</v>
      </c>
      <c r="E283" s="1">
        <v>928.5</v>
      </c>
      <c r="F283" s="1">
        <f>Table1[[#This Row],[Pure Gold24k(1g)]]*8</f>
        <v>7428</v>
      </c>
      <c r="G283" s="2">
        <v>860</v>
      </c>
      <c r="H283" s="2">
        <f>Table1[[#This Row],[Standard Gold22K (1g)]]*8</f>
        <v>6880</v>
      </c>
    </row>
    <row r="284" spans="1:8" x14ac:dyDescent="0.25">
      <c r="A284" s="7">
        <v>39064</v>
      </c>
      <c r="B284" t="s">
        <v>4</v>
      </c>
      <c r="C284" t="s">
        <v>5</v>
      </c>
      <c r="D284" t="s">
        <v>6</v>
      </c>
      <c r="E284" s="1">
        <v>926.5</v>
      </c>
      <c r="F284" s="1">
        <f>Table1[[#This Row],[Pure Gold24k(1g)]]*8</f>
        <v>7412</v>
      </c>
      <c r="G284" s="2">
        <v>858</v>
      </c>
      <c r="H284" s="2">
        <f>Table1[[#This Row],[Standard Gold22K (1g)]]*8</f>
        <v>6864</v>
      </c>
    </row>
    <row r="285" spans="1:8" x14ac:dyDescent="0.25">
      <c r="A285" s="7">
        <v>39065</v>
      </c>
      <c r="B285" t="s">
        <v>4</v>
      </c>
      <c r="C285" t="s">
        <v>5</v>
      </c>
      <c r="D285" t="s">
        <v>6</v>
      </c>
      <c r="E285" s="1">
        <v>925</v>
      </c>
      <c r="F285" s="1">
        <f>Table1[[#This Row],[Pure Gold24k(1g)]]*8</f>
        <v>7400</v>
      </c>
      <c r="G285" s="2">
        <v>857</v>
      </c>
      <c r="H285" s="2">
        <f>Table1[[#This Row],[Standard Gold22K (1g)]]*8</f>
        <v>6856</v>
      </c>
    </row>
    <row r="286" spans="1:8" x14ac:dyDescent="0.25">
      <c r="A286" s="7">
        <v>39066</v>
      </c>
      <c r="B286" t="s">
        <v>4</v>
      </c>
      <c r="C286" t="s">
        <v>5</v>
      </c>
      <c r="D286" t="s">
        <v>6</v>
      </c>
      <c r="E286" s="1">
        <v>923</v>
      </c>
      <c r="F286" s="1">
        <f>Table1[[#This Row],[Pure Gold24k(1g)]]*8</f>
        <v>7384</v>
      </c>
      <c r="G286" s="2">
        <v>855</v>
      </c>
      <c r="H286" s="2">
        <f>Table1[[#This Row],[Standard Gold22K (1g)]]*8</f>
        <v>6840</v>
      </c>
    </row>
    <row r="287" spans="1:8" x14ac:dyDescent="0.25">
      <c r="A287" s="7">
        <v>39067</v>
      </c>
      <c r="B287" t="s">
        <v>4</v>
      </c>
      <c r="C287" t="s">
        <v>5</v>
      </c>
      <c r="D287" t="s">
        <v>6</v>
      </c>
      <c r="E287" s="1">
        <v>909</v>
      </c>
      <c r="F287" s="1">
        <f>Table1[[#This Row],[Pure Gold24k(1g)]]*8</f>
        <v>7272</v>
      </c>
      <c r="G287" s="2">
        <v>842</v>
      </c>
      <c r="H287" s="2">
        <f>Table1[[#This Row],[Standard Gold22K (1g)]]*8</f>
        <v>6736</v>
      </c>
    </row>
    <row r="288" spans="1:8" x14ac:dyDescent="0.25">
      <c r="A288" s="7">
        <v>39069</v>
      </c>
      <c r="B288" t="s">
        <v>4</v>
      </c>
      <c r="C288" t="s">
        <v>5</v>
      </c>
      <c r="D288" t="s">
        <v>6</v>
      </c>
      <c r="E288" s="1">
        <v>912</v>
      </c>
      <c r="F288" s="1">
        <f>Table1[[#This Row],[Pure Gold24k(1g)]]*8</f>
        <v>7296</v>
      </c>
      <c r="G288" s="2">
        <v>845</v>
      </c>
      <c r="H288" s="2">
        <f>Table1[[#This Row],[Standard Gold22K (1g)]]*8</f>
        <v>6760</v>
      </c>
    </row>
    <row r="289" spans="1:8" x14ac:dyDescent="0.25">
      <c r="A289" s="7">
        <v>39070</v>
      </c>
      <c r="B289" t="s">
        <v>4</v>
      </c>
      <c r="C289" t="s">
        <v>5</v>
      </c>
      <c r="D289" t="s">
        <v>6</v>
      </c>
      <c r="E289" s="1">
        <v>910.5</v>
      </c>
      <c r="F289" s="1">
        <f>Table1[[#This Row],[Pure Gold24k(1g)]]*8</f>
        <v>7284</v>
      </c>
      <c r="G289" s="2">
        <v>843</v>
      </c>
      <c r="H289" s="2">
        <f>Table1[[#This Row],[Standard Gold22K (1g)]]*8</f>
        <v>6744</v>
      </c>
    </row>
    <row r="290" spans="1:8" x14ac:dyDescent="0.25">
      <c r="A290" s="7">
        <v>39071</v>
      </c>
      <c r="B290" t="s">
        <v>4</v>
      </c>
      <c r="C290" t="s">
        <v>5</v>
      </c>
      <c r="D290" t="s">
        <v>6</v>
      </c>
      <c r="E290" s="1">
        <v>914.5</v>
      </c>
      <c r="F290" s="1">
        <f>Table1[[#This Row],[Pure Gold24k(1g)]]*8</f>
        <v>7316</v>
      </c>
      <c r="G290" s="2">
        <v>847</v>
      </c>
      <c r="H290" s="2">
        <f>Table1[[#This Row],[Standard Gold22K (1g)]]*8</f>
        <v>6776</v>
      </c>
    </row>
    <row r="291" spans="1:8" x14ac:dyDescent="0.25">
      <c r="A291" s="7">
        <v>39072</v>
      </c>
      <c r="B291" t="s">
        <v>4</v>
      </c>
      <c r="C291" t="s">
        <v>5</v>
      </c>
      <c r="D291" t="s">
        <v>6</v>
      </c>
      <c r="E291" s="1">
        <v>915.5</v>
      </c>
      <c r="F291" s="1">
        <f>Table1[[#This Row],[Pure Gold24k(1g)]]*8</f>
        <v>7324</v>
      </c>
      <c r="G291" s="2">
        <v>848</v>
      </c>
      <c r="H291" s="2">
        <f>Table1[[#This Row],[Standard Gold22K (1g)]]*8</f>
        <v>6784</v>
      </c>
    </row>
    <row r="292" spans="1:8" x14ac:dyDescent="0.25">
      <c r="A292" s="7">
        <v>39073</v>
      </c>
      <c r="B292" t="s">
        <v>4</v>
      </c>
      <c r="C292" t="s">
        <v>5</v>
      </c>
      <c r="D292" t="s">
        <v>6</v>
      </c>
      <c r="E292" s="1">
        <v>911.5</v>
      </c>
      <c r="F292" s="1">
        <f>Table1[[#This Row],[Pure Gold24k(1g)]]*8</f>
        <v>7292</v>
      </c>
      <c r="G292" s="2">
        <v>844</v>
      </c>
      <c r="H292" s="2">
        <f>Table1[[#This Row],[Standard Gold22K (1g)]]*8</f>
        <v>6752</v>
      </c>
    </row>
    <row r="293" spans="1:8" x14ac:dyDescent="0.25">
      <c r="A293" s="7">
        <v>39074</v>
      </c>
      <c r="B293" t="s">
        <v>4</v>
      </c>
      <c r="C293" t="s">
        <v>5</v>
      </c>
      <c r="D293" t="s">
        <v>6</v>
      </c>
      <c r="E293" s="1">
        <v>912</v>
      </c>
      <c r="F293" s="1">
        <f>Table1[[#This Row],[Pure Gold24k(1g)]]*8</f>
        <v>7296</v>
      </c>
      <c r="G293" s="2">
        <v>845</v>
      </c>
      <c r="H293" s="2">
        <f>Table1[[#This Row],[Standard Gold22K (1g)]]*8</f>
        <v>6760</v>
      </c>
    </row>
    <row r="294" spans="1:8" x14ac:dyDescent="0.25">
      <c r="A294" s="7">
        <v>39076</v>
      </c>
      <c r="B294" t="s">
        <v>4</v>
      </c>
      <c r="C294" t="s">
        <v>5</v>
      </c>
      <c r="D294" t="s">
        <v>6</v>
      </c>
      <c r="E294" s="1">
        <v>913</v>
      </c>
      <c r="F294" s="1">
        <f>Table1[[#This Row],[Pure Gold24k(1g)]]*8</f>
        <v>7304</v>
      </c>
      <c r="G294" s="2">
        <v>845</v>
      </c>
      <c r="H294" s="2">
        <f>Table1[[#This Row],[Standard Gold22K (1g)]]*8</f>
        <v>6760</v>
      </c>
    </row>
    <row r="295" spans="1:8" x14ac:dyDescent="0.25">
      <c r="A295" s="7">
        <v>39077</v>
      </c>
      <c r="B295" t="s">
        <v>4</v>
      </c>
      <c r="C295" t="s">
        <v>5</v>
      </c>
      <c r="D295" t="s">
        <v>6</v>
      </c>
      <c r="E295" s="1">
        <v>917</v>
      </c>
      <c r="F295" s="1">
        <f>Table1[[#This Row],[Pure Gold24k(1g)]]*8</f>
        <v>7336</v>
      </c>
      <c r="G295" s="2">
        <v>849</v>
      </c>
      <c r="H295" s="2">
        <f>Table1[[#This Row],[Standard Gold22K (1g)]]*8</f>
        <v>6792</v>
      </c>
    </row>
    <row r="296" spans="1:8" x14ac:dyDescent="0.25">
      <c r="A296" s="7">
        <v>39078</v>
      </c>
      <c r="B296" t="s">
        <v>4</v>
      </c>
      <c r="C296" t="s">
        <v>5</v>
      </c>
      <c r="D296" t="s">
        <v>6</v>
      </c>
      <c r="E296" s="1">
        <v>917.5</v>
      </c>
      <c r="F296" s="1">
        <f>Table1[[#This Row],[Pure Gold24k(1g)]]*8</f>
        <v>7340</v>
      </c>
      <c r="G296" s="2">
        <v>850</v>
      </c>
      <c r="H296" s="2">
        <f>Table1[[#This Row],[Standard Gold22K (1g)]]*8</f>
        <v>6800</v>
      </c>
    </row>
    <row r="297" spans="1:8" x14ac:dyDescent="0.25">
      <c r="A297" s="7">
        <v>39079</v>
      </c>
      <c r="B297" t="s">
        <v>4</v>
      </c>
      <c r="C297" t="s">
        <v>5</v>
      </c>
      <c r="D297" t="s">
        <v>6</v>
      </c>
      <c r="E297" s="1">
        <v>918.5</v>
      </c>
      <c r="F297" s="1">
        <f>Table1[[#This Row],[Pure Gold24k(1g)]]*8</f>
        <v>7348</v>
      </c>
      <c r="G297" s="2">
        <v>851</v>
      </c>
      <c r="H297" s="2">
        <f>Table1[[#This Row],[Standard Gold22K (1g)]]*8</f>
        <v>6808</v>
      </c>
    </row>
    <row r="298" spans="1:8" x14ac:dyDescent="0.25">
      <c r="A298" s="7">
        <v>39080</v>
      </c>
      <c r="B298" t="s">
        <v>4</v>
      </c>
      <c r="C298" t="s">
        <v>5</v>
      </c>
      <c r="D298" t="s">
        <v>6</v>
      </c>
      <c r="E298" s="1">
        <v>925</v>
      </c>
      <c r="F298" s="1">
        <f>Table1[[#This Row],[Pure Gold24k(1g)]]*8</f>
        <v>7400</v>
      </c>
      <c r="G298" s="2">
        <v>857</v>
      </c>
      <c r="H298" s="2">
        <f>Table1[[#This Row],[Standard Gold22K (1g)]]*8</f>
        <v>6856</v>
      </c>
    </row>
    <row r="299" spans="1:8" x14ac:dyDescent="0.25">
      <c r="A299" s="7">
        <v>39081</v>
      </c>
      <c r="B299" t="s">
        <v>4</v>
      </c>
      <c r="C299" t="s">
        <v>5</v>
      </c>
      <c r="D299" t="s">
        <v>6</v>
      </c>
      <c r="E299" s="1">
        <v>930.5</v>
      </c>
      <c r="F299" s="1">
        <f>Table1[[#This Row],[Pure Gold24k(1g)]]*8</f>
        <v>7444</v>
      </c>
      <c r="G299" s="2">
        <v>862</v>
      </c>
      <c r="H299" s="2">
        <f>Table1[[#This Row],[Standard Gold22K (1g)]]*8</f>
        <v>6896</v>
      </c>
    </row>
    <row r="300" spans="1:8" x14ac:dyDescent="0.25">
      <c r="A300" s="7">
        <v>39083</v>
      </c>
      <c r="B300" t="s">
        <v>4</v>
      </c>
      <c r="C300" t="s">
        <v>5</v>
      </c>
      <c r="D300" t="s">
        <v>6</v>
      </c>
      <c r="E300" s="1">
        <v>930.5</v>
      </c>
      <c r="F300" s="1">
        <f>Table1[[#This Row],[Pure Gold24k(1g)]]*8</f>
        <v>7444</v>
      </c>
      <c r="G300" s="2">
        <v>862</v>
      </c>
      <c r="H300" s="2">
        <f>Table1[[#This Row],[Standard Gold22K (1g)]]*8</f>
        <v>6896</v>
      </c>
    </row>
    <row r="301" spans="1:8" x14ac:dyDescent="0.25">
      <c r="A301" s="7">
        <v>39084</v>
      </c>
      <c r="B301" t="s">
        <v>4</v>
      </c>
      <c r="C301" t="s">
        <v>5</v>
      </c>
      <c r="D301" t="s">
        <v>6</v>
      </c>
      <c r="E301" s="1">
        <v>932</v>
      </c>
      <c r="F301" s="1">
        <f>Table1[[#This Row],[Pure Gold24k(1g)]]*8</f>
        <v>7456</v>
      </c>
      <c r="G301" s="2">
        <v>864</v>
      </c>
      <c r="H301" s="2">
        <f>Table1[[#This Row],[Standard Gold22K (1g)]]*8</f>
        <v>6912</v>
      </c>
    </row>
    <row r="302" spans="1:8" x14ac:dyDescent="0.25">
      <c r="A302" s="7">
        <v>39085</v>
      </c>
      <c r="B302" t="s">
        <v>4</v>
      </c>
      <c r="C302" t="s">
        <v>5</v>
      </c>
      <c r="D302" t="s">
        <v>6</v>
      </c>
      <c r="E302" s="1">
        <v>935</v>
      </c>
      <c r="F302" s="1">
        <f>Table1[[#This Row],[Pure Gold24k(1g)]]*8</f>
        <v>7480</v>
      </c>
      <c r="G302" s="2">
        <v>866</v>
      </c>
      <c r="H302" s="2">
        <f>Table1[[#This Row],[Standard Gold22K (1g)]]*8</f>
        <v>6928</v>
      </c>
    </row>
    <row r="303" spans="1:8" x14ac:dyDescent="0.25">
      <c r="A303" s="7">
        <v>39086</v>
      </c>
      <c r="B303" t="s">
        <v>4</v>
      </c>
      <c r="C303" t="s">
        <v>5</v>
      </c>
      <c r="D303" t="s">
        <v>6</v>
      </c>
      <c r="E303" s="1">
        <v>908.4</v>
      </c>
      <c r="F303" s="1">
        <f>Table1[[#This Row],[Pure Gold24k(1g)]]*8</f>
        <v>7267.2</v>
      </c>
      <c r="G303" s="2">
        <v>842</v>
      </c>
      <c r="H303" s="2">
        <f>Table1[[#This Row],[Standard Gold22K (1g)]]*8</f>
        <v>6736</v>
      </c>
    </row>
    <row r="304" spans="1:8" x14ac:dyDescent="0.25">
      <c r="A304" s="7">
        <v>39087</v>
      </c>
      <c r="B304" t="s">
        <v>4</v>
      </c>
      <c r="C304" t="s">
        <v>5</v>
      </c>
      <c r="D304" t="s">
        <v>6</v>
      </c>
      <c r="E304" s="1">
        <v>902</v>
      </c>
      <c r="F304" s="1">
        <f>Table1[[#This Row],[Pure Gold24k(1g)]]*8</f>
        <v>7216</v>
      </c>
      <c r="G304" s="2">
        <v>836</v>
      </c>
      <c r="H304" s="2">
        <f>Table1[[#This Row],[Standard Gold22K (1g)]]*8</f>
        <v>6688</v>
      </c>
    </row>
    <row r="305" spans="1:8" x14ac:dyDescent="0.25">
      <c r="A305" s="7">
        <v>39088</v>
      </c>
      <c r="B305" t="s">
        <v>4</v>
      </c>
      <c r="C305" t="s">
        <v>5</v>
      </c>
      <c r="D305" t="s">
        <v>6</v>
      </c>
      <c r="E305" s="1">
        <v>881</v>
      </c>
      <c r="F305" s="1">
        <f>Table1[[#This Row],[Pure Gold24k(1g)]]*8</f>
        <v>7048</v>
      </c>
      <c r="G305" s="2">
        <v>816</v>
      </c>
      <c r="H305" s="2">
        <f>Table1[[#This Row],[Standard Gold22K (1g)]]*8</f>
        <v>6528</v>
      </c>
    </row>
    <row r="306" spans="1:8" x14ac:dyDescent="0.25">
      <c r="A306" s="7">
        <v>39090</v>
      </c>
      <c r="B306" t="s">
        <v>4</v>
      </c>
      <c r="C306" t="s">
        <v>5</v>
      </c>
      <c r="D306" t="s">
        <v>6</v>
      </c>
      <c r="E306" s="1">
        <v>883.5</v>
      </c>
      <c r="F306" s="1">
        <f>Table1[[#This Row],[Pure Gold24k(1g)]]*8</f>
        <v>7068</v>
      </c>
      <c r="G306" s="2">
        <v>819</v>
      </c>
      <c r="H306" s="2">
        <f>Table1[[#This Row],[Standard Gold22K (1g)]]*8</f>
        <v>6552</v>
      </c>
    </row>
    <row r="307" spans="1:8" x14ac:dyDescent="0.25">
      <c r="A307" s="7">
        <v>39091</v>
      </c>
      <c r="B307" t="s">
        <v>4</v>
      </c>
      <c r="C307" t="s">
        <v>5</v>
      </c>
      <c r="D307" t="s">
        <v>6</v>
      </c>
      <c r="E307" s="1">
        <v>891.5</v>
      </c>
      <c r="F307" s="1">
        <f>Table1[[#This Row],[Pure Gold24k(1g)]]*8</f>
        <v>7132</v>
      </c>
      <c r="G307" s="2">
        <v>826</v>
      </c>
      <c r="H307" s="2">
        <f>Table1[[#This Row],[Standard Gold22K (1g)]]*8</f>
        <v>6608</v>
      </c>
    </row>
    <row r="308" spans="1:8" x14ac:dyDescent="0.25">
      <c r="A308" s="7">
        <v>39092</v>
      </c>
      <c r="B308" t="s">
        <v>4</v>
      </c>
      <c r="C308" t="s">
        <v>5</v>
      </c>
      <c r="D308" t="s">
        <v>6</v>
      </c>
      <c r="E308" s="1">
        <v>887.5</v>
      </c>
      <c r="F308" s="1">
        <f>Table1[[#This Row],[Pure Gold24k(1g)]]*8</f>
        <v>7100</v>
      </c>
      <c r="G308" s="2">
        <v>822</v>
      </c>
      <c r="H308" s="2">
        <f>Table1[[#This Row],[Standard Gold22K (1g)]]*8</f>
        <v>6576</v>
      </c>
    </row>
    <row r="309" spans="1:8" x14ac:dyDescent="0.25">
      <c r="A309" s="7">
        <v>39093</v>
      </c>
      <c r="B309" t="s">
        <v>4</v>
      </c>
      <c r="C309" t="s">
        <v>5</v>
      </c>
      <c r="D309" t="s">
        <v>6</v>
      </c>
      <c r="E309" s="1">
        <v>891.5</v>
      </c>
      <c r="F309" s="1">
        <f>Table1[[#This Row],[Pure Gold24k(1g)]]*8</f>
        <v>7132</v>
      </c>
      <c r="G309" s="2">
        <v>826</v>
      </c>
      <c r="H309" s="2">
        <f>Table1[[#This Row],[Standard Gold22K (1g)]]*8</f>
        <v>6608</v>
      </c>
    </row>
    <row r="310" spans="1:8" x14ac:dyDescent="0.25">
      <c r="A310" s="7">
        <v>39094</v>
      </c>
      <c r="B310" t="s">
        <v>4</v>
      </c>
      <c r="C310" t="s">
        <v>5</v>
      </c>
      <c r="D310" t="s">
        <v>6</v>
      </c>
      <c r="E310" s="1">
        <v>892.5</v>
      </c>
      <c r="F310" s="1">
        <f>Table1[[#This Row],[Pure Gold24k(1g)]]*8</f>
        <v>7140</v>
      </c>
      <c r="G310" s="2">
        <v>827</v>
      </c>
      <c r="H310" s="2">
        <f>Table1[[#This Row],[Standard Gold22K (1g)]]*8</f>
        <v>6616</v>
      </c>
    </row>
    <row r="311" spans="1:8" x14ac:dyDescent="0.25">
      <c r="A311" s="7">
        <v>39095</v>
      </c>
      <c r="B311" t="s">
        <v>4</v>
      </c>
      <c r="C311" t="s">
        <v>5</v>
      </c>
      <c r="D311" t="s">
        <v>6</v>
      </c>
      <c r="E311" s="1">
        <v>908</v>
      </c>
      <c r="F311" s="1">
        <f>Table1[[#This Row],[Pure Gold24k(1g)]]*8</f>
        <v>7264</v>
      </c>
      <c r="G311" s="2">
        <v>841</v>
      </c>
      <c r="H311" s="2">
        <f>Table1[[#This Row],[Standard Gold22K (1g)]]*8</f>
        <v>6728</v>
      </c>
    </row>
    <row r="312" spans="1:8" x14ac:dyDescent="0.25">
      <c r="A312" s="7">
        <v>39098</v>
      </c>
      <c r="B312" t="s">
        <v>4</v>
      </c>
      <c r="C312" t="s">
        <v>5</v>
      </c>
      <c r="D312" t="s">
        <v>6</v>
      </c>
      <c r="E312" s="1">
        <v>906</v>
      </c>
      <c r="F312" s="1">
        <f>Table1[[#This Row],[Pure Gold24k(1g)]]*8</f>
        <v>7248</v>
      </c>
      <c r="G312" s="2">
        <v>839</v>
      </c>
      <c r="H312" s="2">
        <f>Table1[[#This Row],[Standard Gold22K (1g)]]*8</f>
        <v>6712</v>
      </c>
    </row>
    <row r="313" spans="1:8" x14ac:dyDescent="0.25">
      <c r="A313" s="7">
        <v>39099</v>
      </c>
      <c r="B313" t="s">
        <v>4</v>
      </c>
      <c r="C313" t="s">
        <v>5</v>
      </c>
      <c r="D313" t="s">
        <v>6</v>
      </c>
      <c r="E313" s="1">
        <v>903.5</v>
      </c>
      <c r="F313" s="1">
        <f>Table1[[#This Row],[Pure Gold24k(1g)]]*8</f>
        <v>7228</v>
      </c>
      <c r="G313" s="2">
        <v>837</v>
      </c>
      <c r="H313" s="2">
        <f>Table1[[#This Row],[Standard Gold22K (1g)]]*8</f>
        <v>6696</v>
      </c>
    </row>
    <row r="314" spans="1:8" x14ac:dyDescent="0.25">
      <c r="A314" s="7">
        <v>39100</v>
      </c>
      <c r="B314" t="s">
        <v>4</v>
      </c>
      <c r="C314" t="s">
        <v>5</v>
      </c>
      <c r="D314" t="s">
        <v>6</v>
      </c>
      <c r="E314" s="1">
        <v>915.5</v>
      </c>
      <c r="F314" s="1">
        <f>Table1[[#This Row],[Pure Gold24k(1g)]]*8</f>
        <v>7324</v>
      </c>
      <c r="G314" s="2">
        <v>848</v>
      </c>
      <c r="H314" s="2">
        <f>Table1[[#This Row],[Standard Gold22K (1g)]]*8</f>
        <v>6784</v>
      </c>
    </row>
    <row r="315" spans="1:8" x14ac:dyDescent="0.25">
      <c r="A315" s="7">
        <v>39101</v>
      </c>
      <c r="B315" t="s">
        <v>4</v>
      </c>
      <c r="C315" t="s">
        <v>5</v>
      </c>
      <c r="D315" t="s">
        <v>6</v>
      </c>
      <c r="E315" s="1">
        <v>909</v>
      </c>
      <c r="F315" s="1">
        <f>Table1[[#This Row],[Pure Gold24k(1g)]]*8</f>
        <v>7272</v>
      </c>
      <c r="G315" s="2">
        <v>842</v>
      </c>
      <c r="H315" s="2">
        <f>Table1[[#This Row],[Standard Gold22K (1g)]]*8</f>
        <v>6736</v>
      </c>
    </row>
    <row r="316" spans="1:8" x14ac:dyDescent="0.25">
      <c r="A316" s="7">
        <v>39102</v>
      </c>
      <c r="B316" t="s">
        <v>4</v>
      </c>
      <c r="C316" t="s">
        <v>5</v>
      </c>
      <c r="D316" t="s">
        <v>6</v>
      </c>
      <c r="E316" s="1">
        <v>917</v>
      </c>
      <c r="F316" s="1">
        <f>Table1[[#This Row],[Pure Gold24k(1g)]]*8</f>
        <v>7336</v>
      </c>
      <c r="G316" s="2">
        <v>850</v>
      </c>
      <c r="H316" s="2">
        <f>Table1[[#This Row],[Standard Gold22K (1g)]]*8</f>
        <v>6800</v>
      </c>
    </row>
    <row r="317" spans="1:8" x14ac:dyDescent="0.25">
      <c r="A317" s="7">
        <v>39104</v>
      </c>
      <c r="B317" t="s">
        <v>4</v>
      </c>
      <c r="C317" t="s">
        <v>5</v>
      </c>
      <c r="D317" t="s">
        <v>6</v>
      </c>
      <c r="E317" s="1">
        <v>916.5</v>
      </c>
      <c r="F317" s="1">
        <f>Table1[[#This Row],[Pure Gold24k(1g)]]*8</f>
        <v>7332</v>
      </c>
      <c r="G317" s="2">
        <v>849</v>
      </c>
      <c r="H317" s="2">
        <f>Table1[[#This Row],[Standard Gold22K (1g)]]*8</f>
        <v>6792</v>
      </c>
    </row>
    <row r="318" spans="1:8" x14ac:dyDescent="0.25">
      <c r="A318" s="7">
        <v>39105</v>
      </c>
      <c r="B318" t="s">
        <v>4</v>
      </c>
      <c r="C318" t="s">
        <v>5</v>
      </c>
      <c r="D318" t="s">
        <v>6</v>
      </c>
      <c r="E318" s="1">
        <v>918.5</v>
      </c>
      <c r="F318" s="1">
        <f>Table1[[#This Row],[Pure Gold24k(1g)]]*8</f>
        <v>7348</v>
      </c>
      <c r="G318" s="2">
        <v>851</v>
      </c>
      <c r="H318" s="2">
        <f>Table1[[#This Row],[Standard Gold22K (1g)]]*8</f>
        <v>6808</v>
      </c>
    </row>
    <row r="319" spans="1:8" x14ac:dyDescent="0.25">
      <c r="A319" s="7">
        <v>39106</v>
      </c>
      <c r="B319" t="s">
        <v>4</v>
      </c>
      <c r="C319" t="s">
        <v>5</v>
      </c>
      <c r="D319" t="s">
        <v>6</v>
      </c>
      <c r="E319" s="1">
        <v>928</v>
      </c>
      <c r="F319" s="1">
        <f>Table1[[#This Row],[Pure Gold24k(1g)]]*8</f>
        <v>7424</v>
      </c>
      <c r="G319" s="2">
        <v>860</v>
      </c>
      <c r="H319" s="2">
        <f>Table1[[#This Row],[Standard Gold22K (1g)]]*8</f>
        <v>6880</v>
      </c>
    </row>
    <row r="320" spans="1:8" x14ac:dyDescent="0.25">
      <c r="A320" s="7">
        <v>39107</v>
      </c>
      <c r="B320" t="s">
        <v>4</v>
      </c>
      <c r="C320" t="s">
        <v>5</v>
      </c>
      <c r="D320" t="s">
        <v>6</v>
      </c>
      <c r="E320" s="1">
        <v>932.5</v>
      </c>
      <c r="F320" s="1">
        <f>Table1[[#This Row],[Pure Gold24k(1g)]]*8</f>
        <v>7460</v>
      </c>
      <c r="G320" s="2">
        <v>864</v>
      </c>
      <c r="H320" s="2">
        <f>Table1[[#This Row],[Standard Gold22K (1g)]]*8</f>
        <v>6912</v>
      </c>
    </row>
    <row r="321" spans="1:8" x14ac:dyDescent="0.25">
      <c r="A321" s="7">
        <v>39109</v>
      </c>
      <c r="B321" t="s">
        <v>4</v>
      </c>
      <c r="C321" t="s">
        <v>5</v>
      </c>
      <c r="D321" t="s">
        <v>6</v>
      </c>
      <c r="E321" s="1">
        <v>932.5</v>
      </c>
      <c r="F321" s="1">
        <f>Table1[[#This Row],[Pure Gold24k(1g)]]*8</f>
        <v>7460</v>
      </c>
      <c r="G321" s="2">
        <v>864</v>
      </c>
      <c r="H321" s="2">
        <f>Table1[[#This Row],[Standard Gold22K (1g)]]*8</f>
        <v>6912</v>
      </c>
    </row>
    <row r="322" spans="1:8" x14ac:dyDescent="0.25">
      <c r="A322" s="7">
        <v>39111</v>
      </c>
      <c r="B322" t="s">
        <v>4</v>
      </c>
      <c r="C322" t="s">
        <v>5</v>
      </c>
      <c r="D322" t="s">
        <v>6</v>
      </c>
      <c r="E322" s="1">
        <v>930</v>
      </c>
      <c r="F322" s="1">
        <f>Table1[[#This Row],[Pure Gold24k(1g)]]*8</f>
        <v>7440</v>
      </c>
      <c r="G322" s="2">
        <v>862</v>
      </c>
      <c r="H322" s="2">
        <f>Table1[[#This Row],[Standard Gold22K (1g)]]*8</f>
        <v>6896</v>
      </c>
    </row>
    <row r="323" spans="1:8" x14ac:dyDescent="0.25">
      <c r="A323" s="7">
        <v>39112</v>
      </c>
      <c r="B323" t="s">
        <v>4</v>
      </c>
      <c r="C323" t="s">
        <v>5</v>
      </c>
      <c r="D323" t="s">
        <v>6</v>
      </c>
      <c r="E323" s="1">
        <v>928</v>
      </c>
      <c r="F323" s="1">
        <f>Table1[[#This Row],[Pure Gold24k(1g)]]*8</f>
        <v>7424</v>
      </c>
      <c r="G323" s="2">
        <v>860</v>
      </c>
      <c r="H323" s="2">
        <f>Table1[[#This Row],[Standard Gold22K (1g)]]*8</f>
        <v>6880</v>
      </c>
    </row>
    <row r="324" spans="1:8" x14ac:dyDescent="0.25">
      <c r="A324" s="7">
        <v>39113</v>
      </c>
      <c r="B324" t="s">
        <v>4</v>
      </c>
      <c r="C324" t="s">
        <v>5</v>
      </c>
      <c r="D324" t="s">
        <v>6</v>
      </c>
      <c r="E324" s="1">
        <v>931</v>
      </c>
      <c r="F324" s="1">
        <f>Table1[[#This Row],[Pure Gold24k(1g)]]*8</f>
        <v>7448</v>
      </c>
      <c r="G324" s="2">
        <v>863</v>
      </c>
      <c r="H324" s="2">
        <f>Table1[[#This Row],[Standard Gold22K (1g)]]*8</f>
        <v>6904</v>
      </c>
    </row>
    <row r="325" spans="1:8" x14ac:dyDescent="0.25">
      <c r="A325" s="7">
        <v>39114</v>
      </c>
      <c r="B325" t="s">
        <v>4</v>
      </c>
      <c r="C325" t="s">
        <v>5</v>
      </c>
      <c r="D325" t="s">
        <v>6</v>
      </c>
      <c r="E325" s="1">
        <v>938.5</v>
      </c>
      <c r="F325" s="1">
        <f>Table1[[#This Row],[Pure Gold24k(1g)]]*8</f>
        <v>7508</v>
      </c>
      <c r="G325" s="2">
        <v>870</v>
      </c>
      <c r="H325" s="2">
        <f>Table1[[#This Row],[Standard Gold22K (1g)]]*8</f>
        <v>6960</v>
      </c>
    </row>
    <row r="326" spans="1:8" x14ac:dyDescent="0.25">
      <c r="A326" s="7">
        <v>39115</v>
      </c>
      <c r="B326" t="s">
        <v>4</v>
      </c>
      <c r="C326" t="s">
        <v>5</v>
      </c>
      <c r="D326" t="s">
        <v>6</v>
      </c>
      <c r="E326" s="1">
        <v>942.5</v>
      </c>
      <c r="F326" s="1">
        <f>Table1[[#This Row],[Pure Gold24k(1g)]]*8</f>
        <v>7540</v>
      </c>
      <c r="G326" s="2">
        <v>873</v>
      </c>
      <c r="H326" s="2">
        <f>Table1[[#This Row],[Standard Gold22K (1g)]]*8</f>
        <v>6984</v>
      </c>
    </row>
    <row r="327" spans="1:8" x14ac:dyDescent="0.25">
      <c r="A327" s="7">
        <v>39116</v>
      </c>
      <c r="B327" t="s">
        <v>4</v>
      </c>
      <c r="C327" t="s">
        <v>5</v>
      </c>
      <c r="D327" t="s">
        <v>6</v>
      </c>
      <c r="E327" s="1">
        <v>933</v>
      </c>
      <c r="F327" s="1">
        <f>Table1[[#This Row],[Pure Gold24k(1g)]]*8</f>
        <v>7464</v>
      </c>
      <c r="G327" s="2">
        <v>865</v>
      </c>
      <c r="H327" s="2">
        <f>Table1[[#This Row],[Standard Gold22K (1g)]]*8</f>
        <v>6920</v>
      </c>
    </row>
    <row r="328" spans="1:8" x14ac:dyDescent="0.25">
      <c r="A328" s="7">
        <v>39118</v>
      </c>
      <c r="B328" t="s">
        <v>4</v>
      </c>
      <c r="C328" t="s">
        <v>5</v>
      </c>
      <c r="D328" t="s">
        <v>6</v>
      </c>
      <c r="E328" s="1">
        <v>933</v>
      </c>
      <c r="F328" s="1">
        <f>Table1[[#This Row],[Pure Gold24k(1g)]]*8</f>
        <v>7464</v>
      </c>
      <c r="G328" s="2">
        <v>865</v>
      </c>
      <c r="H328" s="2">
        <f>Table1[[#This Row],[Standard Gold22K (1g)]]*8</f>
        <v>6920</v>
      </c>
    </row>
    <row r="329" spans="1:8" x14ac:dyDescent="0.25">
      <c r="A329" s="7">
        <v>39119</v>
      </c>
      <c r="B329" t="s">
        <v>4</v>
      </c>
      <c r="C329" t="s">
        <v>5</v>
      </c>
      <c r="D329" t="s">
        <v>6</v>
      </c>
      <c r="E329" s="1">
        <v>933</v>
      </c>
      <c r="F329" s="1">
        <f>Table1[[#This Row],[Pure Gold24k(1g)]]*8</f>
        <v>7464</v>
      </c>
      <c r="G329" s="2">
        <v>865</v>
      </c>
      <c r="H329" s="2">
        <f>Table1[[#This Row],[Standard Gold22K (1g)]]*8</f>
        <v>6920</v>
      </c>
    </row>
    <row r="330" spans="1:8" x14ac:dyDescent="0.25">
      <c r="A330" s="7">
        <v>39120</v>
      </c>
      <c r="B330" t="s">
        <v>4</v>
      </c>
      <c r="C330" t="s">
        <v>5</v>
      </c>
      <c r="D330" t="s">
        <v>6</v>
      </c>
      <c r="E330" s="1">
        <v>939.5</v>
      </c>
      <c r="F330" s="1">
        <f>Table1[[#This Row],[Pure Gold24k(1g)]]*8</f>
        <v>7516</v>
      </c>
      <c r="G330" s="2">
        <v>871</v>
      </c>
      <c r="H330" s="2">
        <f>Table1[[#This Row],[Standard Gold22K (1g)]]*8</f>
        <v>6968</v>
      </c>
    </row>
    <row r="331" spans="1:8" x14ac:dyDescent="0.25">
      <c r="A331" s="7">
        <v>39121</v>
      </c>
      <c r="B331" t="s">
        <v>4</v>
      </c>
      <c r="C331" t="s">
        <v>5</v>
      </c>
      <c r="D331" t="s">
        <v>6</v>
      </c>
      <c r="E331" s="1">
        <v>934.5</v>
      </c>
      <c r="F331" s="1">
        <f>Table1[[#This Row],[Pure Gold24k(1g)]]*8</f>
        <v>7476</v>
      </c>
      <c r="G331" s="2">
        <v>866</v>
      </c>
      <c r="H331" s="2">
        <f>Table1[[#This Row],[Standard Gold22K (1g)]]*8</f>
        <v>6928</v>
      </c>
    </row>
    <row r="332" spans="1:8" x14ac:dyDescent="0.25">
      <c r="A332" s="7">
        <v>39122</v>
      </c>
      <c r="B332" t="s">
        <v>4</v>
      </c>
      <c r="C332" t="s">
        <v>5</v>
      </c>
      <c r="D332" t="s">
        <v>6</v>
      </c>
      <c r="E332" s="1">
        <v>944.5</v>
      </c>
      <c r="F332" s="1">
        <f>Table1[[#This Row],[Pure Gold24k(1g)]]*8</f>
        <v>7556</v>
      </c>
      <c r="G332" s="2">
        <v>875</v>
      </c>
      <c r="H332" s="2">
        <f>Table1[[#This Row],[Standard Gold22K (1g)]]*8</f>
        <v>7000</v>
      </c>
    </row>
    <row r="333" spans="1:8" x14ac:dyDescent="0.25">
      <c r="A333" s="7">
        <v>39123</v>
      </c>
      <c r="B333" t="s">
        <v>4</v>
      </c>
      <c r="C333" t="s">
        <v>5</v>
      </c>
      <c r="D333" t="s">
        <v>6</v>
      </c>
      <c r="E333" s="1">
        <v>953.5</v>
      </c>
      <c r="F333" s="1">
        <f>Table1[[#This Row],[Pure Gold24k(1g)]]*8</f>
        <v>7628</v>
      </c>
      <c r="G333" s="2">
        <v>884</v>
      </c>
      <c r="H333" s="2">
        <f>Table1[[#This Row],[Standard Gold22K (1g)]]*8</f>
        <v>7072</v>
      </c>
    </row>
    <row r="334" spans="1:8" x14ac:dyDescent="0.25">
      <c r="A334" s="7">
        <v>39125</v>
      </c>
      <c r="B334" t="s">
        <v>4</v>
      </c>
      <c r="C334" t="s">
        <v>5</v>
      </c>
      <c r="D334" t="s">
        <v>6</v>
      </c>
      <c r="E334" s="1">
        <v>953.5</v>
      </c>
      <c r="F334" s="1">
        <f>Table1[[#This Row],[Pure Gold24k(1g)]]*8</f>
        <v>7628</v>
      </c>
      <c r="G334" s="2">
        <v>884</v>
      </c>
      <c r="H334" s="2">
        <f>Table1[[#This Row],[Standard Gold22K (1g)]]*8</f>
        <v>7072</v>
      </c>
    </row>
    <row r="335" spans="1:8" x14ac:dyDescent="0.25">
      <c r="A335" s="7">
        <v>39126</v>
      </c>
      <c r="B335" t="s">
        <v>4</v>
      </c>
      <c r="C335" t="s">
        <v>5</v>
      </c>
      <c r="D335" t="s">
        <v>6</v>
      </c>
      <c r="E335" s="1">
        <v>953.5</v>
      </c>
      <c r="F335" s="1">
        <f>Table1[[#This Row],[Pure Gold24k(1g)]]*8</f>
        <v>7628</v>
      </c>
      <c r="G335" s="2">
        <v>884</v>
      </c>
      <c r="H335" s="2">
        <f>Table1[[#This Row],[Standard Gold22K (1g)]]*8</f>
        <v>7072</v>
      </c>
    </row>
    <row r="336" spans="1:8" x14ac:dyDescent="0.25">
      <c r="A336" s="7">
        <v>39127</v>
      </c>
      <c r="B336" t="s">
        <v>4</v>
      </c>
      <c r="C336" t="s">
        <v>5</v>
      </c>
      <c r="D336" t="s">
        <v>6</v>
      </c>
      <c r="E336" s="1">
        <v>959</v>
      </c>
      <c r="F336" s="1">
        <f>Table1[[#This Row],[Pure Gold24k(1g)]]*8</f>
        <v>7672</v>
      </c>
      <c r="G336" s="2">
        <v>889</v>
      </c>
      <c r="H336" s="2">
        <f>Table1[[#This Row],[Standard Gold22K (1g)]]*8</f>
        <v>7112</v>
      </c>
    </row>
    <row r="337" spans="1:8" x14ac:dyDescent="0.25">
      <c r="A337" s="7">
        <v>39128</v>
      </c>
      <c r="B337" t="s">
        <v>4</v>
      </c>
      <c r="C337" t="s">
        <v>5</v>
      </c>
      <c r="D337" t="s">
        <v>6</v>
      </c>
      <c r="E337" s="1">
        <v>958.5</v>
      </c>
      <c r="F337" s="1">
        <f>Table1[[#This Row],[Pure Gold24k(1g)]]*8</f>
        <v>7668</v>
      </c>
      <c r="G337" s="2">
        <v>888</v>
      </c>
      <c r="H337" s="2">
        <f>Table1[[#This Row],[Standard Gold22K (1g)]]*8</f>
        <v>7104</v>
      </c>
    </row>
    <row r="338" spans="1:8" x14ac:dyDescent="0.25">
      <c r="A338" s="7">
        <v>39129</v>
      </c>
      <c r="B338" t="s">
        <v>4</v>
      </c>
      <c r="C338" t="s">
        <v>5</v>
      </c>
      <c r="D338" t="s">
        <v>6</v>
      </c>
      <c r="E338" s="1">
        <v>957.5</v>
      </c>
      <c r="F338" s="1">
        <f>Table1[[#This Row],[Pure Gold24k(1g)]]*8</f>
        <v>7660</v>
      </c>
      <c r="G338" s="2">
        <v>887</v>
      </c>
      <c r="H338" s="2">
        <f>Table1[[#This Row],[Standard Gold22K (1g)]]*8</f>
        <v>7096</v>
      </c>
    </row>
    <row r="339" spans="1:8" x14ac:dyDescent="0.25">
      <c r="A339" s="7">
        <v>39130</v>
      </c>
      <c r="B339" t="s">
        <v>4</v>
      </c>
      <c r="C339" t="s">
        <v>5</v>
      </c>
      <c r="D339" t="s">
        <v>6</v>
      </c>
      <c r="E339" s="1">
        <v>959.5</v>
      </c>
      <c r="F339" s="1">
        <f>Table1[[#This Row],[Pure Gold24k(1g)]]*8</f>
        <v>7676</v>
      </c>
      <c r="G339" s="2">
        <v>889</v>
      </c>
      <c r="H339" s="2">
        <f>Table1[[#This Row],[Standard Gold22K (1g)]]*8</f>
        <v>7112</v>
      </c>
    </row>
    <row r="340" spans="1:8" x14ac:dyDescent="0.25">
      <c r="A340" s="7">
        <v>39132</v>
      </c>
      <c r="B340" t="s">
        <v>4</v>
      </c>
      <c r="C340" t="s">
        <v>5</v>
      </c>
      <c r="D340" t="s">
        <v>6</v>
      </c>
      <c r="E340" s="1">
        <v>963</v>
      </c>
      <c r="F340" s="1">
        <f>Table1[[#This Row],[Pure Gold24k(1g)]]*8</f>
        <v>7704</v>
      </c>
      <c r="G340" s="2">
        <v>892</v>
      </c>
      <c r="H340" s="2">
        <f>Table1[[#This Row],[Standard Gold22K (1g)]]*8</f>
        <v>7136</v>
      </c>
    </row>
    <row r="341" spans="1:8" x14ac:dyDescent="0.25">
      <c r="A341" s="7">
        <v>39133</v>
      </c>
      <c r="B341" t="s">
        <v>4</v>
      </c>
      <c r="C341" t="s">
        <v>5</v>
      </c>
      <c r="D341" t="s">
        <v>6</v>
      </c>
      <c r="E341" s="1">
        <v>962</v>
      </c>
      <c r="F341" s="1">
        <f>Table1[[#This Row],[Pure Gold24k(1g)]]*8</f>
        <v>7696</v>
      </c>
      <c r="G341" s="2">
        <v>891</v>
      </c>
      <c r="H341" s="2">
        <f>Table1[[#This Row],[Standard Gold22K (1g)]]*8</f>
        <v>7128</v>
      </c>
    </row>
    <row r="342" spans="1:8" x14ac:dyDescent="0.25">
      <c r="A342" s="7">
        <v>39134</v>
      </c>
      <c r="B342" t="s">
        <v>4</v>
      </c>
      <c r="C342" t="s">
        <v>5</v>
      </c>
      <c r="D342" t="s">
        <v>6</v>
      </c>
      <c r="E342" s="1">
        <v>949.5</v>
      </c>
      <c r="F342" s="1">
        <f>Table1[[#This Row],[Pure Gold24k(1g)]]*8</f>
        <v>7596</v>
      </c>
      <c r="G342" s="2">
        <v>880</v>
      </c>
      <c r="H342" s="2">
        <f>Table1[[#This Row],[Standard Gold22K (1g)]]*8</f>
        <v>7040</v>
      </c>
    </row>
    <row r="343" spans="1:8" x14ac:dyDescent="0.25">
      <c r="A343" s="7">
        <v>39135</v>
      </c>
      <c r="B343" t="s">
        <v>4</v>
      </c>
      <c r="C343" t="s">
        <v>5</v>
      </c>
      <c r="D343" t="s">
        <v>6</v>
      </c>
      <c r="E343" s="1">
        <v>971.5</v>
      </c>
      <c r="F343" s="1">
        <f>Table1[[#This Row],[Pure Gold24k(1g)]]*8</f>
        <v>7772</v>
      </c>
      <c r="G343" s="2">
        <v>900</v>
      </c>
      <c r="H343" s="2">
        <f>Table1[[#This Row],[Standard Gold22K (1g)]]*8</f>
        <v>7200</v>
      </c>
    </row>
    <row r="344" spans="1:8" x14ac:dyDescent="0.25">
      <c r="A344" s="7">
        <v>39136</v>
      </c>
      <c r="B344" t="s">
        <v>4</v>
      </c>
      <c r="C344" t="s">
        <v>5</v>
      </c>
      <c r="D344" t="s">
        <v>6</v>
      </c>
      <c r="E344" s="1">
        <v>970</v>
      </c>
      <c r="F344" s="1">
        <f>Table1[[#This Row],[Pure Gold24k(1g)]]*8</f>
        <v>7760</v>
      </c>
      <c r="G344" s="2">
        <v>899</v>
      </c>
      <c r="H344" s="2">
        <f>Table1[[#This Row],[Standard Gold22K (1g)]]*8</f>
        <v>7192</v>
      </c>
    </row>
    <row r="345" spans="1:8" x14ac:dyDescent="0.25">
      <c r="A345" s="7">
        <v>39137</v>
      </c>
      <c r="B345" t="s">
        <v>4</v>
      </c>
      <c r="C345" t="s">
        <v>5</v>
      </c>
      <c r="D345" t="s">
        <v>6</v>
      </c>
      <c r="E345" s="1">
        <v>976.5</v>
      </c>
      <c r="F345" s="1">
        <f>Table1[[#This Row],[Pure Gold24k(1g)]]*8</f>
        <v>7812</v>
      </c>
      <c r="G345" s="2">
        <v>905</v>
      </c>
      <c r="H345" s="2">
        <f>Table1[[#This Row],[Standard Gold22K (1g)]]*8</f>
        <v>7240</v>
      </c>
    </row>
    <row r="346" spans="1:8" x14ac:dyDescent="0.25">
      <c r="A346" s="7">
        <v>39139</v>
      </c>
      <c r="B346" t="s">
        <v>4</v>
      </c>
      <c r="C346" t="s">
        <v>5</v>
      </c>
      <c r="D346" t="s">
        <v>6</v>
      </c>
      <c r="E346" s="1">
        <v>980.5</v>
      </c>
      <c r="F346" s="1">
        <f>Table1[[#This Row],[Pure Gold24k(1g)]]*8</f>
        <v>7844</v>
      </c>
      <c r="G346" s="2">
        <v>909</v>
      </c>
      <c r="H346" s="2">
        <f>Table1[[#This Row],[Standard Gold22K (1g)]]*8</f>
        <v>7272</v>
      </c>
    </row>
    <row r="347" spans="1:8" x14ac:dyDescent="0.25">
      <c r="A347" s="7">
        <v>39140</v>
      </c>
      <c r="B347" t="s">
        <v>4</v>
      </c>
      <c r="C347" t="s">
        <v>5</v>
      </c>
      <c r="D347" t="s">
        <v>6</v>
      </c>
      <c r="E347" s="1">
        <v>980.5</v>
      </c>
      <c r="F347" s="1">
        <f>Table1[[#This Row],[Pure Gold24k(1g)]]*8</f>
        <v>7844</v>
      </c>
      <c r="G347" s="2">
        <v>909</v>
      </c>
      <c r="H347" s="2">
        <f>Table1[[#This Row],[Standard Gold22K (1g)]]*8</f>
        <v>7272</v>
      </c>
    </row>
    <row r="348" spans="1:8" x14ac:dyDescent="0.25">
      <c r="A348" s="7">
        <v>39141</v>
      </c>
      <c r="B348" t="s">
        <v>4</v>
      </c>
      <c r="C348" t="s">
        <v>5</v>
      </c>
      <c r="D348" t="s">
        <v>6</v>
      </c>
      <c r="E348" s="1">
        <v>970.5</v>
      </c>
      <c r="F348" s="1">
        <f>Table1[[#This Row],[Pure Gold24k(1g)]]*8</f>
        <v>7764</v>
      </c>
      <c r="G348" s="2">
        <v>899</v>
      </c>
      <c r="H348" s="2">
        <f>Table1[[#This Row],[Standard Gold22K (1g)]]*8</f>
        <v>7192</v>
      </c>
    </row>
    <row r="349" spans="1:8" x14ac:dyDescent="0.25">
      <c r="A349" s="7">
        <v>39142</v>
      </c>
      <c r="B349" t="s">
        <v>4</v>
      </c>
      <c r="C349" t="s">
        <v>5</v>
      </c>
      <c r="D349" t="s">
        <v>6</v>
      </c>
      <c r="E349" s="1">
        <v>969</v>
      </c>
      <c r="F349" s="1">
        <f>Table1[[#This Row],[Pure Gold24k(1g)]]*8</f>
        <v>7752</v>
      </c>
      <c r="G349" s="2">
        <v>898</v>
      </c>
      <c r="H349" s="2">
        <f>Table1[[#This Row],[Standard Gold22K (1g)]]*8</f>
        <v>7184</v>
      </c>
    </row>
    <row r="350" spans="1:8" x14ac:dyDescent="0.25">
      <c r="A350" s="7">
        <v>39143</v>
      </c>
      <c r="B350" t="s">
        <v>4</v>
      </c>
      <c r="C350" t="s">
        <v>5</v>
      </c>
      <c r="D350" t="s">
        <v>6</v>
      </c>
      <c r="E350" s="1">
        <v>953.5</v>
      </c>
      <c r="F350" s="1">
        <f>Table1[[#This Row],[Pure Gold24k(1g)]]*8</f>
        <v>7628</v>
      </c>
      <c r="G350" s="2">
        <v>884</v>
      </c>
      <c r="H350" s="2">
        <f>Table1[[#This Row],[Standard Gold22K (1g)]]*8</f>
        <v>7072</v>
      </c>
    </row>
    <row r="351" spans="1:8" x14ac:dyDescent="0.25">
      <c r="A351" s="7">
        <v>39144</v>
      </c>
      <c r="B351" t="s">
        <v>4</v>
      </c>
      <c r="C351" t="s">
        <v>5</v>
      </c>
      <c r="D351" t="s">
        <v>6</v>
      </c>
      <c r="E351" s="1">
        <v>939.5</v>
      </c>
      <c r="F351" s="1">
        <f>Table1[[#This Row],[Pure Gold24k(1g)]]*8</f>
        <v>7516</v>
      </c>
      <c r="G351" s="2">
        <v>861</v>
      </c>
      <c r="H351" s="2">
        <f>Table1[[#This Row],[Standard Gold22K (1g)]]*8</f>
        <v>6888</v>
      </c>
    </row>
    <row r="352" spans="1:8" x14ac:dyDescent="0.25">
      <c r="A352" s="7">
        <v>39146</v>
      </c>
      <c r="B352" t="s">
        <v>4</v>
      </c>
      <c r="C352" t="s">
        <v>5</v>
      </c>
      <c r="D352" t="s">
        <v>6</v>
      </c>
      <c r="E352" s="1">
        <v>930</v>
      </c>
      <c r="F352" s="1">
        <f>Table1[[#This Row],[Pure Gold24k(1g)]]*8</f>
        <v>7440</v>
      </c>
      <c r="G352" s="2">
        <v>862</v>
      </c>
      <c r="H352" s="2">
        <f>Table1[[#This Row],[Standard Gold22K (1g)]]*8</f>
        <v>6896</v>
      </c>
    </row>
    <row r="353" spans="1:8" x14ac:dyDescent="0.25">
      <c r="A353" s="7">
        <v>39147</v>
      </c>
      <c r="B353" t="s">
        <v>4</v>
      </c>
      <c r="C353" t="s">
        <v>5</v>
      </c>
      <c r="D353" t="s">
        <v>6</v>
      </c>
      <c r="E353" s="1">
        <v>933</v>
      </c>
      <c r="F353" s="1">
        <f>Table1[[#This Row],[Pure Gold24k(1g)]]*8</f>
        <v>7464</v>
      </c>
      <c r="G353" s="2">
        <v>865</v>
      </c>
      <c r="H353" s="2">
        <f>Table1[[#This Row],[Standard Gold22K (1g)]]*8</f>
        <v>6920</v>
      </c>
    </row>
    <row r="354" spans="1:8" x14ac:dyDescent="0.25">
      <c r="A354" s="7">
        <v>39148</v>
      </c>
      <c r="B354" t="s">
        <v>4</v>
      </c>
      <c r="C354" t="s">
        <v>5</v>
      </c>
      <c r="D354" t="s">
        <v>6</v>
      </c>
      <c r="E354" s="1">
        <v>934.5</v>
      </c>
      <c r="F354" s="1">
        <f>Table1[[#This Row],[Pure Gold24k(1g)]]*8</f>
        <v>7476</v>
      </c>
      <c r="G354" s="2">
        <v>866</v>
      </c>
      <c r="H354" s="2">
        <f>Table1[[#This Row],[Standard Gold22K (1g)]]*8</f>
        <v>6928</v>
      </c>
    </row>
    <row r="355" spans="1:8" x14ac:dyDescent="0.25">
      <c r="A355" s="7">
        <v>39149</v>
      </c>
      <c r="B355" t="s">
        <v>4</v>
      </c>
      <c r="C355" t="s">
        <v>5</v>
      </c>
      <c r="D355" t="s">
        <v>6</v>
      </c>
      <c r="E355" s="1">
        <v>944</v>
      </c>
      <c r="F355" s="1">
        <f>Table1[[#This Row],[Pure Gold24k(1g)]]*8</f>
        <v>7552</v>
      </c>
      <c r="G355" s="2">
        <v>875</v>
      </c>
      <c r="H355" s="2">
        <f>Table1[[#This Row],[Standard Gold22K (1g)]]*8</f>
        <v>7000</v>
      </c>
    </row>
    <row r="356" spans="1:8" x14ac:dyDescent="0.25">
      <c r="A356" s="7">
        <v>39150</v>
      </c>
      <c r="B356" t="s">
        <v>4</v>
      </c>
      <c r="C356" t="s">
        <v>5</v>
      </c>
      <c r="D356" t="s">
        <v>6</v>
      </c>
      <c r="E356" s="1">
        <v>944</v>
      </c>
      <c r="F356" s="1">
        <f>Table1[[#This Row],[Pure Gold24k(1g)]]*8</f>
        <v>7552</v>
      </c>
      <c r="G356" s="2">
        <v>875</v>
      </c>
      <c r="H356" s="2">
        <f>Table1[[#This Row],[Standard Gold22K (1g)]]*8</f>
        <v>7000</v>
      </c>
    </row>
    <row r="357" spans="1:8" x14ac:dyDescent="0.25">
      <c r="A357" s="7">
        <v>39151</v>
      </c>
      <c r="B357" t="s">
        <v>4</v>
      </c>
      <c r="C357" t="s">
        <v>5</v>
      </c>
      <c r="D357" t="s">
        <v>6</v>
      </c>
      <c r="E357" s="1">
        <v>939.5</v>
      </c>
      <c r="F357" s="1">
        <f>Table1[[#This Row],[Pure Gold24k(1g)]]*8</f>
        <v>7516</v>
      </c>
      <c r="G357" s="2">
        <v>871</v>
      </c>
      <c r="H357" s="2">
        <f>Table1[[#This Row],[Standard Gold22K (1g)]]*8</f>
        <v>6968</v>
      </c>
    </row>
    <row r="358" spans="1:8" x14ac:dyDescent="0.25">
      <c r="A358" s="7">
        <v>39153</v>
      </c>
      <c r="B358" t="s">
        <v>4</v>
      </c>
      <c r="C358" t="s">
        <v>5</v>
      </c>
      <c r="D358" t="s">
        <v>6</v>
      </c>
      <c r="E358" s="1">
        <v>940.5</v>
      </c>
      <c r="F358" s="1">
        <f>Table1[[#This Row],[Pure Gold24k(1g)]]*8</f>
        <v>7524</v>
      </c>
      <c r="G358" s="2">
        <v>871</v>
      </c>
      <c r="H358" s="2">
        <f>Table1[[#This Row],[Standard Gold22K (1g)]]*8</f>
        <v>6968</v>
      </c>
    </row>
    <row r="359" spans="1:8" x14ac:dyDescent="0.25">
      <c r="A359" s="7">
        <v>39154</v>
      </c>
      <c r="B359" t="s">
        <v>4</v>
      </c>
      <c r="C359" t="s">
        <v>5</v>
      </c>
      <c r="D359" t="s">
        <v>6</v>
      </c>
      <c r="E359" s="1">
        <v>936.5</v>
      </c>
      <c r="F359" s="1">
        <f>Table1[[#This Row],[Pure Gold24k(1g)]]*8</f>
        <v>7492</v>
      </c>
      <c r="G359" s="2">
        <v>868</v>
      </c>
      <c r="H359" s="2">
        <f>Table1[[#This Row],[Standard Gold22K (1g)]]*8</f>
        <v>6944</v>
      </c>
    </row>
    <row r="360" spans="1:8" x14ac:dyDescent="0.25">
      <c r="A360" s="7">
        <v>39155</v>
      </c>
      <c r="B360" t="s">
        <v>4</v>
      </c>
      <c r="C360" t="s">
        <v>5</v>
      </c>
      <c r="D360" t="s">
        <v>6</v>
      </c>
      <c r="E360" s="1">
        <v>929</v>
      </c>
      <c r="F360" s="1">
        <f>Table1[[#This Row],[Pure Gold24k(1g)]]*8</f>
        <v>7432</v>
      </c>
      <c r="G360" s="2">
        <v>861</v>
      </c>
      <c r="H360" s="2">
        <f>Table1[[#This Row],[Standard Gold22K (1g)]]*8</f>
        <v>6888</v>
      </c>
    </row>
    <row r="361" spans="1:8" x14ac:dyDescent="0.25">
      <c r="A361" s="7">
        <v>39156</v>
      </c>
      <c r="B361" t="s">
        <v>4</v>
      </c>
      <c r="C361" t="s">
        <v>5</v>
      </c>
      <c r="D361" t="s">
        <v>6</v>
      </c>
      <c r="E361" s="1">
        <v>930.5</v>
      </c>
      <c r="F361" s="1">
        <f>Table1[[#This Row],[Pure Gold24k(1g)]]*8</f>
        <v>7444</v>
      </c>
      <c r="G361" s="2">
        <v>862</v>
      </c>
      <c r="H361" s="2">
        <f>Table1[[#This Row],[Standard Gold22K (1g)]]*8</f>
        <v>6896</v>
      </c>
    </row>
    <row r="362" spans="1:8" x14ac:dyDescent="0.25">
      <c r="A362" s="7">
        <v>39157</v>
      </c>
      <c r="B362" t="s">
        <v>4</v>
      </c>
      <c r="C362" t="s">
        <v>5</v>
      </c>
      <c r="D362" t="s">
        <v>6</v>
      </c>
      <c r="E362" s="1">
        <v>933.5</v>
      </c>
      <c r="F362" s="1">
        <f>Table1[[#This Row],[Pure Gold24k(1g)]]*8</f>
        <v>7468</v>
      </c>
      <c r="G362" s="2">
        <v>865</v>
      </c>
      <c r="H362" s="2">
        <f>Table1[[#This Row],[Standard Gold22K (1g)]]*8</f>
        <v>6920</v>
      </c>
    </row>
    <row r="363" spans="1:8" x14ac:dyDescent="0.25">
      <c r="A363" s="7">
        <v>39158</v>
      </c>
      <c r="B363" t="s">
        <v>4</v>
      </c>
      <c r="C363" t="s">
        <v>5</v>
      </c>
      <c r="D363" t="s">
        <v>6</v>
      </c>
      <c r="E363" s="1">
        <v>938</v>
      </c>
      <c r="F363" s="1">
        <f>Table1[[#This Row],[Pure Gold24k(1g)]]*8</f>
        <v>7504</v>
      </c>
      <c r="G363" s="2">
        <v>869</v>
      </c>
      <c r="H363" s="2">
        <f>Table1[[#This Row],[Standard Gold22K (1g)]]*8</f>
        <v>6952</v>
      </c>
    </row>
    <row r="364" spans="1:8" x14ac:dyDescent="0.25">
      <c r="A364" s="7">
        <v>39160</v>
      </c>
      <c r="B364" t="s">
        <v>4</v>
      </c>
      <c r="C364" t="s">
        <v>5</v>
      </c>
      <c r="D364" t="s">
        <v>6</v>
      </c>
      <c r="E364" s="1">
        <v>942.5</v>
      </c>
      <c r="F364" s="1">
        <f>Table1[[#This Row],[Pure Gold24k(1g)]]*8</f>
        <v>7540</v>
      </c>
      <c r="G364" s="2">
        <v>873</v>
      </c>
      <c r="H364" s="2">
        <f>Table1[[#This Row],[Standard Gold22K (1g)]]*8</f>
        <v>6984</v>
      </c>
    </row>
    <row r="365" spans="1:8" x14ac:dyDescent="0.25">
      <c r="A365" s="7">
        <v>39161</v>
      </c>
      <c r="B365" t="s">
        <v>4</v>
      </c>
      <c r="C365" t="s">
        <v>5</v>
      </c>
      <c r="D365" t="s">
        <v>6</v>
      </c>
      <c r="E365" s="1">
        <v>937.5</v>
      </c>
      <c r="F365" s="1">
        <f>Table1[[#This Row],[Pure Gold24k(1g)]]*8</f>
        <v>7500</v>
      </c>
      <c r="G365" s="2">
        <v>869</v>
      </c>
      <c r="H365" s="2">
        <f>Table1[[#This Row],[Standard Gold22K (1g)]]*8</f>
        <v>6952</v>
      </c>
    </row>
    <row r="366" spans="1:8" x14ac:dyDescent="0.25">
      <c r="A366" s="7">
        <v>39162</v>
      </c>
      <c r="B366" t="s">
        <v>4</v>
      </c>
      <c r="C366" t="s">
        <v>5</v>
      </c>
      <c r="D366" t="s">
        <v>6</v>
      </c>
      <c r="E366" s="1">
        <v>939.5</v>
      </c>
      <c r="F366" s="1">
        <f>Table1[[#This Row],[Pure Gold24k(1g)]]*8</f>
        <v>7516</v>
      </c>
      <c r="G366" s="2">
        <v>871</v>
      </c>
      <c r="H366" s="2">
        <f>Table1[[#This Row],[Standard Gold22K (1g)]]*8</f>
        <v>6968</v>
      </c>
    </row>
    <row r="367" spans="1:8" x14ac:dyDescent="0.25">
      <c r="A367" s="7">
        <v>39163</v>
      </c>
      <c r="B367" t="s">
        <v>4</v>
      </c>
      <c r="C367" t="s">
        <v>5</v>
      </c>
      <c r="D367" t="s">
        <v>6</v>
      </c>
      <c r="E367" s="1">
        <v>945.5</v>
      </c>
      <c r="F367" s="1">
        <f>Table1[[#This Row],[Pure Gold24k(1g)]]*8</f>
        <v>7564</v>
      </c>
      <c r="G367" s="2">
        <v>876</v>
      </c>
      <c r="H367" s="2">
        <f>Table1[[#This Row],[Standard Gold22K (1g)]]*8</f>
        <v>7008</v>
      </c>
    </row>
    <row r="368" spans="1:8" x14ac:dyDescent="0.25">
      <c r="A368" s="7">
        <v>39164</v>
      </c>
      <c r="B368" t="s">
        <v>4</v>
      </c>
      <c r="C368" t="s">
        <v>5</v>
      </c>
      <c r="D368" t="s">
        <v>6</v>
      </c>
      <c r="E368" s="1">
        <v>942.5</v>
      </c>
      <c r="F368" s="1">
        <f>Table1[[#This Row],[Pure Gold24k(1g)]]*8</f>
        <v>7540</v>
      </c>
      <c r="G368" s="2">
        <v>873</v>
      </c>
      <c r="H368" s="2">
        <f>Table1[[#This Row],[Standard Gold22K (1g)]]*8</f>
        <v>6984</v>
      </c>
    </row>
    <row r="369" spans="1:8" x14ac:dyDescent="0.25">
      <c r="A369" s="7">
        <v>39165</v>
      </c>
      <c r="B369" t="s">
        <v>4</v>
      </c>
      <c r="C369" t="s">
        <v>5</v>
      </c>
      <c r="D369" t="s">
        <v>6</v>
      </c>
      <c r="E369" s="1">
        <v>936</v>
      </c>
      <c r="F369" s="1">
        <f>Table1[[#This Row],[Pure Gold24k(1g)]]*8</f>
        <v>7488</v>
      </c>
      <c r="G369" s="2">
        <v>867</v>
      </c>
      <c r="H369" s="2">
        <f>Table1[[#This Row],[Standard Gold22K (1g)]]*8</f>
        <v>6936</v>
      </c>
    </row>
    <row r="370" spans="1:8" x14ac:dyDescent="0.25">
      <c r="A370" s="7">
        <v>39167</v>
      </c>
      <c r="B370" t="s">
        <v>4</v>
      </c>
      <c r="C370" t="s">
        <v>5</v>
      </c>
      <c r="D370" t="s">
        <v>6</v>
      </c>
      <c r="E370" s="1">
        <v>935.5</v>
      </c>
      <c r="F370" s="1">
        <f>Table1[[#This Row],[Pure Gold24k(1g)]]*8</f>
        <v>7484</v>
      </c>
      <c r="G370" s="2">
        <v>867</v>
      </c>
      <c r="H370" s="2">
        <f>Table1[[#This Row],[Standard Gold22K (1g)]]*8</f>
        <v>6936</v>
      </c>
    </row>
    <row r="371" spans="1:8" x14ac:dyDescent="0.25">
      <c r="A371" s="7">
        <v>39168</v>
      </c>
      <c r="B371" t="s">
        <v>4</v>
      </c>
      <c r="C371" t="s">
        <v>5</v>
      </c>
      <c r="D371" t="s">
        <v>6</v>
      </c>
      <c r="E371" s="1">
        <v>937.5</v>
      </c>
      <c r="F371" s="1">
        <f>Table1[[#This Row],[Pure Gold24k(1g)]]*8</f>
        <v>7500</v>
      </c>
      <c r="G371" s="2">
        <v>869</v>
      </c>
      <c r="H371" s="2">
        <f>Table1[[#This Row],[Standard Gold22K (1g)]]*8</f>
        <v>6952</v>
      </c>
    </row>
    <row r="372" spans="1:8" x14ac:dyDescent="0.25">
      <c r="A372" s="7">
        <v>39169</v>
      </c>
      <c r="B372" t="s">
        <v>4</v>
      </c>
      <c r="C372" t="s">
        <v>5</v>
      </c>
      <c r="D372" t="s">
        <v>6</v>
      </c>
      <c r="E372" s="1">
        <v>937</v>
      </c>
      <c r="F372" s="1">
        <f>Table1[[#This Row],[Pure Gold24k(1g)]]*8</f>
        <v>7496</v>
      </c>
      <c r="G372" s="2">
        <v>868</v>
      </c>
      <c r="H372" s="2">
        <f>Table1[[#This Row],[Standard Gold22K (1g)]]*8</f>
        <v>6944</v>
      </c>
    </row>
    <row r="373" spans="1:8" x14ac:dyDescent="0.25">
      <c r="A373" s="7">
        <v>39170</v>
      </c>
      <c r="B373" t="s">
        <v>4</v>
      </c>
      <c r="C373" t="s">
        <v>5</v>
      </c>
      <c r="D373" t="s">
        <v>6</v>
      </c>
      <c r="E373" s="1">
        <v>940.5</v>
      </c>
      <c r="F373" s="1">
        <f>Table1[[#This Row],[Pure Gold24k(1g)]]*8</f>
        <v>7524</v>
      </c>
      <c r="G373" s="2">
        <v>871</v>
      </c>
      <c r="H373" s="2">
        <f>Table1[[#This Row],[Standard Gold22K (1g)]]*8</f>
        <v>6968</v>
      </c>
    </row>
    <row r="374" spans="1:8" x14ac:dyDescent="0.25">
      <c r="A374" s="7">
        <v>39171</v>
      </c>
      <c r="B374" t="s">
        <v>4</v>
      </c>
      <c r="C374" t="s">
        <v>5</v>
      </c>
      <c r="D374" t="s">
        <v>6</v>
      </c>
      <c r="E374" s="1">
        <v>940.5</v>
      </c>
      <c r="F374" s="1">
        <f>Table1[[#This Row],[Pure Gold24k(1g)]]*8</f>
        <v>7524</v>
      </c>
      <c r="G374" s="2">
        <v>871</v>
      </c>
      <c r="H374" s="2">
        <f>Table1[[#This Row],[Standard Gold22K (1g)]]*8</f>
        <v>6968</v>
      </c>
    </row>
    <row r="375" spans="1:8" x14ac:dyDescent="0.25">
      <c r="A375" s="7">
        <v>39174</v>
      </c>
      <c r="B375" t="s">
        <v>4</v>
      </c>
      <c r="C375" t="s">
        <v>5</v>
      </c>
      <c r="D375" t="s">
        <v>6</v>
      </c>
      <c r="E375" s="1">
        <v>941</v>
      </c>
      <c r="F375" s="1">
        <f>Table1[[#This Row],[Pure Gold24k(1g)]]*8</f>
        <v>7528</v>
      </c>
      <c r="G375" s="2">
        <v>872</v>
      </c>
      <c r="H375" s="2">
        <f>Table1[[#This Row],[Standard Gold22K (1g)]]*8</f>
        <v>6976</v>
      </c>
    </row>
    <row r="376" spans="1:8" x14ac:dyDescent="0.25">
      <c r="A376" s="7">
        <v>39175</v>
      </c>
      <c r="B376" t="s">
        <v>4</v>
      </c>
      <c r="C376" t="s">
        <v>5</v>
      </c>
      <c r="D376" t="s">
        <v>6</v>
      </c>
      <c r="E376" s="1">
        <v>935</v>
      </c>
      <c r="F376" s="1">
        <f>Table1[[#This Row],[Pure Gold24k(1g)]]*8</f>
        <v>7480</v>
      </c>
      <c r="G376" s="2">
        <v>866</v>
      </c>
      <c r="H376" s="2">
        <f>Table1[[#This Row],[Standard Gold22K (1g)]]*8</f>
        <v>6928</v>
      </c>
    </row>
    <row r="377" spans="1:8" x14ac:dyDescent="0.25">
      <c r="A377" s="7">
        <v>39176</v>
      </c>
      <c r="B377" t="s">
        <v>4</v>
      </c>
      <c r="C377" t="s">
        <v>5</v>
      </c>
      <c r="D377" t="s">
        <v>6</v>
      </c>
      <c r="E377" s="1">
        <v>932.5</v>
      </c>
      <c r="F377" s="1">
        <f>Table1[[#This Row],[Pure Gold24k(1g)]]*8</f>
        <v>7460</v>
      </c>
      <c r="G377" s="2">
        <v>864</v>
      </c>
      <c r="H377" s="2">
        <f>Table1[[#This Row],[Standard Gold22K (1g)]]*8</f>
        <v>6912</v>
      </c>
    </row>
    <row r="378" spans="1:8" x14ac:dyDescent="0.25">
      <c r="A378" s="7">
        <v>39177</v>
      </c>
      <c r="B378" t="s">
        <v>4</v>
      </c>
      <c r="C378" t="s">
        <v>5</v>
      </c>
      <c r="D378" t="s">
        <v>6</v>
      </c>
      <c r="E378" s="1">
        <v>944.5</v>
      </c>
      <c r="F378" s="1">
        <f>Table1[[#This Row],[Pure Gold24k(1g)]]*8</f>
        <v>7556</v>
      </c>
      <c r="G378" s="2">
        <v>875</v>
      </c>
      <c r="H378" s="2">
        <f>Table1[[#This Row],[Standard Gold22K (1g)]]*8</f>
        <v>7000</v>
      </c>
    </row>
    <row r="379" spans="1:8" x14ac:dyDescent="0.25">
      <c r="A379" s="7">
        <v>39178</v>
      </c>
      <c r="B379" t="s">
        <v>4</v>
      </c>
      <c r="C379" t="s">
        <v>5</v>
      </c>
      <c r="D379" t="s">
        <v>6</v>
      </c>
      <c r="E379" s="1">
        <v>944.5</v>
      </c>
      <c r="F379" s="1">
        <f>Table1[[#This Row],[Pure Gold24k(1g)]]*8</f>
        <v>7556</v>
      </c>
      <c r="G379" s="2">
        <v>875</v>
      </c>
      <c r="H379" s="2">
        <f>Table1[[#This Row],[Standard Gold22K (1g)]]*8</f>
        <v>7000</v>
      </c>
    </row>
    <row r="380" spans="1:8" x14ac:dyDescent="0.25">
      <c r="A380" s="7">
        <v>39179</v>
      </c>
      <c r="B380" t="s">
        <v>4</v>
      </c>
      <c r="C380" t="s">
        <v>5</v>
      </c>
      <c r="D380" t="s">
        <v>6</v>
      </c>
      <c r="E380" s="1">
        <v>945.5</v>
      </c>
      <c r="F380" s="1">
        <f>Table1[[#This Row],[Pure Gold24k(1g)]]*8</f>
        <v>7564</v>
      </c>
      <c r="G380" s="2">
        <v>876</v>
      </c>
      <c r="H380" s="2">
        <f>Table1[[#This Row],[Standard Gold22K (1g)]]*8</f>
        <v>7008</v>
      </c>
    </row>
    <row r="381" spans="1:8" x14ac:dyDescent="0.25">
      <c r="A381" s="7">
        <v>39181</v>
      </c>
      <c r="B381" t="s">
        <v>4</v>
      </c>
      <c r="C381" t="s">
        <v>5</v>
      </c>
      <c r="D381" t="s">
        <v>6</v>
      </c>
      <c r="E381" s="1">
        <v>942</v>
      </c>
      <c r="F381" s="1">
        <f>Table1[[#This Row],[Pure Gold24k(1g)]]*8</f>
        <v>7536</v>
      </c>
      <c r="G381" s="2">
        <v>873</v>
      </c>
      <c r="H381" s="2">
        <f>Table1[[#This Row],[Standard Gold22K (1g)]]*8</f>
        <v>6984</v>
      </c>
    </row>
    <row r="382" spans="1:8" x14ac:dyDescent="0.25">
      <c r="A382" s="7">
        <v>39182</v>
      </c>
      <c r="B382" t="s">
        <v>4</v>
      </c>
      <c r="C382" t="s">
        <v>5</v>
      </c>
      <c r="D382" t="s">
        <v>6</v>
      </c>
      <c r="E382" s="1">
        <v>945.5</v>
      </c>
      <c r="F382" s="1">
        <f>Table1[[#This Row],[Pure Gold24k(1g)]]*8</f>
        <v>7564</v>
      </c>
      <c r="G382" s="2">
        <v>876</v>
      </c>
      <c r="H382" s="2">
        <f>Table1[[#This Row],[Standard Gold22K (1g)]]*8</f>
        <v>7008</v>
      </c>
    </row>
    <row r="383" spans="1:8" x14ac:dyDescent="0.25">
      <c r="A383" s="7">
        <v>39183</v>
      </c>
      <c r="B383" t="s">
        <v>4</v>
      </c>
      <c r="C383" t="s">
        <v>5</v>
      </c>
      <c r="D383" t="s">
        <v>6</v>
      </c>
      <c r="E383" s="1">
        <v>947.5</v>
      </c>
      <c r="F383" s="1">
        <f>Table1[[#This Row],[Pure Gold24k(1g)]]*8</f>
        <v>7580</v>
      </c>
      <c r="G383" s="2">
        <v>878</v>
      </c>
      <c r="H383" s="2">
        <f>Table1[[#This Row],[Standard Gold22K (1g)]]*8</f>
        <v>7024</v>
      </c>
    </row>
    <row r="384" spans="1:8" x14ac:dyDescent="0.25">
      <c r="A384" s="7">
        <v>39184</v>
      </c>
      <c r="B384" t="s">
        <v>4</v>
      </c>
      <c r="C384" t="s">
        <v>5</v>
      </c>
      <c r="D384" t="s">
        <v>6</v>
      </c>
      <c r="E384" s="1">
        <v>948.5</v>
      </c>
      <c r="F384" s="1">
        <f>Table1[[#This Row],[Pure Gold24k(1g)]]*8</f>
        <v>7588</v>
      </c>
      <c r="G384" s="2">
        <v>879</v>
      </c>
      <c r="H384" s="2">
        <f>Table1[[#This Row],[Standard Gold22K (1g)]]*8</f>
        <v>7032</v>
      </c>
    </row>
    <row r="385" spans="1:8" x14ac:dyDescent="0.25">
      <c r="A385" s="7">
        <v>39185</v>
      </c>
      <c r="B385" t="s">
        <v>4</v>
      </c>
      <c r="C385" t="s">
        <v>5</v>
      </c>
      <c r="D385" t="s">
        <v>6</v>
      </c>
      <c r="E385" s="1">
        <v>945.5</v>
      </c>
      <c r="F385" s="1">
        <f>Table1[[#This Row],[Pure Gold24k(1g)]]*8</f>
        <v>7564</v>
      </c>
      <c r="G385" s="2">
        <v>876</v>
      </c>
      <c r="H385" s="2">
        <f>Table1[[#This Row],[Standard Gold22K (1g)]]*8</f>
        <v>7008</v>
      </c>
    </row>
    <row r="386" spans="1:8" x14ac:dyDescent="0.25">
      <c r="A386" s="7">
        <v>39188</v>
      </c>
      <c r="B386" t="s">
        <v>4</v>
      </c>
      <c r="C386" t="s">
        <v>5</v>
      </c>
      <c r="D386" t="s">
        <v>6</v>
      </c>
      <c r="E386" s="1">
        <v>946</v>
      </c>
      <c r="F386" s="1">
        <f>Table1[[#This Row],[Pure Gold24k(1g)]]*8</f>
        <v>7568</v>
      </c>
      <c r="G386" s="2">
        <v>877</v>
      </c>
      <c r="H386" s="2">
        <f>Table1[[#This Row],[Standard Gold22K (1g)]]*8</f>
        <v>7016</v>
      </c>
    </row>
    <row r="387" spans="1:8" x14ac:dyDescent="0.25">
      <c r="A387" s="7">
        <v>39189</v>
      </c>
      <c r="B387" t="s">
        <v>4</v>
      </c>
      <c r="C387" t="s">
        <v>5</v>
      </c>
      <c r="D387" t="s">
        <v>6</v>
      </c>
      <c r="E387" s="1">
        <v>937</v>
      </c>
      <c r="F387" s="1">
        <f>Table1[[#This Row],[Pure Gold24k(1g)]]*8</f>
        <v>7496</v>
      </c>
      <c r="G387" s="2">
        <v>868</v>
      </c>
      <c r="H387" s="2">
        <f>Table1[[#This Row],[Standard Gold22K (1g)]]*8</f>
        <v>6944</v>
      </c>
    </row>
    <row r="388" spans="1:8" x14ac:dyDescent="0.25">
      <c r="A388" s="7">
        <v>39190</v>
      </c>
      <c r="B388" t="s">
        <v>4</v>
      </c>
      <c r="C388" t="s">
        <v>5</v>
      </c>
      <c r="D388" t="s">
        <v>6</v>
      </c>
      <c r="E388" s="1">
        <v>941.5</v>
      </c>
      <c r="F388" s="1">
        <f>Table1[[#This Row],[Pure Gold24k(1g)]]*8</f>
        <v>7532</v>
      </c>
      <c r="G388" s="2">
        <v>872</v>
      </c>
      <c r="H388" s="2">
        <f>Table1[[#This Row],[Standard Gold22K (1g)]]*8</f>
        <v>6976</v>
      </c>
    </row>
    <row r="389" spans="1:8" x14ac:dyDescent="0.25">
      <c r="A389" s="7">
        <v>39191</v>
      </c>
      <c r="B389" t="s">
        <v>4</v>
      </c>
      <c r="C389" t="s">
        <v>5</v>
      </c>
      <c r="D389" t="s">
        <v>6</v>
      </c>
      <c r="E389" s="1">
        <v>942.5</v>
      </c>
      <c r="F389" s="1">
        <f>Table1[[#This Row],[Pure Gold24k(1g)]]*8</f>
        <v>7540</v>
      </c>
      <c r="G389" s="2">
        <v>873</v>
      </c>
      <c r="H389" s="2">
        <f>Table1[[#This Row],[Standard Gold22K (1g)]]*8</f>
        <v>6984</v>
      </c>
    </row>
    <row r="390" spans="1:8" x14ac:dyDescent="0.25">
      <c r="A390" s="7">
        <v>39192</v>
      </c>
      <c r="B390" t="s">
        <v>4</v>
      </c>
      <c r="C390" t="s">
        <v>5</v>
      </c>
      <c r="D390" t="s">
        <v>6</v>
      </c>
      <c r="E390" s="1">
        <v>936.5</v>
      </c>
      <c r="F390" s="1">
        <f>Table1[[#This Row],[Pure Gold24k(1g)]]*8</f>
        <v>7492</v>
      </c>
      <c r="G390" s="2">
        <v>868</v>
      </c>
      <c r="H390" s="2">
        <f>Table1[[#This Row],[Standard Gold22K (1g)]]*8</f>
        <v>6944</v>
      </c>
    </row>
    <row r="391" spans="1:8" x14ac:dyDescent="0.25">
      <c r="A391" s="7">
        <v>39193</v>
      </c>
      <c r="B391" t="s">
        <v>4</v>
      </c>
      <c r="C391" t="s">
        <v>5</v>
      </c>
      <c r="D391" t="s">
        <v>6</v>
      </c>
      <c r="E391" s="1">
        <v>942.5</v>
      </c>
      <c r="F391" s="1">
        <f>Table1[[#This Row],[Pure Gold24k(1g)]]*8</f>
        <v>7540</v>
      </c>
      <c r="G391" s="2">
        <v>873</v>
      </c>
      <c r="H391" s="2">
        <f>Table1[[#This Row],[Standard Gold22K (1g)]]*8</f>
        <v>6984</v>
      </c>
    </row>
    <row r="392" spans="1:8" x14ac:dyDescent="0.25">
      <c r="A392" s="7">
        <v>39195</v>
      </c>
      <c r="B392" t="s">
        <v>4</v>
      </c>
      <c r="C392" t="s">
        <v>5</v>
      </c>
      <c r="D392" t="s">
        <v>6</v>
      </c>
      <c r="E392" s="1">
        <v>940</v>
      </c>
      <c r="F392" s="1">
        <f>Table1[[#This Row],[Pure Gold24k(1g)]]*8</f>
        <v>7520</v>
      </c>
      <c r="G392" s="2">
        <v>871</v>
      </c>
      <c r="H392" s="2">
        <f>Table1[[#This Row],[Standard Gold22K (1g)]]*8</f>
        <v>6968</v>
      </c>
    </row>
    <row r="393" spans="1:8" x14ac:dyDescent="0.25">
      <c r="A393" s="7">
        <v>39196</v>
      </c>
      <c r="B393" t="s">
        <v>4</v>
      </c>
      <c r="C393" t="s">
        <v>5</v>
      </c>
      <c r="D393" t="s">
        <v>6</v>
      </c>
      <c r="E393" s="1">
        <v>928</v>
      </c>
      <c r="F393" s="1">
        <f>Table1[[#This Row],[Pure Gold24k(1g)]]*8</f>
        <v>7424</v>
      </c>
      <c r="G393" s="2">
        <v>860</v>
      </c>
      <c r="H393" s="2">
        <f>Table1[[#This Row],[Standard Gold22K (1g)]]*8</f>
        <v>6880</v>
      </c>
    </row>
    <row r="394" spans="1:8" x14ac:dyDescent="0.25">
      <c r="A394" s="7">
        <v>39197</v>
      </c>
      <c r="B394" t="s">
        <v>4</v>
      </c>
      <c r="C394" t="s">
        <v>5</v>
      </c>
      <c r="D394" t="s">
        <v>6</v>
      </c>
      <c r="E394" s="1">
        <v>919</v>
      </c>
      <c r="F394" s="1">
        <f>Table1[[#This Row],[Pure Gold24k(1g)]]*8</f>
        <v>7352</v>
      </c>
      <c r="G394" s="2">
        <v>852</v>
      </c>
      <c r="H394" s="2">
        <f>Table1[[#This Row],[Standard Gold22K (1g)]]*8</f>
        <v>6816</v>
      </c>
    </row>
    <row r="395" spans="1:8" x14ac:dyDescent="0.25">
      <c r="A395" s="7">
        <v>39198</v>
      </c>
      <c r="B395" t="s">
        <v>4</v>
      </c>
      <c r="C395" t="s">
        <v>5</v>
      </c>
      <c r="D395" t="s">
        <v>6</v>
      </c>
      <c r="E395" s="1">
        <v>913</v>
      </c>
      <c r="F395" s="1">
        <f>Table1[[#This Row],[Pure Gold24k(1g)]]*8</f>
        <v>7304</v>
      </c>
      <c r="G395" s="2">
        <v>846</v>
      </c>
      <c r="H395" s="2">
        <f>Table1[[#This Row],[Standard Gold22K (1g)]]*8</f>
        <v>6768</v>
      </c>
    </row>
    <row r="396" spans="1:8" x14ac:dyDescent="0.25">
      <c r="A396" s="7">
        <v>39199</v>
      </c>
      <c r="B396" t="s">
        <v>4</v>
      </c>
      <c r="C396" t="s">
        <v>5</v>
      </c>
      <c r="D396" t="s">
        <v>6</v>
      </c>
      <c r="E396" s="1">
        <v>901</v>
      </c>
      <c r="F396" s="1">
        <f>Table1[[#This Row],[Pure Gold24k(1g)]]*8</f>
        <v>7208</v>
      </c>
      <c r="G396" s="2">
        <v>835</v>
      </c>
      <c r="H396" s="2">
        <f>Table1[[#This Row],[Standard Gold22K (1g)]]*8</f>
        <v>6680</v>
      </c>
    </row>
    <row r="397" spans="1:8" x14ac:dyDescent="0.25">
      <c r="A397" s="7">
        <v>39200</v>
      </c>
      <c r="B397" t="s">
        <v>4</v>
      </c>
      <c r="C397" t="s">
        <v>5</v>
      </c>
      <c r="D397" t="s">
        <v>6</v>
      </c>
      <c r="E397" s="1">
        <v>912</v>
      </c>
      <c r="F397" s="1">
        <f>Table1[[#This Row],[Pure Gold24k(1g)]]*8</f>
        <v>7296</v>
      </c>
      <c r="G397" s="2">
        <v>845</v>
      </c>
      <c r="H397" s="2">
        <f>Table1[[#This Row],[Standard Gold22K (1g)]]*8</f>
        <v>6760</v>
      </c>
    </row>
    <row r="398" spans="1:8" x14ac:dyDescent="0.25">
      <c r="A398" s="7">
        <v>39202</v>
      </c>
      <c r="B398" t="s">
        <v>4</v>
      </c>
      <c r="C398" t="s">
        <v>5</v>
      </c>
      <c r="D398" t="s">
        <v>6</v>
      </c>
      <c r="E398" s="1">
        <v>913</v>
      </c>
      <c r="F398" s="1">
        <f>Table1[[#This Row],[Pure Gold24k(1g)]]*8</f>
        <v>7304</v>
      </c>
      <c r="G398" s="2">
        <v>846</v>
      </c>
      <c r="H398" s="2">
        <f>Table1[[#This Row],[Standard Gold22K (1g)]]*8</f>
        <v>6768</v>
      </c>
    </row>
    <row r="399" spans="1:8" x14ac:dyDescent="0.25">
      <c r="A399" s="7">
        <v>39204</v>
      </c>
      <c r="B399" t="s">
        <v>4</v>
      </c>
      <c r="C399" t="s">
        <v>5</v>
      </c>
      <c r="D399" t="s">
        <v>6</v>
      </c>
      <c r="E399" s="1">
        <v>906.5</v>
      </c>
      <c r="F399" s="1">
        <f>Table1[[#This Row],[Pure Gold24k(1g)]]*8</f>
        <v>7252</v>
      </c>
      <c r="G399" s="2">
        <v>840</v>
      </c>
      <c r="H399" s="2">
        <f>Table1[[#This Row],[Standard Gold22K (1g)]]*8</f>
        <v>6720</v>
      </c>
    </row>
    <row r="400" spans="1:8" x14ac:dyDescent="0.25">
      <c r="A400" s="7">
        <v>39205</v>
      </c>
      <c r="B400" t="s">
        <v>4</v>
      </c>
      <c r="C400" t="s">
        <v>5</v>
      </c>
      <c r="D400" t="s">
        <v>6</v>
      </c>
      <c r="E400" s="1">
        <v>909</v>
      </c>
      <c r="F400" s="1">
        <f>Table1[[#This Row],[Pure Gold24k(1g)]]*8</f>
        <v>7272</v>
      </c>
      <c r="G400" s="2">
        <v>842</v>
      </c>
      <c r="H400" s="2">
        <f>Table1[[#This Row],[Standard Gold22K (1g)]]*8</f>
        <v>6736</v>
      </c>
    </row>
    <row r="401" spans="1:8" x14ac:dyDescent="0.25">
      <c r="A401" s="7">
        <v>39206</v>
      </c>
      <c r="B401" t="s">
        <v>4</v>
      </c>
      <c r="C401" t="s">
        <v>5</v>
      </c>
      <c r="D401" t="s">
        <v>6</v>
      </c>
      <c r="E401" s="1">
        <v>910</v>
      </c>
      <c r="F401" s="1">
        <f>Table1[[#This Row],[Pure Gold24k(1g)]]*8</f>
        <v>7280</v>
      </c>
      <c r="G401" s="2">
        <v>843</v>
      </c>
      <c r="H401" s="2">
        <f>Table1[[#This Row],[Standard Gold22K (1g)]]*8</f>
        <v>6744</v>
      </c>
    </row>
    <row r="402" spans="1:8" x14ac:dyDescent="0.25">
      <c r="A402" s="7">
        <v>39207</v>
      </c>
      <c r="B402" t="s">
        <v>4</v>
      </c>
      <c r="C402" t="s">
        <v>5</v>
      </c>
      <c r="D402" t="s">
        <v>6</v>
      </c>
      <c r="E402" s="1">
        <v>919</v>
      </c>
      <c r="F402" s="1">
        <f>Table1[[#This Row],[Pure Gold24k(1g)]]*8</f>
        <v>7352</v>
      </c>
      <c r="G402" s="2">
        <v>852</v>
      </c>
      <c r="H402" s="2">
        <f>Table1[[#This Row],[Standard Gold22K (1g)]]*8</f>
        <v>6816</v>
      </c>
    </row>
    <row r="403" spans="1:8" x14ac:dyDescent="0.25">
      <c r="A403" s="7">
        <v>39209</v>
      </c>
      <c r="B403" t="s">
        <v>4</v>
      </c>
      <c r="C403" t="s">
        <v>5</v>
      </c>
      <c r="D403" t="s">
        <v>6</v>
      </c>
      <c r="E403" s="1">
        <v>914</v>
      </c>
      <c r="F403" s="1">
        <f>Table1[[#This Row],[Pure Gold24k(1g)]]*8</f>
        <v>7312</v>
      </c>
      <c r="G403" s="2">
        <v>847</v>
      </c>
      <c r="H403" s="2">
        <f>Table1[[#This Row],[Standard Gold22K (1g)]]*8</f>
        <v>6776</v>
      </c>
    </row>
    <row r="404" spans="1:8" x14ac:dyDescent="0.25">
      <c r="A404" s="7">
        <v>39210</v>
      </c>
      <c r="B404" t="s">
        <v>4</v>
      </c>
      <c r="C404" t="s">
        <v>5</v>
      </c>
      <c r="D404" t="s">
        <v>6</v>
      </c>
      <c r="E404" s="1">
        <v>914.5</v>
      </c>
      <c r="F404" s="1">
        <f>Table1[[#This Row],[Pure Gold24k(1g)]]*8</f>
        <v>7316</v>
      </c>
      <c r="G404" s="2">
        <v>847</v>
      </c>
      <c r="H404" s="2">
        <f>Table1[[#This Row],[Standard Gold22K (1g)]]*8</f>
        <v>6776</v>
      </c>
    </row>
    <row r="405" spans="1:8" x14ac:dyDescent="0.25">
      <c r="A405" s="7">
        <v>39211</v>
      </c>
      <c r="B405" t="s">
        <v>4</v>
      </c>
      <c r="C405" t="s">
        <v>5</v>
      </c>
      <c r="D405" t="s">
        <v>6</v>
      </c>
      <c r="E405" s="1">
        <v>916.5</v>
      </c>
      <c r="F405" s="1">
        <f>Table1[[#This Row],[Pure Gold24k(1g)]]*8</f>
        <v>7332</v>
      </c>
      <c r="G405" s="2">
        <v>849</v>
      </c>
      <c r="H405" s="2">
        <f>Table1[[#This Row],[Standard Gold22K (1g)]]*8</f>
        <v>6792</v>
      </c>
    </row>
    <row r="406" spans="1:8" x14ac:dyDescent="0.25">
      <c r="A406" s="7">
        <v>39212</v>
      </c>
      <c r="B406" t="s">
        <v>4</v>
      </c>
      <c r="C406" t="s">
        <v>5</v>
      </c>
      <c r="D406" t="s">
        <v>6</v>
      </c>
      <c r="E406" s="1">
        <v>909.5</v>
      </c>
      <c r="F406" s="1">
        <f>Table1[[#This Row],[Pure Gold24k(1g)]]*8</f>
        <v>7276</v>
      </c>
      <c r="G406" s="2">
        <v>843</v>
      </c>
      <c r="H406" s="2">
        <f>Table1[[#This Row],[Standard Gold22K (1g)]]*8</f>
        <v>6744</v>
      </c>
    </row>
    <row r="407" spans="1:8" x14ac:dyDescent="0.25">
      <c r="A407" s="7">
        <v>39213</v>
      </c>
      <c r="B407" t="s">
        <v>4</v>
      </c>
      <c r="C407" t="s">
        <v>5</v>
      </c>
      <c r="D407" t="s">
        <v>6</v>
      </c>
      <c r="E407" s="1">
        <v>900</v>
      </c>
      <c r="F407" s="1">
        <f>Table1[[#This Row],[Pure Gold24k(1g)]]*8</f>
        <v>7200</v>
      </c>
      <c r="G407" s="2">
        <v>834</v>
      </c>
      <c r="H407" s="2">
        <f>Table1[[#This Row],[Standard Gold22K (1g)]]*8</f>
        <v>6672</v>
      </c>
    </row>
    <row r="408" spans="1:8" x14ac:dyDescent="0.25">
      <c r="A408" s="7">
        <v>39214</v>
      </c>
      <c r="B408" t="s">
        <v>4</v>
      </c>
      <c r="C408" t="s">
        <v>5</v>
      </c>
      <c r="D408" t="s">
        <v>6</v>
      </c>
      <c r="E408" s="1">
        <v>905</v>
      </c>
      <c r="F408" s="1">
        <f>Table1[[#This Row],[Pure Gold24k(1g)]]*8</f>
        <v>7240</v>
      </c>
      <c r="G408" s="2">
        <v>839</v>
      </c>
      <c r="H408" s="2">
        <f>Table1[[#This Row],[Standard Gold22K (1g)]]*8</f>
        <v>6712</v>
      </c>
    </row>
    <row r="409" spans="1:8" x14ac:dyDescent="0.25">
      <c r="A409" s="7">
        <v>39216</v>
      </c>
      <c r="B409" t="s">
        <v>4</v>
      </c>
      <c r="C409" t="s">
        <v>5</v>
      </c>
      <c r="D409" t="s">
        <v>6</v>
      </c>
      <c r="E409" s="1">
        <v>902.5</v>
      </c>
      <c r="F409" s="1">
        <f>Table1[[#This Row],[Pure Gold24k(1g)]]*8</f>
        <v>7220</v>
      </c>
      <c r="G409" s="2">
        <v>836</v>
      </c>
      <c r="H409" s="2">
        <f>Table1[[#This Row],[Standard Gold22K (1g)]]*8</f>
        <v>6688</v>
      </c>
    </row>
    <row r="410" spans="1:8" x14ac:dyDescent="0.25">
      <c r="A410" s="7">
        <v>39217</v>
      </c>
      <c r="B410" t="s">
        <v>4</v>
      </c>
      <c r="C410" t="s">
        <v>5</v>
      </c>
      <c r="D410" t="s">
        <v>6</v>
      </c>
      <c r="E410" s="1">
        <v>892.5</v>
      </c>
      <c r="F410" s="1">
        <f>Table1[[#This Row],[Pure Gold24k(1g)]]*8</f>
        <v>7140</v>
      </c>
      <c r="G410" s="2">
        <v>827</v>
      </c>
      <c r="H410" s="2">
        <f>Table1[[#This Row],[Standard Gold22K (1g)]]*8</f>
        <v>6616</v>
      </c>
    </row>
    <row r="411" spans="1:8" x14ac:dyDescent="0.25">
      <c r="A411" s="7">
        <v>39218</v>
      </c>
      <c r="B411" t="s">
        <v>4</v>
      </c>
      <c r="C411" t="s">
        <v>5</v>
      </c>
      <c r="D411" t="s">
        <v>6</v>
      </c>
      <c r="E411" s="1">
        <v>896</v>
      </c>
      <c r="F411" s="1">
        <f>Table1[[#This Row],[Pure Gold24k(1g)]]*8</f>
        <v>7168</v>
      </c>
      <c r="G411" s="2">
        <v>830</v>
      </c>
      <c r="H411" s="2">
        <f>Table1[[#This Row],[Standard Gold22K (1g)]]*8</f>
        <v>6640</v>
      </c>
    </row>
    <row r="412" spans="1:8" x14ac:dyDescent="0.25">
      <c r="A412" s="7">
        <v>39219</v>
      </c>
      <c r="B412" t="s">
        <v>4</v>
      </c>
      <c r="C412" t="s">
        <v>5</v>
      </c>
      <c r="D412" t="s">
        <v>6</v>
      </c>
      <c r="E412" s="1">
        <v>885</v>
      </c>
      <c r="F412" s="1">
        <f>Table1[[#This Row],[Pure Gold24k(1g)]]*8</f>
        <v>7080</v>
      </c>
      <c r="G412" s="2">
        <v>820</v>
      </c>
      <c r="H412" s="2">
        <f>Table1[[#This Row],[Standard Gold22K (1g)]]*8</f>
        <v>6560</v>
      </c>
    </row>
    <row r="413" spans="1:8" x14ac:dyDescent="0.25">
      <c r="A413" s="7">
        <v>39220</v>
      </c>
      <c r="B413" t="s">
        <v>4</v>
      </c>
      <c r="C413" t="s">
        <v>5</v>
      </c>
      <c r="D413" t="s">
        <v>6</v>
      </c>
      <c r="E413" s="1">
        <v>880.5</v>
      </c>
      <c r="F413" s="1">
        <f>Table1[[#This Row],[Pure Gold24k(1g)]]*8</f>
        <v>7044</v>
      </c>
      <c r="G413" s="2">
        <v>816</v>
      </c>
      <c r="H413" s="2">
        <f>Table1[[#This Row],[Standard Gold22K (1g)]]*8</f>
        <v>6528</v>
      </c>
    </row>
    <row r="414" spans="1:8" x14ac:dyDescent="0.25">
      <c r="A414" s="7">
        <v>39221</v>
      </c>
      <c r="B414" t="s">
        <v>4</v>
      </c>
      <c r="C414" t="s">
        <v>5</v>
      </c>
      <c r="D414" t="s">
        <v>6</v>
      </c>
      <c r="E414" s="1">
        <v>881</v>
      </c>
      <c r="F414" s="1">
        <f>Table1[[#This Row],[Pure Gold24k(1g)]]*8</f>
        <v>7048</v>
      </c>
      <c r="G414" s="2">
        <v>816</v>
      </c>
      <c r="H414" s="2">
        <f>Table1[[#This Row],[Standard Gold22K (1g)]]*8</f>
        <v>6528</v>
      </c>
    </row>
    <row r="415" spans="1:8" x14ac:dyDescent="0.25">
      <c r="A415" s="7">
        <v>39223</v>
      </c>
      <c r="B415" t="s">
        <v>4</v>
      </c>
      <c r="C415" t="s">
        <v>5</v>
      </c>
      <c r="D415" t="s">
        <v>6</v>
      </c>
      <c r="E415" s="1">
        <v>879.5</v>
      </c>
      <c r="F415" s="1">
        <f>Table1[[#This Row],[Pure Gold24k(1g)]]*8</f>
        <v>7036</v>
      </c>
      <c r="G415" s="2">
        <v>815</v>
      </c>
      <c r="H415" s="2">
        <f>Table1[[#This Row],[Standard Gold22K (1g)]]*8</f>
        <v>6520</v>
      </c>
    </row>
    <row r="416" spans="1:8" x14ac:dyDescent="0.25">
      <c r="A416" s="7">
        <v>39224</v>
      </c>
      <c r="B416" t="s">
        <v>4</v>
      </c>
      <c r="C416" t="s">
        <v>5</v>
      </c>
      <c r="D416" t="s">
        <v>6</v>
      </c>
      <c r="E416" s="1">
        <v>881</v>
      </c>
      <c r="F416" s="1">
        <f>Table1[[#This Row],[Pure Gold24k(1g)]]*8</f>
        <v>7048</v>
      </c>
      <c r="G416" s="2">
        <v>816</v>
      </c>
      <c r="H416" s="2">
        <f>Table1[[#This Row],[Standard Gold22K (1g)]]*8</f>
        <v>6528</v>
      </c>
    </row>
    <row r="417" spans="1:8" x14ac:dyDescent="0.25">
      <c r="A417" s="7">
        <v>39225</v>
      </c>
      <c r="B417" t="s">
        <v>4</v>
      </c>
      <c r="C417" t="s">
        <v>5</v>
      </c>
      <c r="D417" t="s">
        <v>6</v>
      </c>
      <c r="E417" s="1">
        <v>873.5</v>
      </c>
      <c r="F417" s="1">
        <f>Table1[[#This Row],[Pure Gold24k(1g)]]*8</f>
        <v>6988</v>
      </c>
      <c r="G417" s="2">
        <v>809</v>
      </c>
      <c r="H417" s="2">
        <f>Table1[[#This Row],[Standard Gold22K (1g)]]*8</f>
        <v>6472</v>
      </c>
    </row>
    <row r="418" spans="1:8" x14ac:dyDescent="0.25">
      <c r="A418" s="7">
        <v>39226</v>
      </c>
      <c r="B418" t="s">
        <v>4</v>
      </c>
      <c r="C418" t="s">
        <v>5</v>
      </c>
      <c r="D418" t="s">
        <v>6</v>
      </c>
      <c r="E418" s="1">
        <v>877.5</v>
      </c>
      <c r="F418" s="1">
        <f>Table1[[#This Row],[Pure Gold24k(1g)]]*8</f>
        <v>7020</v>
      </c>
      <c r="G418" s="2">
        <v>813</v>
      </c>
      <c r="H418" s="2">
        <f>Table1[[#This Row],[Standard Gold22K (1g)]]*8</f>
        <v>6504</v>
      </c>
    </row>
    <row r="419" spans="1:8" x14ac:dyDescent="0.25">
      <c r="A419" s="7">
        <v>39227</v>
      </c>
      <c r="B419" t="s">
        <v>4</v>
      </c>
      <c r="C419" t="s">
        <v>5</v>
      </c>
      <c r="D419" t="s">
        <v>6</v>
      </c>
      <c r="E419" s="1">
        <v>869</v>
      </c>
      <c r="F419" s="1">
        <f>Table1[[#This Row],[Pure Gold24k(1g)]]*8</f>
        <v>6952</v>
      </c>
      <c r="G419" s="2">
        <v>805</v>
      </c>
      <c r="H419" s="2">
        <f>Table1[[#This Row],[Standard Gold22K (1g)]]*8</f>
        <v>6440</v>
      </c>
    </row>
    <row r="420" spans="1:8" x14ac:dyDescent="0.25">
      <c r="A420" s="7">
        <v>39228</v>
      </c>
      <c r="B420" t="s">
        <v>4</v>
      </c>
      <c r="C420" t="s">
        <v>5</v>
      </c>
      <c r="D420" t="s">
        <v>6</v>
      </c>
      <c r="E420" s="1">
        <v>870.5</v>
      </c>
      <c r="F420" s="1">
        <f>Table1[[#This Row],[Pure Gold24k(1g)]]*8</f>
        <v>6964</v>
      </c>
      <c r="G420" s="2">
        <v>807</v>
      </c>
      <c r="H420" s="2">
        <f>Table1[[#This Row],[Standard Gold22K (1g)]]*8</f>
        <v>6456</v>
      </c>
    </row>
    <row r="421" spans="1:8" x14ac:dyDescent="0.25">
      <c r="A421" s="7">
        <v>39230</v>
      </c>
      <c r="B421" t="s">
        <v>4</v>
      </c>
      <c r="C421" t="s">
        <v>5</v>
      </c>
      <c r="D421" t="s">
        <v>6</v>
      </c>
      <c r="E421" s="1">
        <v>870</v>
      </c>
      <c r="F421" s="1">
        <f>Table1[[#This Row],[Pure Gold24k(1g)]]*8</f>
        <v>6960</v>
      </c>
      <c r="G421" s="2">
        <v>806</v>
      </c>
      <c r="H421" s="2">
        <f>Table1[[#This Row],[Standard Gold22K (1g)]]*8</f>
        <v>6448</v>
      </c>
    </row>
    <row r="422" spans="1:8" x14ac:dyDescent="0.25">
      <c r="A422" s="7">
        <v>39231</v>
      </c>
      <c r="B422" t="s">
        <v>4</v>
      </c>
      <c r="C422" t="s">
        <v>5</v>
      </c>
      <c r="D422" t="s">
        <v>6</v>
      </c>
      <c r="E422" s="1">
        <v>870</v>
      </c>
      <c r="F422" s="1">
        <f>Table1[[#This Row],[Pure Gold24k(1g)]]*8</f>
        <v>6960</v>
      </c>
      <c r="G422" s="2">
        <v>806</v>
      </c>
      <c r="H422" s="2">
        <f>Table1[[#This Row],[Standard Gold22K (1g)]]*8</f>
        <v>6448</v>
      </c>
    </row>
    <row r="423" spans="1:8" x14ac:dyDescent="0.25">
      <c r="A423" s="7">
        <v>39232</v>
      </c>
      <c r="B423" t="s">
        <v>4</v>
      </c>
      <c r="C423" t="s">
        <v>5</v>
      </c>
      <c r="D423" t="s">
        <v>6</v>
      </c>
      <c r="E423" s="1">
        <v>873.5</v>
      </c>
      <c r="F423" s="1">
        <f>Table1[[#This Row],[Pure Gold24k(1g)]]*8</f>
        <v>6988</v>
      </c>
      <c r="G423" s="2">
        <v>809</v>
      </c>
      <c r="H423" s="2">
        <f>Table1[[#This Row],[Standard Gold22K (1g)]]*8</f>
        <v>6472</v>
      </c>
    </row>
    <row r="424" spans="1:8" x14ac:dyDescent="0.25">
      <c r="A424" s="7">
        <v>39233</v>
      </c>
      <c r="B424" t="s">
        <v>4</v>
      </c>
      <c r="C424" t="s">
        <v>5</v>
      </c>
      <c r="D424" t="s">
        <v>6</v>
      </c>
      <c r="E424" s="1">
        <v>874</v>
      </c>
      <c r="F424" s="1">
        <f>Table1[[#This Row],[Pure Gold24k(1g)]]*8</f>
        <v>6992</v>
      </c>
      <c r="G424" s="2">
        <v>810</v>
      </c>
      <c r="H424" s="2">
        <f>Table1[[#This Row],[Standard Gold22K (1g)]]*8</f>
        <v>6480</v>
      </c>
    </row>
    <row r="425" spans="1:8" x14ac:dyDescent="0.25">
      <c r="A425" s="7">
        <v>39234</v>
      </c>
      <c r="B425" t="s">
        <v>4</v>
      </c>
      <c r="C425" t="s">
        <v>5</v>
      </c>
      <c r="D425" t="s">
        <v>6</v>
      </c>
      <c r="E425" s="1">
        <v>877.5</v>
      </c>
      <c r="F425" s="1">
        <f>Table1[[#This Row],[Pure Gold24k(1g)]]*8</f>
        <v>7020</v>
      </c>
      <c r="G425" s="2">
        <v>813</v>
      </c>
      <c r="H425" s="2">
        <f>Table1[[#This Row],[Standard Gold22K (1g)]]*8</f>
        <v>6504</v>
      </c>
    </row>
    <row r="426" spans="1:8" x14ac:dyDescent="0.25">
      <c r="A426" s="7">
        <v>39235</v>
      </c>
      <c r="B426" t="s">
        <v>4</v>
      </c>
      <c r="C426" t="s">
        <v>5</v>
      </c>
      <c r="D426" t="s">
        <v>6</v>
      </c>
      <c r="E426" s="1">
        <v>888.5</v>
      </c>
      <c r="F426" s="1">
        <f>Table1[[#This Row],[Pure Gold24k(1g)]]*8</f>
        <v>7108</v>
      </c>
      <c r="G426" s="2">
        <v>823</v>
      </c>
      <c r="H426" s="2">
        <f>Table1[[#This Row],[Standard Gold22K (1g)]]*8</f>
        <v>6584</v>
      </c>
    </row>
    <row r="427" spans="1:8" x14ac:dyDescent="0.25">
      <c r="A427" s="7">
        <v>39237</v>
      </c>
      <c r="B427" t="s">
        <v>4</v>
      </c>
      <c r="C427" t="s">
        <v>5</v>
      </c>
      <c r="D427" t="s">
        <v>6</v>
      </c>
      <c r="E427" s="1">
        <v>886</v>
      </c>
      <c r="F427" s="1">
        <f>Table1[[#This Row],[Pure Gold24k(1g)]]*8</f>
        <v>7088</v>
      </c>
      <c r="G427" s="2">
        <v>821</v>
      </c>
      <c r="H427" s="2">
        <f>Table1[[#This Row],[Standard Gold22K (1g)]]*8</f>
        <v>6568</v>
      </c>
    </row>
    <row r="428" spans="1:8" x14ac:dyDescent="0.25">
      <c r="A428" s="7">
        <v>39238</v>
      </c>
      <c r="B428" t="s">
        <v>4</v>
      </c>
      <c r="C428" t="s">
        <v>5</v>
      </c>
      <c r="D428" t="s">
        <v>6</v>
      </c>
      <c r="E428" s="1">
        <v>889.5</v>
      </c>
      <c r="F428" s="1">
        <f>Table1[[#This Row],[Pure Gold24k(1g)]]*8</f>
        <v>7116</v>
      </c>
      <c r="G428" s="2">
        <v>824</v>
      </c>
      <c r="H428" s="2">
        <f>Table1[[#This Row],[Standard Gold22K (1g)]]*8</f>
        <v>6592</v>
      </c>
    </row>
    <row r="429" spans="1:8" x14ac:dyDescent="0.25">
      <c r="A429" s="7">
        <v>39239</v>
      </c>
      <c r="B429" t="s">
        <v>4</v>
      </c>
      <c r="C429" t="s">
        <v>5</v>
      </c>
      <c r="D429" t="s">
        <v>6</v>
      </c>
      <c r="E429" s="1">
        <v>888.5</v>
      </c>
      <c r="F429" s="1">
        <f>Table1[[#This Row],[Pure Gold24k(1g)]]*8</f>
        <v>7108</v>
      </c>
      <c r="G429" s="2">
        <v>823</v>
      </c>
      <c r="H429" s="2">
        <f>Table1[[#This Row],[Standard Gold22K (1g)]]*8</f>
        <v>6584</v>
      </c>
    </row>
    <row r="430" spans="1:8" x14ac:dyDescent="0.25">
      <c r="A430" s="7">
        <v>39240</v>
      </c>
      <c r="B430" t="s">
        <v>4</v>
      </c>
      <c r="C430" t="s">
        <v>5</v>
      </c>
      <c r="D430" t="s">
        <v>6</v>
      </c>
      <c r="E430" s="1">
        <v>891</v>
      </c>
      <c r="F430" s="1">
        <f>Table1[[#This Row],[Pure Gold24k(1g)]]*8</f>
        <v>7128</v>
      </c>
      <c r="G430" s="2">
        <v>826</v>
      </c>
      <c r="H430" s="2">
        <f>Table1[[#This Row],[Standard Gold22K (1g)]]*8</f>
        <v>6608</v>
      </c>
    </row>
    <row r="431" spans="1:8" x14ac:dyDescent="0.25">
      <c r="A431" s="7">
        <v>39241</v>
      </c>
      <c r="B431" t="s">
        <v>4</v>
      </c>
      <c r="C431" t="s">
        <v>5</v>
      </c>
      <c r="D431" t="s">
        <v>6</v>
      </c>
      <c r="E431" s="1">
        <v>881</v>
      </c>
      <c r="F431" s="1">
        <f>Table1[[#This Row],[Pure Gold24k(1g)]]*8</f>
        <v>7048</v>
      </c>
      <c r="G431" s="2">
        <v>816</v>
      </c>
      <c r="H431" s="2">
        <f>Table1[[#This Row],[Standard Gold22K (1g)]]*8</f>
        <v>6528</v>
      </c>
    </row>
    <row r="432" spans="1:8" x14ac:dyDescent="0.25">
      <c r="A432" s="7">
        <v>39242</v>
      </c>
      <c r="B432" t="s">
        <v>4</v>
      </c>
      <c r="C432" t="s">
        <v>5</v>
      </c>
      <c r="D432" t="s">
        <v>6</v>
      </c>
      <c r="E432" s="1">
        <v>873</v>
      </c>
      <c r="F432" s="1">
        <f>Table1[[#This Row],[Pure Gold24k(1g)]]*8</f>
        <v>6984</v>
      </c>
      <c r="G432" s="2">
        <v>809</v>
      </c>
      <c r="H432" s="2">
        <f>Table1[[#This Row],[Standard Gold22K (1g)]]*8</f>
        <v>6472</v>
      </c>
    </row>
    <row r="433" spans="1:8" x14ac:dyDescent="0.25">
      <c r="A433" s="7">
        <v>39244</v>
      </c>
      <c r="B433" t="s">
        <v>4</v>
      </c>
      <c r="C433" t="s">
        <v>5</v>
      </c>
      <c r="D433" t="s">
        <v>6</v>
      </c>
      <c r="E433" s="1">
        <v>871</v>
      </c>
      <c r="F433" s="1">
        <f>Table1[[#This Row],[Pure Gold24k(1g)]]*8</f>
        <v>6968</v>
      </c>
      <c r="G433" s="2">
        <v>807</v>
      </c>
      <c r="H433" s="2">
        <f>Table1[[#This Row],[Standard Gold22K (1g)]]*8</f>
        <v>6456</v>
      </c>
    </row>
    <row r="434" spans="1:8" x14ac:dyDescent="0.25">
      <c r="A434" s="7">
        <v>39245</v>
      </c>
      <c r="B434" t="s">
        <v>4</v>
      </c>
      <c r="C434" t="s">
        <v>5</v>
      </c>
      <c r="D434" t="s">
        <v>6</v>
      </c>
      <c r="E434" s="1">
        <v>869</v>
      </c>
      <c r="F434" s="1">
        <f>Table1[[#This Row],[Pure Gold24k(1g)]]*8</f>
        <v>6952</v>
      </c>
      <c r="G434" s="2">
        <v>805</v>
      </c>
      <c r="H434" s="2">
        <f>Table1[[#This Row],[Standard Gold22K (1g)]]*8</f>
        <v>6440</v>
      </c>
    </row>
    <row r="435" spans="1:8" x14ac:dyDescent="0.25">
      <c r="A435" s="7">
        <v>39246</v>
      </c>
      <c r="B435" t="s">
        <v>4</v>
      </c>
      <c r="C435" t="s">
        <v>5</v>
      </c>
      <c r="D435" t="s">
        <v>6</v>
      </c>
      <c r="E435" s="1">
        <v>864.5</v>
      </c>
      <c r="F435" s="1">
        <f>Table1[[#This Row],[Pure Gold24k(1g)]]*8</f>
        <v>6916</v>
      </c>
      <c r="G435" s="2">
        <v>801</v>
      </c>
      <c r="H435" s="2">
        <f>Table1[[#This Row],[Standard Gold22K (1g)]]*8</f>
        <v>6408</v>
      </c>
    </row>
    <row r="436" spans="1:8" x14ac:dyDescent="0.25">
      <c r="A436" s="7">
        <v>39247</v>
      </c>
      <c r="B436" t="s">
        <v>4</v>
      </c>
      <c r="C436" t="s">
        <v>5</v>
      </c>
      <c r="D436" t="s">
        <v>6</v>
      </c>
      <c r="E436" s="1">
        <v>868.5</v>
      </c>
      <c r="F436" s="1">
        <f>Table1[[#This Row],[Pure Gold24k(1g)]]*8</f>
        <v>6948</v>
      </c>
      <c r="G436" s="2">
        <v>805</v>
      </c>
      <c r="H436" s="2">
        <f>Table1[[#This Row],[Standard Gold22K (1g)]]*8</f>
        <v>6440</v>
      </c>
    </row>
    <row r="437" spans="1:8" x14ac:dyDescent="0.25">
      <c r="A437" s="7">
        <v>39248</v>
      </c>
      <c r="B437" t="s">
        <v>4</v>
      </c>
      <c r="C437" t="s">
        <v>5</v>
      </c>
      <c r="D437" t="s">
        <v>6</v>
      </c>
      <c r="E437" s="1">
        <v>870.5</v>
      </c>
      <c r="F437" s="1">
        <f>Table1[[#This Row],[Pure Gold24k(1g)]]*8</f>
        <v>6964</v>
      </c>
      <c r="G437" s="2">
        <v>807</v>
      </c>
      <c r="H437" s="2">
        <f>Table1[[#This Row],[Standard Gold22K (1g)]]*8</f>
        <v>6456</v>
      </c>
    </row>
    <row r="438" spans="1:8" x14ac:dyDescent="0.25">
      <c r="A438" s="7">
        <v>39249</v>
      </c>
      <c r="B438" t="s">
        <v>4</v>
      </c>
      <c r="C438" t="s">
        <v>5</v>
      </c>
      <c r="D438" t="s">
        <v>6</v>
      </c>
      <c r="E438" s="1">
        <v>874</v>
      </c>
      <c r="F438" s="1">
        <f>Table1[[#This Row],[Pure Gold24k(1g)]]*8</f>
        <v>6992</v>
      </c>
      <c r="G438" s="2">
        <v>810</v>
      </c>
      <c r="H438" s="2">
        <f>Table1[[#This Row],[Standard Gold22K (1g)]]*8</f>
        <v>6480</v>
      </c>
    </row>
    <row r="439" spans="1:8" x14ac:dyDescent="0.25">
      <c r="A439" s="7">
        <v>39251</v>
      </c>
      <c r="B439" t="s">
        <v>4</v>
      </c>
      <c r="C439" t="s">
        <v>5</v>
      </c>
      <c r="D439" t="s">
        <v>6</v>
      </c>
      <c r="E439" s="1">
        <v>875.5</v>
      </c>
      <c r="F439" s="1">
        <f>Table1[[#This Row],[Pure Gold24k(1g)]]*8</f>
        <v>7004</v>
      </c>
      <c r="G439" s="2">
        <v>811</v>
      </c>
      <c r="H439" s="2">
        <f>Table1[[#This Row],[Standard Gold22K (1g)]]*8</f>
        <v>6488</v>
      </c>
    </row>
    <row r="440" spans="1:8" x14ac:dyDescent="0.25">
      <c r="A440" s="7">
        <v>39252</v>
      </c>
      <c r="B440" t="s">
        <v>4</v>
      </c>
      <c r="C440" t="s">
        <v>5</v>
      </c>
      <c r="D440" t="s">
        <v>6</v>
      </c>
      <c r="E440" s="1">
        <v>872.5</v>
      </c>
      <c r="F440" s="1">
        <f>Table1[[#This Row],[Pure Gold24k(1g)]]*8</f>
        <v>6980</v>
      </c>
      <c r="G440" s="2">
        <v>808</v>
      </c>
      <c r="H440" s="2">
        <f>Table1[[#This Row],[Standard Gold22K (1g)]]*8</f>
        <v>6464</v>
      </c>
    </row>
    <row r="441" spans="1:8" x14ac:dyDescent="0.25">
      <c r="A441" s="7">
        <v>39253</v>
      </c>
      <c r="B441" t="s">
        <v>4</v>
      </c>
      <c r="C441" t="s">
        <v>5</v>
      </c>
      <c r="D441" t="s">
        <v>6</v>
      </c>
      <c r="E441" s="1">
        <v>878</v>
      </c>
      <c r="F441" s="1">
        <f>Table1[[#This Row],[Pure Gold24k(1g)]]*8</f>
        <v>7024</v>
      </c>
      <c r="G441" s="2">
        <v>814</v>
      </c>
      <c r="H441" s="2">
        <f>Table1[[#This Row],[Standard Gold22K (1g)]]*8</f>
        <v>6512</v>
      </c>
    </row>
    <row r="442" spans="1:8" x14ac:dyDescent="0.25">
      <c r="A442" s="7">
        <v>39254</v>
      </c>
      <c r="B442" t="s">
        <v>4</v>
      </c>
      <c r="C442" t="s">
        <v>5</v>
      </c>
      <c r="D442" t="s">
        <v>6</v>
      </c>
      <c r="E442" s="1">
        <v>872.5</v>
      </c>
      <c r="F442" s="1">
        <f>Table1[[#This Row],[Pure Gold24k(1g)]]*8</f>
        <v>6980</v>
      </c>
      <c r="G442" s="2">
        <v>808</v>
      </c>
      <c r="H442" s="2">
        <f>Table1[[#This Row],[Standard Gold22K (1g)]]*8</f>
        <v>6464</v>
      </c>
    </row>
    <row r="443" spans="1:8" x14ac:dyDescent="0.25">
      <c r="A443" s="7">
        <v>39255</v>
      </c>
      <c r="B443" t="s">
        <v>4</v>
      </c>
      <c r="C443" t="s">
        <v>5</v>
      </c>
      <c r="D443" t="s">
        <v>6</v>
      </c>
      <c r="E443" s="1">
        <v>868</v>
      </c>
      <c r="F443" s="1">
        <f>Table1[[#This Row],[Pure Gold24k(1g)]]*8</f>
        <v>6944</v>
      </c>
      <c r="G443" s="2">
        <v>804</v>
      </c>
      <c r="H443" s="2">
        <f>Table1[[#This Row],[Standard Gold22K (1g)]]*8</f>
        <v>6432</v>
      </c>
    </row>
    <row r="444" spans="1:8" x14ac:dyDescent="0.25">
      <c r="A444" s="7">
        <v>39256</v>
      </c>
      <c r="B444" t="s">
        <v>4</v>
      </c>
      <c r="C444" t="s">
        <v>5</v>
      </c>
      <c r="D444" t="s">
        <v>6</v>
      </c>
      <c r="E444" s="1">
        <v>871</v>
      </c>
      <c r="F444" s="1">
        <f>Table1[[#This Row],[Pure Gold24k(1g)]]*8</f>
        <v>6968</v>
      </c>
      <c r="G444" s="2">
        <v>807</v>
      </c>
      <c r="H444" s="2">
        <f>Table1[[#This Row],[Standard Gold22K (1g)]]*8</f>
        <v>6456</v>
      </c>
    </row>
    <row r="445" spans="1:8" x14ac:dyDescent="0.25">
      <c r="A445" s="7">
        <v>39258</v>
      </c>
      <c r="B445" t="s">
        <v>4</v>
      </c>
      <c r="C445" t="s">
        <v>5</v>
      </c>
      <c r="D445" t="s">
        <v>6</v>
      </c>
      <c r="E445" s="1">
        <v>869.5</v>
      </c>
      <c r="F445" s="1">
        <f>Table1[[#This Row],[Pure Gold24k(1g)]]*8</f>
        <v>6956</v>
      </c>
      <c r="G445" s="2">
        <v>806</v>
      </c>
      <c r="H445" s="2">
        <f>Table1[[#This Row],[Standard Gold22K (1g)]]*8</f>
        <v>6448</v>
      </c>
    </row>
    <row r="446" spans="1:8" x14ac:dyDescent="0.25">
      <c r="A446" s="7">
        <v>39259</v>
      </c>
      <c r="B446" t="s">
        <v>4</v>
      </c>
      <c r="C446" t="s">
        <v>5</v>
      </c>
      <c r="D446" t="s">
        <v>6</v>
      </c>
      <c r="E446" s="1">
        <v>869.5</v>
      </c>
      <c r="F446" s="1">
        <f>Table1[[#This Row],[Pure Gold24k(1g)]]*8</f>
        <v>6956</v>
      </c>
      <c r="G446" s="2">
        <v>806</v>
      </c>
      <c r="H446" s="2">
        <f>Table1[[#This Row],[Standard Gold22K (1g)]]*8</f>
        <v>6448</v>
      </c>
    </row>
    <row r="447" spans="1:8" x14ac:dyDescent="0.25">
      <c r="A447" s="7">
        <v>39260</v>
      </c>
      <c r="B447" t="s">
        <v>4</v>
      </c>
      <c r="C447" t="s">
        <v>5</v>
      </c>
      <c r="D447" t="s">
        <v>6</v>
      </c>
      <c r="E447" s="1">
        <v>861</v>
      </c>
      <c r="F447" s="1">
        <f>Table1[[#This Row],[Pure Gold24k(1g)]]*8</f>
        <v>6888</v>
      </c>
      <c r="G447" s="2">
        <v>798</v>
      </c>
      <c r="H447" s="2">
        <f>Table1[[#This Row],[Standard Gold22K (1g)]]*8</f>
        <v>6384</v>
      </c>
    </row>
    <row r="448" spans="1:8" x14ac:dyDescent="0.25">
      <c r="A448" s="7">
        <v>39261</v>
      </c>
      <c r="B448" t="s">
        <v>4</v>
      </c>
      <c r="C448" t="s">
        <v>5</v>
      </c>
      <c r="D448" t="s">
        <v>6</v>
      </c>
      <c r="E448" s="1">
        <v>862</v>
      </c>
      <c r="F448" s="1">
        <f>Table1[[#This Row],[Pure Gold24k(1g)]]*8</f>
        <v>6896</v>
      </c>
      <c r="G448" s="2">
        <v>799</v>
      </c>
      <c r="H448" s="2">
        <f>Table1[[#This Row],[Standard Gold22K (1g)]]*8</f>
        <v>6392</v>
      </c>
    </row>
    <row r="449" spans="1:8" x14ac:dyDescent="0.25">
      <c r="A449" s="7">
        <v>39262</v>
      </c>
      <c r="B449" t="s">
        <v>4</v>
      </c>
      <c r="C449" t="s">
        <v>5</v>
      </c>
      <c r="D449" t="s">
        <v>6</v>
      </c>
      <c r="E449" s="1">
        <v>863.5</v>
      </c>
      <c r="F449" s="1">
        <f>Table1[[#This Row],[Pure Gold24k(1g)]]*8</f>
        <v>6908</v>
      </c>
      <c r="G449" s="2">
        <v>800</v>
      </c>
      <c r="H449" s="2">
        <f>Table1[[#This Row],[Standard Gold22K (1g)]]*8</f>
        <v>6400</v>
      </c>
    </row>
    <row r="450" spans="1:8" x14ac:dyDescent="0.25">
      <c r="A450" s="7">
        <v>39263</v>
      </c>
      <c r="B450" t="s">
        <v>4</v>
      </c>
      <c r="C450" t="s">
        <v>5</v>
      </c>
      <c r="D450" t="s">
        <v>6</v>
      </c>
      <c r="E450" s="1">
        <v>865.5</v>
      </c>
      <c r="F450" s="1">
        <f>Table1[[#This Row],[Pure Gold24k(1g)]]*8</f>
        <v>6924</v>
      </c>
      <c r="G450" s="2">
        <v>802</v>
      </c>
      <c r="H450" s="2">
        <f>Table1[[#This Row],[Standard Gold22K (1g)]]*8</f>
        <v>6416</v>
      </c>
    </row>
    <row r="451" spans="1:8" x14ac:dyDescent="0.25">
      <c r="A451" s="7">
        <v>39265</v>
      </c>
      <c r="B451" t="s">
        <v>4</v>
      </c>
      <c r="C451" t="s">
        <v>5</v>
      </c>
      <c r="D451" t="s">
        <v>6</v>
      </c>
      <c r="E451" s="1">
        <v>865.5</v>
      </c>
      <c r="F451" s="1">
        <f>Table1[[#This Row],[Pure Gold24k(1g)]]*8</f>
        <v>6924</v>
      </c>
      <c r="G451" s="2">
        <v>802</v>
      </c>
      <c r="H451" s="2">
        <f>Table1[[#This Row],[Standard Gold22K (1g)]]*8</f>
        <v>6416</v>
      </c>
    </row>
    <row r="452" spans="1:8" x14ac:dyDescent="0.25">
      <c r="A452" s="7">
        <v>39266</v>
      </c>
      <c r="B452" t="s">
        <v>4</v>
      </c>
      <c r="C452" t="s">
        <v>5</v>
      </c>
      <c r="D452" t="s">
        <v>6</v>
      </c>
      <c r="E452" s="1">
        <v>870</v>
      </c>
      <c r="F452" s="1">
        <f>Table1[[#This Row],[Pure Gold24k(1g)]]*8</f>
        <v>6960</v>
      </c>
      <c r="G452" s="2">
        <v>806</v>
      </c>
      <c r="H452" s="2">
        <f>Table1[[#This Row],[Standard Gold22K (1g)]]*8</f>
        <v>6448</v>
      </c>
    </row>
    <row r="453" spans="1:8" x14ac:dyDescent="0.25">
      <c r="A453" s="7">
        <v>39267</v>
      </c>
      <c r="B453" t="s">
        <v>4</v>
      </c>
      <c r="C453" t="s">
        <v>5</v>
      </c>
      <c r="D453" t="s">
        <v>6</v>
      </c>
      <c r="E453" s="1">
        <v>865</v>
      </c>
      <c r="F453" s="1">
        <f>Table1[[#This Row],[Pure Gold24k(1g)]]*8</f>
        <v>6920</v>
      </c>
      <c r="G453" s="2">
        <v>802</v>
      </c>
      <c r="H453" s="2">
        <f>Table1[[#This Row],[Standard Gold22K (1g)]]*8</f>
        <v>6416</v>
      </c>
    </row>
    <row r="454" spans="1:8" x14ac:dyDescent="0.25">
      <c r="A454" s="7">
        <v>39268</v>
      </c>
      <c r="B454" t="s">
        <v>4</v>
      </c>
      <c r="C454" t="s">
        <v>5</v>
      </c>
      <c r="D454" t="s">
        <v>6</v>
      </c>
      <c r="E454" s="1">
        <v>866.5</v>
      </c>
      <c r="F454" s="1">
        <f>Table1[[#This Row],[Pure Gold24k(1g)]]*8</f>
        <v>6932</v>
      </c>
      <c r="G454" s="2">
        <v>803</v>
      </c>
      <c r="H454" s="2">
        <f>Table1[[#This Row],[Standard Gold22K (1g)]]*8</f>
        <v>6424</v>
      </c>
    </row>
    <row r="455" spans="1:8" x14ac:dyDescent="0.25">
      <c r="A455" s="7">
        <v>39269</v>
      </c>
      <c r="B455" t="s">
        <v>4</v>
      </c>
      <c r="C455" t="s">
        <v>5</v>
      </c>
      <c r="D455" t="s">
        <v>6</v>
      </c>
      <c r="E455" s="1">
        <v>857.5</v>
      </c>
      <c r="F455" s="1">
        <f>Table1[[#This Row],[Pure Gold24k(1g)]]*8</f>
        <v>6860</v>
      </c>
      <c r="G455" s="2">
        <v>795</v>
      </c>
      <c r="H455" s="2">
        <f>Table1[[#This Row],[Standard Gold22K (1g)]]*8</f>
        <v>6360</v>
      </c>
    </row>
    <row r="456" spans="1:8" x14ac:dyDescent="0.25">
      <c r="A456" s="7">
        <v>39270</v>
      </c>
      <c r="B456" t="s">
        <v>4</v>
      </c>
      <c r="C456" t="s">
        <v>5</v>
      </c>
      <c r="D456" t="s">
        <v>6</v>
      </c>
      <c r="E456" s="1">
        <v>864</v>
      </c>
      <c r="F456" s="1">
        <f>Table1[[#This Row],[Pure Gold24k(1g)]]*8</f>
        <v>6912</v>
      </c>
      <c r="G456" s="2">
        <v>801</v>
      </c>
      <c r="H456" s="2">
        <f>Table1[[#This Row],[Standard Gold22K (1g)]]*8</f>
        <v>6408</v>
      </c>
    </row>
    <row r="457" spans="1:8" x14ac:dyDescent="0.25">
      <c r="A457" s="7">
        <v>39272</v>
      </c>
      <c r="B457" t="s">
        <v>4</v>
      </c>
      <c r="C457" t="s">
        <v>5</v>
      </c>
      <c r="D457" t="s">
        <v>6</v>
      </c>
      <c r="E457" s="1">
        <v>866.5</v>
      </c>
      <c r="F457" s="1">
        <f>Table1[[#This Row],[Pure Gold24k(1g)]]*8</f>
        <v>6932</v>
      </c>
      <c r="G457" s="2">
        <v>803</v>
      </c>
      <c r="H457" s="2">
        <f>Table1[[#This Row],[Standard Gold22K (1g)]]*8</f>
        <v>6424</v>
      </c>
    </row>
    <row r="458" spans="1:8" x14ac:dyDescent="0.25">
      <c r="A458" s="7">
        <v>39273</v>
      </c>
      <c r="B458" t="s">
        <v>4</v>
      </c>
      <c r="C458" t="s">
        <v>5</v>
      </c>
      <c r="D458" t="s">
        <v>6</v>
      </c>
      <c r="E458" s="1">
        <v>870.5</v>
      </c>
      <c r="F458" s="1">
        <f>Table1[[#This Row],[Pure Gold24k(1g)]]*8</f>
        <v>6964</v>
      </c>
      <c r="G458" s="2">
        <v>807</v>
      </c>
      <c r="H458" s="2">
        <f>Table1[[#This Row],[Standard Gold22K (1g)]]*8</f>
        <v>6456</v>
      </c>
    </row>
    <row r="459" spans="1:8" x14ac:dyDescent="0.25">
      <c r="A459" s="7">
        <v>39274</v>
      </c>
      <c r="B459" t="s">
        <v>4</v>
      </c>
      <c r="C459" t="s">
        <v>5</v>
      </c>
      <c r="D459" t="s">
        <v>6</v>
      </c>
      <c r="E459" s="1">
        <v>875</v>
      </c>
      <c r="F459" s="1">
        <f>Table1[[#This Row],[Pure Gold24k(1g)]]*8</f>
        <v>7000</v>
      </c>
      <c r="G459" s="2">
        <v>811</v>
      </c>
      <c r="H459" s="2">
        <f>Table1[[#This Row],[Standard Gold22K (1g)]]*8</f>
        <v>6488</v>
      </c>
    </row>
    <row r="460" spans="1:8" x14ac:dyDescent="0.25">
      <c r="A460" s="7">
        <v>39275</v>
      </c>
      <c r="B460" t="s">
        <v>4</v>
      </c>
      <c r="C460" t="s">
        <v>5</v>
      </c>
      <c r="D460" t="s">
        <v>6</v>
      </c>
      <c r="E460" s="1">
        <v>874</v>
      </c>
      <c r="F460" s="1">
        <f>Table1[[#This Row],[Pure Gold24k(1g)]]*8</f>
        <v>6992</v>
      </c>
      <c r="G460" s="2">
        <v>810</v>
      </c>
      <c r="H460" s="2">
        <f>Table1[[#This Row],[Standard Gold22K (1g)]]*8</f>
        <v>6480</v>
      </c>
    </row>
    <row r="461" spans="1:8" x14ac:dyDescent="0.25">
      <c r="A461" s="7">
        <v>39276</v>
      </c>
      <c r="B461" t="s">
        <v>4</v>
      </c>
      <c r="C461" t="s">
        <v>5</v>
      </c>
      <c r="D461" t="s">
        <v>6</v>
      </c>
      <c r="E461" s="1">
        <v>880</v>
      </c>
      <c r="F461" s="1">
        <f>Table1[[#This Row],[Pure Gold24k(1g)]]*8</f>
        <v>7040</v>
      </c>
      <c r="G461" s="2">
        <v>815</v>
      </c>
      <c r="H461" s="2">
        <f>Table1[[#This Row],[Standard Gold22K (1g)]]*8</f>
        <v>6520</v>
      </c>
    </row>
    <row r="462" spans="1:8" x14ac:dyDescent="0.25">
      <c r="A462" s="7">
        <v>39277</v>
      </c>
      <c r="B462" t="s">
        <v>4</v>
      </c>
      <c r="C462" t="s">
        <v>5</v>
      </c>
      <c r="D462" t="s">
        <v>6</v>
      </c>
      <c r="E462" s="1">
        <v>880</v>
      </c>
      <c r="F462" s="1">
        <f>Table1[[#This Row],[Pure Gold24k(1g)]]*8</f>
        <v>7040</v>
      </c>
      <c r="G462" s="2">
        <v>815</v>
      </c>
      <c r="H462" s="2">
        <f>Table1[[#This Row],[Standard Gold22K (1g)]]*8</f>
        <v>6520</v>
      </c>
    </row>
    <row r="463" spans="1:8" x14ac:dyDescent="0.25">
      <c r="A463" s="7">
        <v>39279</v>
      </c>
      <c r="B463" t="s">
        <v>4</v>
      </c>
      <c r="C463" t="s">
        <v>5</v>
      </c>
      <c r="D463" t="s">
        <v>6</v>
      </c>
      <c r="E463" s="1">
        <v>880</v>
      </c>
      <c r="F463" s="1">
        <f>Table1[[#This Row],[Pure Gold24k(1g)]]*8</f>
        <v>7040</v>
      </c>
      <c r="G463" s="2">
        <v>815</v>
      </c>
      <c r="H463" s="2">
        <f>Table1[[#This Row],[Standard Gold22K (1g)]]*8</f>
        <v>6520</v>
      </c>
    </row>
    <row r="464" spans="1:8" x14ac:dyDescent="0.25">
      <c r="A464" s="7">
        <v>39280</v>
      </c>
      <c r="B464" t="s">
        <v>4</v>
      </c>
      <c r="C464" t="s">
        <v>5</v>
      </c>
      <c r="D464" t="s">
        <v>6</v>
      </c>
      <c r="E464" s="1">
        <v>876</v>
      </c>
      <c r="F464" s="1">
        <f>Table1[[#This Row],[Pure Gold24k(1g)]]*8</f>
        <v>7008</v>
      </c>
      <c r="G464" s="2">
        <v>812</v>
      </c>
      <c r="H464" s="2">
        <f>Table1[[#This Row],[Standard Gold22K (1g)]]*8</f>
        <v>6496</v>
      </c>
    </row>
    <row r="465" spans="1:8" x14ac:dyDescent="0.25">
      <c r="A465" s="7">
        <v>39281</v>
      </c>
      <c r="B465" t="s">
        <v>4</v>
      </c>
      <c r="C465" t="s">
        <v>5</v>
      </c>
      <c r="D465" t="s">
        <v>6</v>
      </c>
      <c r="E465" s="1">
        <v>879</v>
      </c>
      <c r="F465" s="1">
        <f>Table1[[#This Row],[Pure Gold24k(1g)]]*8</f>
        <v>7032</v>
      </c>
      <c r="G465" s="2">
        <v>814</v>
      </c>
      <c r="H465" s="2">
        <f>Table1[[#This Row],[Standard Gold22K (1g)]]*8</f>
        <v>6512</v>
      </c>
    </row>
    <row r="466" spans="1:8" x14ac:dyDescent="0.25">
      <c r="A466" s="7">
        <v>39282</v>
      </c>
      <c r="B466" t="s">
        <v>4</v>
      </c>
      <c r="C466" t="s">
        <v>5</v>
      </c>
      <c r="D466" t="s">
        <v>6</v>
      </c>
      <c r="E466" s="1">
        <v>885.5</v>
      </c>
      <c r="F466" s="1">
        <f>Table1[[#This Row],[Pure Gold24k(1g)]]*8</f>
        <v>7084</v>
      </c>
      <c r="G466" s="2">
        <v>821</v>
      </c>
      <c r="H466" s="2">
        <f>Table1[[#This Row],[Standard Gold22K (1g)]]*8</f>
        <v>6568</v>
      </c>
    </row>
    <row r="467" spans="1:8" x14ac:dyDescent="0.25">
      <c r="A467" s="7">
        <v>39283</v>
      </c>
      <c r="B467" t="s">
        <v>4</v>
      </c>
      <c r="C467" t="s">
        <v>5</v>
      </c>
      <c r="D467" t="s">
        <v>6</v>
      </c>
      <c r="E467" s="1">
        <v>890</v>
      </c>
      <c r="F467" s="1">
        <f>Table1[[#This Row],[Pure Gold24k(1g)]]*8</f>
        <v>7120</v>
      </c>
      <c r="G467" s="2">
        <v>825</v>
      </c>
      <c r="H467" s="2">
        <f>Table1[[#This Row],[Standard Gold22K (1g)]]*8</f>
        <v>6600</v>
      </c>
    </row>
    <row r="468" spans="1:8" x14ac:dyDescent="0.25">
      <c r="A468" s="7">
        <v>39284</v>
      </c>
      <c r="B468" t="s">
        <v>4</v>
      </c>
      <c r="C468" t="s">
        <v>5</v>
      </c>
      <c r="D468" t="s">
        <v>6</v>
      </c>
      <c r="E468" s="1">
        <v>899.5</v>
      </c>
      <c r="F468" s="1">
        <f>Table1[[#This Row],[Pure Gold24k(1g)]]*8</f>
        <v>7196</v>
      </c>
      <c r="G468" s="2">
        <v>833</v>
      </c>
      <c r="H468" s="2">
        <f>Table1[[#This Row],[Standard Gold22K (1g)]]*8</f>
        <v>6664</v>
      </c>
    </row>
    <row r="469" spans="1:8" x14ac:dyDescent="0.25">
      <c r="A469" s="7">
        <v>39286</v>
      </c>
      <c r="B469" t="s">
        <v>4</v>
      </c>
      <c r="C469" t="s">
        <v>5</v>
      </c>
      <c r="D469" t="s">
        <v>6</v>
      </c>
      <c r="E469" s="1">
        <v>898</v>
      </c>
      <c r="F469" s="1">
        <f>Table1[[#This Row],[Pure Gold24k(1g)]]*8</f>
        <v>7184</v>
      </c>
      <c r="G469" s="2">
        <v>832</v>
      </c>
      <c r="H469" s="2">
        <f>Table1[[#This Row],[Standard Gold22K (1g)]]*8</f>
        <v>6656</v>
      </c>
    </row>
    <row r="470" spans="1:8" x14ac:dyDescent="0.25">
      <c r="A470" s="7">
        <v>39287</v>
      </c>
      <c r="B470" t="s">
        <v>4</v>
      </c>
      <c r="C470" t="s">
        <v>5</v>
      </c>
      <c r="D470" t="s">
        <v>6</v>
      </c>
      <c r="E470" s="1">
        <v>896.5</v>
      </c>
      <c r="F470" s="1">
        <f>Table1[[#This Row],[Pure Gold24k(1g)]]*8</f>
        <v>7172</v>
      </c>
      <c r="G470" s="2">
        <v>831</v>
      </c>
      <c r="H470" s="2">
        <f>Table1[[#This Row],[Standard Gold22K (1g)]]*8</f>
        <v>6648</v>
      </c>
    </row>
    <row r="471" spans="1:8" x14ac:dyDescent="0.25">
      <c r="A471" s="7">
        <v>39288</v>
      </c>
      <c r="B471" t="s">
        <v>4</v>
      </c>
      <c r="C471" t="s">
        <v>5</v>
      </c>
      <c r="D471" t="s">
        <v>6</v>
      </c>
      <c r="E471" s="1">
        <v>892.5</v>
      </c>
      <c r="F471" s="1">
        <f>Table1[[#This Row],[Pure Gold24k(1g)]]*8</f>
        <v>7140</v>
      </c>
      <c r="G471" s="2">
        <v>827</v>
      </c>
      <c r="H471" s="2">
        <f>Table1[[#This Row],[Standard Gold22K (1g)]]*8</f>
        <v>6616</v>
      </c>
    </row>
    <row r="472" spans="1:8" x14ac:dyDescent="0.25">
      <c r="A472" s="7">
        <v>39289</v>
      </c>
      <c r="B472" t="s">
        <v>4</v>
      </c>
      <c r="C472" t="s">
        <v>5</v>
      </c>
      <c r="D472" t="s">
        <v>6</v>
      </c>
      <c r="E472" s="1">
        <v>889.5</v>
      </c>
      <c r="F472" s="1">
        <f>Table1[[#This Row],[Pure Gold24k(1g)]]*8</f>
        <v>7116</v>
      </c>
      <c r="G472" s="2">
        <v>824</v>
      </c>
      <c r="H472" s="2">
        <f>Table1[[#This Row],[Standard Gold22K (1g)]]*8</f>
        <v>6592</v>
      </c>
    </row>
    <row r="473" spans="1:8" x14ac:dyDescent="0.25">
      <c r="A473" s="7">
        <v>39290</v>
      </c>
      <c r="B473" t="s">
        <v>4</v>
      </c>
      <c r="C473" t="s">
        <v>5</v>
      </c>
      <c r="D473" t="s">
        <v>6</v>
      </c>
      <c r="E473" s="1">
        <v>877.5</v>
      </c>
      <c r="F473" s="1">
        <f>Table1[[#This Row],[Pure Gold24k(1g)]]*8</f>
        <v>7020</v>
      </c>
      <c r="G473" s="2">
        <v>813</v>
      </c>
      <c r="H473" s="2">
        <f>Table1[[#This Row],[Standard Gold22K (1g)]]*8</f>
        <v>6504</v>
      </c>
    </row>
    <row r="474" spans="1:8" x14ac:dyDescent="0.25">
      <c r="A474" s="7">
        <v>39291</v>
      </c>
      <c r="B474" t="s">
        <v>4</v>
      </c>
      <c r="C474" t="s">
        <v>5</v>
      </c>
      <c r="D474" t="s">
        <v>6</v>
      </c>
      <c r="E474" s="1">
        <v>874</v>
      </c>
      <c r="F474" s="1">
        <f>Table1[[#This Row],[Pure Gold24k(1g)]]*8</f>
        <v>6992</v>
      </c>
      <c r="G474" s="2">
        <v>810</v>
      </c>
      <c r="H474" s="2">
        <f>Table1[[#This Row],[Standard Gold22K (1g)]]*8</f>
        <v>6480</v>
      </c>
    </row>
    <row r="475" spans="1:8" x14ac:dyDescent="0.25">
      <c r="A475" s="7">
        <v>39293</v>
      </c>
      <c r="B475" t="s">
        <v>4</v>
      </c>
      <c r="C475" t="s">
        <v>5</v>
      </c>
      <c r="D475" t="s">
        <v>6</v>
      </c>
      <c r="E475" s="1">
        <v>875.5</v>
      </c>
      <c r="F475" s="1">
        <f>Table1[[#This Row],[Pure Gold24k(1g)]]*8</f>
        <v>7004</v>
      </c>
      <c r="G475" s="2">
        <v>811</v>
      </c>
      <c r="H475" s="2">
        <f>Table1[[#This Row],[Standard Gold22K (1g)]]*8</f>
        <v>6488</v>
      </c>
    </row>
    <row r="476" spans="1:8" x14ac:dyDescent="0.25">
      <c r="A476" s="7">
        <v>39294</v>
      </c>
      <c r="B476" t="s">
        <v>4</v>
      </c>
      <c r="C476" t="s">
        <v>5</v>
      </c>
      <c r="D476" t="s">
        <v>6</v>
      </c>
      <c r="E476" s="1">
        <v>878</v>
      </c>
      <c r="F476" s="1">
        <f>Table1[[#This Row],[Pure Gold24k(1g)]]*8</f>
        <v>7024</v>
      </c>
      <c r="G476" s="2">
        <v>814</v>
      </c>
      <c r="H476" s="2">
        <f>Table1[[#This Row],[Standard Gold22K (1g)]]*8</f>
        <v>6512</v>
      </c>
    </row>
    <row r="477" spans="1:8" x14ac:dyDescent="0.25">
      <c r="A477" s="7">
        <v>39295</v>
      </c>
      <c r="B477" t="s">
        <v>4</v>
      </c>
      <c r="C477" t="s">
        <v>5</v>
      </c>
      <c r="D477" t="s">
        <v>6</v>
      </c>
      <c r="E477" s="1">
        <v>874.5</v>
      </c>
      <c r="F477" s="1">
        <f>Table1[[#This Row],[Pure Gold24k(1g)]]*8</f>
        <v>6996</v>
      </c>
      <c r="G477" s="2">
        <v>810</v>
      </c>
      <c r="H477" s="2">
        <f>Table1[[#This Row],[Standard Gold22K (1g)]]*8</f>
        <v>6480</v>
      </c>
    </row>
    <row r="478" spans="1:8" x14ac:dyDescent="0.25">
      <c r="A478" s="7">
        <v>39296</v>
      </c>
      <c r="B478" t="s">
        <v>4</v>
      </c>
      <c r="C478" t="s">
        <v>5</v>
      </c>
      <c r="D478" t="s">
        <v>6</v>
      </c>
      <c r="E478" s="1">
        <v>876.5</v>
      </c>
      <c r="F478" s="1">
        <f>Table1[[#This Row],[Pure Gold24k(1g)]]*8</f>
        <v>7012</v>
      </c>
      <c r="G478" s="2">
        <v>812</v>
      </c>
      <c r="H478" s="2">
        <f>Table1[[#This Row],[Standard Gold22K (1g)]]*8</f>
        <v>6496</v>
      </c>
    </row>
    <row r="479" spans="1:8" x14ac:dyDescent="0.25">
      <c r="A479" s="7">
        <v>39297</v>
      </c>
      <c r="B479" t="s">
        <v>4</v>
      </c>
      <c r="C479" t="s">
        <v>5</v>
      </c>
      <c r="D479" t="s">
        <v>6</v>
      </c>
      <c r="E479" s="1">
        <v>877.5</v>
      </c>
      <c r="F479" s="1">
        <f>Table1[[#This Row],[Pure Gold24k(1g)]]*8</f>
        <v>7020</v>
      </c>
      <c r="G479" s="2">
        <v>813</v>
      </c>
      <c r="H479" s="2">
        <f>Table1[[#This Row],[Standard Gold22K (1g)]]*8</f>
        <v>6504</v>
      </c>
    </row>
    <row r="480" spans="1:8" x14ac:dyDescent="0.25">
      <c r="A480" s="7">
        <v>39298</v>
      </c>
      <c r="B480" t="s">
        <v>4</v>
      </c>
      <c r="C480" t="s">
        <v>5</v>
      </c>
      <c r="D480" t="s">
        <v>6</v>
      </c>
      <c r="E480" s="1">
        <v>887</v>
      </c>
      <c r="F480" s="1">
        <f>Table1[[#This Row],[Pure Gold24k(1g)]]*8</f>
        <v>7096</v>
      </c>
      <c r="G480" s="2">
        <v>822</v>
      </c>
      <c r="H480" s="2">
        <f>Table1[[#This Row],[Standard Gold22K (1g)]]*8</f>
        <v>6576</v>
      </c>
    </row>
    <row r="481" spans="1:8" x14ac:dyDescent="0.25">
      <c r="A481" s="7">
        <v>39300</v>
      </c>
      <c r="B481" t="s">
        <v>4</v>
      </c>
      <c r="C481" t="s">
        <v>5</v>
      </c>
      <c r="D481" t="s">
        <v>6</v>
      </c>
      <c r="E481" s="1">
        <v>888.5</v>
      </c>
      <c r="F481" s="1">
        <f>Table1[[#This Row],[Pure Gold24k(1g)]]*8</f>
        <v>7108</v>
      </c>
      <c r="G481" s="2">
        <v>823</v>
      </c>
      <c r="H481" s="2">
        <f>Table1[[#This Row],[Standard Gold22K (1g)]]*8</f>
        <v>6584</v>
      </c>
    </row>
    <row r="482" spans="1:8" x14ac:dyDescent="0.25">
      <c r="A482" s="7">
        <v>39301</v>
      </c>
      <c r="B482" t="s">
        <v>4</v>
      </c>
      <c r="C482" t="s">
        <v>5</v>
      </c>
      <c r="D482" t="s">
        <v>6</v>
      </c>
      <c r="E482" s="1">
        <v>882</v>
      </c>
      <c r="F482" s="1">
        <f>Table1[[#This Row],[Pure Gold24k(1g)]]*8</f>
        <v>7056</v>
      </c>
      <c r="G482" s="2">
        <v>817</v>
      </c>
      <c r="H482" s="2">
        <f>Table1[[#This Row],[Standard Gold22K (1g)]]*8</f>
        <v>6536</v>
      </c>
    </row>
    <row r="483" spans="1:8" x14ac:dyDescent="0.25">
      <c r="A483" s="7">
        <v>39302</v>
      </c>
      <c r="B483" t="s">
        <v>4</v>
      </c>
      <c r="C483" t="s">
        <v>5</v>
      </c>
      <c r="D483" t="s">
        <v>6</v>
      </c>
      <c r="E483" s="1">
        <v>886.5</v>
      </c>
      <c r="F483" s="1">
        <f>Table1[[#This Row],[Pure Gold24k(1g)]]*8</f>
        <v>7092</v>
      </c>
      <c r="G483" s="2">
        <v>821</v>
      </c>
      <c r="H483" s="2">
        <f>Table1[[#This Row],[Standard Gold22K (1g)]]*8</f>
        <v>6568</v>
      </c>
    </row>
    <row r="484" spans="1:8" x14ac:dyDescent="0.25">
      <c r="A484" s="7">
        <v>39303</v>
      </c>
      <c r="B484" t="s">
        <v>4</v>
      </c>
      <c r="C484" t="s">
        <v>5</v>
      </c>
      <c r="D484" t="s">
        <v>6</v>
      </c>
      <c r="E484" s="1">
        <v>889</v>
      </c>
      <c r="F484" s="1">
        <f>Table1[[#This Row],[Pure Gold24k(1g)]]*8</f>
        <v>7112</v>
      </c>
      <c r="G484" s="2">
        <v>824</v>
      </c>
      <c r="H484" s="2">
        <f>Table1[[#This Row],[Standard Gold22K (1g)]]*8</f>
        <v>6592</v>
      </c>
    </row>
    <row r="485" spans="1:8" x14ac:dyDescent="0.25">
      <c r="A485" s="7">
        <v>39304</v>
      </c>
      <c r="B485" t="s">
        <v>4</v>
      </c>
      <c r="C485" t="s">
        <v>5</v>
      </c>
      <c r="D485" t="s">
        <v>6</v>
      </c>
      <c r="E485" s="1">
        <v>881</v>
      </c>
      <c r="F485" s="1">
        <f>Table1[[#This Row],[Pure Gold24k(1g)]]*8</f>
        <v>7048</v>
      </c>
      <c r="G485" s="2">
        <v>816</v>
      </c>
      <c r="H485" s="2">
        <f>Table1[[#This Row],[Standard Gold22K (1g)]]*8</f>
        <v>6528</v>
      </c>
    </row>
    <row r="486" spans="1:8" x14ac:dyDescent="0.25">
      <c r="A486" s="7">
        <v>39305</v>
      </c>
      <c r="B486" t="s">
        <v>4</v>
      </c>
      <c r="C486" t="s">
        <v>5</v>
      </c>
      <c r="D486" t="s">
        <v>6</v>
      </c>
      <c r="E486" s="1">
        <v>891</v>
      </c>
      <c r="F486" s="1">
        <f>Table1[[#This Row],[Pure Gold24k(1g)]]*8</f>
        <v>7128</v>
      </c>
      <c r="G486" s="2">
        <v>826</v>
      </c>
      <c r="H486" s="2">
        <f>Table1[[#This Row],[Standard Gold22K (1g)]]*8</f>
        <v>6608</v>
      </c>
    </row>
    <row r="487" spans="1:8" x14ac:dyDescent="0.25">
      <c r="A487" s="7">
        <v>39307</v>
      </c>
      <c r="B487" t="s">
        <v>4</v>
      </c>
      <c r="C487" t="s">
        <v>5</v>
      </c>
      <c r="D487" t="s">
        <v>6</v>
      </c>
      <c r="E487" s="1">
        <v>887.5</v>
      </c>
      <c r="F487" s="1">
        <f>Table1[[#This Row],[Pure Gold24k(1g)]]*8</f>
        <v>7100</v>
      </c>
      <c r="G487" s="2">
        <v>822</v>
      </c>
      <c r="H487" s="2">
        <f>Table1[[#This Row],[Standard Gold22K (1g)]]*8</f>
        <v>6576</v>
      </c>
    </row>
    <row r="488" spans="1:8" x14ac:dyDescent="0.25">
      <c r="A488" s="7">
        <v>39308</v>
      </c>
      <c r="B488" t="s">
        <v>4</v>
      </c>
      <c r="C488" t="s">
        <v>5</v>
      </c>
      <c r="D488" t="s">
        <v>6</v>
      </c>
      <c r="E488" s="1">
        <v>887.5</v>
      </c>
      <c r="F488" s="1">
        <f>Table1[[#This Row],[Pure Gold24k(1g)]]*8</f>
        <v>7100</v>
      </c>
      <c r="G488" s="2">
        <v>822</v>
      </c>
      <c r="H488" s="2">
        <f>Table1[[#This Row],[Standard Gold22K (1g)]]*8</f>
        <v>6576</v>
      </c>
    </row>
    <row r="489" spans="1:8" x14ac:dyDescent="0.25">
      <c r="A489" s="7">
        <v>39310</v>
      </c>
      <c r="B489" t="s">
        <v>4</v>
      </c>
      <c r="C489" t="s">
        <v>5</v>
      </c>
      <c r="D489" t="s">
        <v>6</v>
      </c>
      <c r="E489" s="1">
        <v>893</v>
      </c>
      <c r="F489" s="1">
        <f>Table1[[#This Row],[Pure Gold24k(1g)]]*8</f>
        <v>7144</v>
      </c>
      <c r="G489" s="2">
        <v>827</v>
      </c>
      <c r="H489" s="2">
        <f>Table1[[#This Row],[Standard Gold22K (1g)]]*8</f>
        <v>6616</v>
      </c>
    </row>
    <row r="490" spans="1:8" x14ac:dyDescent="0.25">
      <c r="A490" s="7">
        <v>39311</v>
      </c>
      <c r="B490" t="s">
        <v>4</v>
      </c>
      <c r="C490" t="s">
        <v>5</v>
      </c>
      <c r="D490" t="s">
        <v>6</v>
      </c>
      <c r="E490" s="1">
        <v>883</v>
      </c>
      <c r="F490" s="1">
        <f>Table1[[#This Row],[Pure Gold24k(1g)]]*8</f>
        <v>7064</v>
      </c>
      <c r="G490" s="2">
        <v>818</v>
      </c>
      <c r="H490" s="2">
        <f>Table1[[#This Row],[Standard Gold22K (1g)]]*8</f>
        <v>6544</v>
      </c>
    </row>
    <row r="491" spans="1:8" x14ac:dyDescent="0.25">
      <c r="A491" s="7">
        <v>39312</v>
      </c>
      <c r="B491" t="s">
        <v>4</v>
      </c>
      <c r="C491" t="s">
        <v>5</v>
      </c>
      <c r="D491" t="s">
        <v>6</v>
      </c>
      <c r="E491" s="1">
        <v>888</v>
      </c>
      <c r="F491" s="1">
        <f>Table1[[#This Row],[Pure Gold24k(1g)]]*8</f>
        <v>7104</v>
      </c>
      <c r="G491" s="2">
        <v>823</v>
      </c>
      <c r="H491" s="2">
        <f>Table1[[#This Row],[Standard Gold22K (1g)]]*8</f>
        <v>6584</v>
      </c>
    </row>
    <row r="492" spans="1:8" x14ac:dyDescent="0.25">
      <c r="A492" s="7">
        <v>39314</v>
      </c>
      <c r="B492" t="s">
        <v>4</v>
      </c>
      <c r="C492" t="s">
        <v>5</v>
      </c>
      <c r="D492" t="s">
        <v>6</v>
      </c>
      <c r="E492" s="1">
        <v>883.5</v>
      </c>
      <c r="F492" s="1">
        <f>Table1[[#This Row],[Pure Gold24k(1g)]]*8</f>
        <v>7068</v>
      </c>
      <c r="G492" s="2">
        <v>819</v>
      </c>
      <c r="H492" s="2">
        <f>Table1[[#This Row],[Standard Gold22K (1g)]]*8</f>
        <v>6552</v>
      </c>
    </row>
    <row r="493" spans="1:8" x14ac:dyDescent="0.25">
      <c r="A493" s="7">
        <v>39315</v>
      </c>
      <c r="B493" t="s">
        <v>4</v>
      </c>
      <c r="C493" t="s">
        <v>5</v>
      </c>
      <c r="D493" t="s">
        <v>6</v>
      </c>
      <c r="E493" s="1">
        <v>883</v>
      </c>
      <c r="F493" s="1">
        <f>Table1[[#This Row],[Pure Gold24k(1g)]]*8</f>
        <v>7064</v>
      </c>
      <c r="G493" s="2">
        <v>818</v>
      </c>
      <c r="H493" s="2">
        <f>Table1[[#This Row],[Standard Gold22K (1g)]]*8</f>
        <v>6544</v>
      </c>
    </row>
    <row r="494" spans="1:8" x14ac:dyDescent="0.25">
      <c r="A494" s="7">
        <v>39316</v>
      </c>
      <c r="B494" t="s">
        <v>4</v>
      </c>
      <c r="C494" t="s">
        <v>5</v>
      </c>
      <c r="D494" t="s">
        <v>6</v>
      </c>
      <c r="E494" s="1">
        <v>880.5</v>
      </c>
      <c r="F494" s="1">
        <f>Table1[[#This Row],[Pure Gold24k(1g)]]*8</f>
        <v>7044</v>
      </c>
      <c r="G494" s="2">
        <v>816</v>
      </c>
      <c r="H494" s="2">
        <f>Table1[[#This Row],[Standard Gold22K (1g)]]*8</f>
        <v>6528</v>
      </c>
    </row>
    <row r="495" spans="1:8" x14ac:dyDescent="0.25">
      <c r="A495" s="7">
        <v>39317</v>
      </c>
      <c r="B495" t="s">
        <v>4</v>
      </c>
      <c r="C495" t="s">
        <v>5</v>
      </c>
      <c r="D495" t="s">
        <v>6</v>
      </c>
      <c r="E495" s="1">
        <v>888</v>
      </c>
      <c r="F495" s="1">
        <f>Table1[[#This Row],[Pure Gold24k(1g)]]*8</f>
        <v>7104</v>
      </c>
      <c r="G495" s="2">
        <v>823</v>
      </c>
      <c r="H495" s="2">
        <f>Table1[[#This Row],[Standard Gold22K (1g)]]*8</f>
        <v>6584</v>
      </c>
    </row>
    <row r="496" spans="1:8" x14ac:dyDescent="0.25">
      <c r="A496" s="7">
        <v>39318</v>
      </c>
      <c r="B496" t="s">
        <v>4</v>
      </c>
      <c r="C496" t="s">
        <v>5</v>
      </c>
      <c r="D496" t="s">
        <v>6</v>
      </c>
      <c r="E496" s="1">
        <v>885</v>
      </c>
      <c r="F496" s="1">
        <f>Table1[[#This Row],[Pure Gold24k(1g)]]*8</f>
        <v>7080</v>
      </c>
      <c r="G496" s="2">
        <v>820</v>
      </c>
      <c r="H496" s="2">
        <f>Table1[[#This Row],[Standard Gold22K (1g)]]*8</f>
        <v>6560</v>
      </c>
    </row>
    <row r="497" spans="1:8" x14ac:dyDescent="0.25">
      <c r="A497" s="7">
        <v>39319</v>
      </c>
      <c r="B497" t="s">
        <v>4</v>
      </c>
      <c r="C497" t="s">
        <v>5</v>
      </c>
      <c r="D497" t="s">
        <v>6</v>
      </c>
      <c r="E497" s="1">
        <v>893.5</v>
      </c>
      <c r="F497" s="1">
        <f>Table1[[#This Row],[Pure Gold24k(1g)]]*8</f>
        <v>7148</v>
      </c>
      <c r="G497" s="2">
        <v>828</v>
      </c>
      <c r="H497" s="2">
        <f>Table1[[#This Row],[Standard Gold22K (1g)]]*8</f>
        <v>6624</v>
      </c>
    </row>
    <row r="498" spans="1:8" x14ac:dyDescent="0.25">
      <c r="A498" s="7">
        <v>39321</v>
      </c>
      <c r="B498" t="s">
        <v>4</v>
      </c>
      <c r="C498" t="s">
        <v>5</v>
      </c>
      <c r="D498" t="s">
        <v>6</v>
      </c>
      <c r="E498" s="1">
        <v>893</v>
      </c>
      <c r="F498" s="1">
        <f>Table1[[#This Row],[Pure Gold24k(1g)]]*8</f>
        <v>7144</v>
      </c>
      <c r="G498" s="2">
        <v>827</v>
      </c>
      <c r="H498" s="2">
        <f>Table1[[#This Row],[Standard Gold22K (1g)]]*8</f>
        <v>6616</v>
      </c>
    </row>
    <row r="499" spans="1:8" x14ac:dyDescent="0.25">
      <c r="A499" s="7">
        <v>39322</v>
      </c>
      <c r="B499" t="s">
        <v>4</v>
      </c>
      <c r="C499" t="s">
        <v>5</v>
      </c>
      <c r="D499" t="s">
        <v>6</v>
      </c>
      <c r="E499" s="1">
        <v>895</v>
      </c>
      <c r="F499" s="1">
        <f>Table1[[#This Row],[Pure Gold24k(1g)]]*8</f>
        <v>7160</v>
      </c>
      <c r="G499" s="2">
        <v>829</v>
      </c>
      <c r="H499" s="2">
        <f>Table1[[#This Row],[Standard Gold22K (1g)]]*8</f>
        <v>6632</v>
      </c>
    </row>
    <row r="500" spans="1:8" x14ac:dyDescent="0.25">
      <c r="A500" s="7">
        <v>39323</v>
      </c>
      <c r="B500" t="s">
        <v>4</v>
      </c>
      <c r="C500" t="s">
        <v>5</v>
      </c>
      <c r="D500" t="s">
        <v>6</v>
      </c>
      <c r="E500" s="1">
        <v>893.5</v>
      </c>
      <c r="F500" s="1">
        <f>Table1[[#This Row],[Pure Gold24k(1g)]]*8</f>
        <v>7148</v>
      </c>
      <c r="G500" s="2">
        <v>828</v>
      </c>
      <c r="H500" s="2">
        <f>Table1[[#This Row],[Standard Gold22K (1g)]]*8</f>
        <v>6624</v>
      </c>
    </row>
    <row r="501" spans="1:8" x14ac:dyDescent="0.25">
      <c r="A501" s="7">
        <v>39324</v>
      </c>
      <c r="B501" t="s">
        <v>4</v>
      </c>
      <c r="C501" t="s">
        <v>5</v>
      </c>
      <c r="D501" t="s">
        <v>6</v>
      </c>
      <c r="E501" s="1">
        <v>893.5</v>
      </c>
      <c r="F501" s="1">
        <f>Table1[[#This Row],[Pure Gold24k(1g)]]*8</f>
        <v>7148</v>
      </c>
      <c r="G501" s="2">
        <v>828</v>
      </c>
      <c r="H501" s="2">
        <f>Table1[[#This Row],[Standard Gold22K (1g)]]*8</f>
        <v>6624</v>
      </c>
    </row>
    <row r="502" spans="1:8" x14ac:dyDescent="0.25">
      <c r="A502" s="7">
        <v>39325</v>
      </c>
      <c r="B502" t="s">
        <v>4</v>
      </c>
      <c r="C502" t="s">
        <v>5</v>
      </c>
      <c r="D502" t="s">
        <v>6</v>
      </c>
      <c r="E502" s="1">
        <v>893.5</v>
      </c>
      <c r="F502" s="1">
        <f>Table1[[#This Row],[Pure Gold24k(1g)]]*8</f>
        <v>7148</v>
      </c>
      <c r="G502" s="2">
        <v>828</v>
      </c>
      <c r="H502" s="2">
        <f>Table1[[#This Row],[Standard Gold22K (1g)]]*8</f>
        <v>6624</v>
      </c>
    </row>
    <row r="503" spans="1:8" x14ac:dyDescent="0.25">
      <c r="A503" s="7">
        <v>39326</v>
      </c>
      <c r="B503" t="s">
        <v>4</v>
      </c>
      <c r="C503" t="s">
        <v>5</v>
      </c>
      <c r="D503" t="s">
        <v>6</v>
      </c>
      <c r="E503" s="1">
        <v>896.5</v>
      </c>
      <c r="F503" s="1">
        <f>Table1[[#This Row],[Pure Gold24k(1g)]]*8</f>
        <v>7172</v>
      </c>
      <c r="G503" s="2">
        <v>831</v>
      </c>
      <c r="H503" s="2">
        <f>Table1[[#This Row],[Standard Gold22K (1g)]]*8</f>
        <v>6648</v>
      </c>
    </row>
    <row r="504" spans="1:8" x14ac:dyDescent="0.25">
      <c r="A504" s="7">
        <v>39328</v>
      </c>
      <c r="B504" t="s">
        <v>4</v>
      </c>
      <c r="C504" t="s">
        <v>5</v>
      </c>
      <c r="D504" t="s">
        <v>6</v>
      </c>
      <c r="E504" s="1">
        <v>897.5</v>
      </c>
      <c r="F504" s="1">
        <f>Table1[[#This Row],[Pure Gold24k(1g)]]*8</f>
        <v>7180</v>
      </c>
      <c r="G504" s="2">
        <v>832</v>
      </c>
      <c r="H504" s="2">
        <f>Table1[[#This Row],[Standard Gold22K (1g)]]*8</f>
        <v>6656</v>
      </c>
    </row>
    <row r="505" spans="1:8" x14ac:dyDescent="0.25">
      <c r="A505" s="7">
        <v>39329</v>
      </c>
      <c r="B505" t="s">
        <v>4</v>
      </c>
      <c r="C505" t="s">
        <v>5</v>
      </c>
      <c r="D505" t="s">
        <v>6</v>
      </c>
      <c r="E505" s="1">
        <v>898</v>
      </c>
      <c r="F505" s="1">
        <f>Table1[[#This Row],[Pure Gold24k(1g)]]*8</f>
        <v>7184</v>
      </c>
      <c r="G505" s="2">
        <v>832</v>
      </c>
      <c r="H505" s="2">
        <f>Table1[[#This Row],[Standard Gold22K (1g)]]*8</f>
        <v>6656</v>
      </c>
    </row>
    <row r="506" spans="1:8" x14ac:dyDescent="0.25">
      <c r="A506" s="7">
        <v>39330</v>
      </c>
      <c r="B506" t="s">
        <v>4</v>
      </c>
      <c r="C506" t="s">
        <v>5</v>
      </c>
      <c r="D506" t="s">
        <v>6</v>
      </c>
      <c r="E506" s="1">
        <v>907.5</v>
      </c>
      <c r="F506" s="1">
        <f>Table1[[#This Row],[Pure Gold24k(1g)]]*8</f>
        <v>7260</v>
      </c>
      <c r="G506" s="2">
        <v>841</v>
      </c>
      <c r="H506" s="2">
        <f>Table1[[#This Row],[Standard Gold22K (1g)]]*8</f>
        <v>6728</v>
      </c>
    </row>
    <row r="507" spans="1:8" x14ac:dyDescent="0.25">
      <c r="A507" s="7">
        <v>39331</v>
      </c>
      <c r="B507" t="s">
        <v>4</v>
      </c>
      <c r="C507" t="s">
        <v>5</v>
      </c>
      <c r="D507" t="s">
        <v>6</v>
      </c>
      <c r="E507" s="1">
        <v>910</v>
      </c>
      <c r="F507" s="1">
        <f>Table1[[#This Row],[Pure Gold24k(1g)]]*8</f>
        <v>7280</v>
      </c>
      <c r="G507" s="2">
        <v>843</v>
      </c>
      <c r="H507" s="2">
        <f>Table1[[#This Row],[Standard Gold22K (1g)]]*8</f>
        <v>6744</v>
      </c>
    </row>
    <row r="508" spans="1:8" x14ac:dyDescent="0.25">
      <c r="A508" s="7">
        <v>39332</v>
      </c>
      <c r="B508" t="s">
        <v>4</v>
      </c>
      <c r="C508" t="s">
        <v>5</v>
      </c>
      <c r="D508" t="s">
        <v>6</v>
      </c>
      <c r="E508" s="1">
        <v>922.5</v>
      </c>
      <c r="F508" s="1">
        <f>Table1[[#This Row],[Pure Gold24k(1g)]]*8</f>
        <v>7380</v>
      </c>
      <c r="G508" s="2">
        <v>855</v>
      </c>
      <c r="H508" s="2">
        <f>Table1[[#This Row],[Standard Gold22K (1g)]]*8</f>
        <v>6840</v>
      </c>
    </row>
    <row r="509" spans="1:8" x14ac:dyDescent="0.25">
      <c r="A509" s="7">
        <v>39333</v>
      </c>
      <c r="B509" t="s">
        <v>4</v>
      </c>
      <c r="C509" t="s">
        <v>5</v>
      </c>
      <c r="D509" t="s">
        <v>6</v>
      </c>
      <c r="E509" s="1">
        <v>931</v>
      </c>
      <c r="F509" s="1">
        <f>Table1[[#This Row],[Pure Gold24k(1g)]]*8</f>
        <v>7448</v>
      </c>
      <c r="G509" s="2">
        <v>863</v>
      </c>
      <c r="H509" s="2">
        <f>Table1[[#This Row],[Standard Gold22K (1g)]]*8</f>
        <v>6904</v>
      </c>
    </row>
    <row r="510" spans="1:8" x14ac:dyDescent="0.25">
      <c r="A510" s="7">
        <v>39335</v>
      </c>
      <c r="B510" t="s">
        <v>4</v>
      </c>
      <c r="C510" t="s">
        <v>5</v>
      </c>
      <c r="D510" t="s">
        <v>6</v>
      </c>
      <c r="E510" s="1">
        <v>933</v>
      </c>
      <c r="F510" s="1">
        <f>Table1[[#This Row],[Pure Gold24k(1g)]]*8</f>
        <v>7464</v>
      </c>
      <c r="G510" s="2">
        <v>865</v>
      </c>
      <c r="H510" s="2">
        <f>Table1[[#This Row],[Standard Gold22K (1g)]]*8</f>
        <v>6920</v>
      </c>
    </row>
    <row r="511" spans="1:8" x14ac:dyDescent="0.25">
      <c r="A511" s="7">
        <v>39336</v>
      </c>
      <c r="B511" t="s">
        <v>4</v>
      </c>
      <c r="C511" t="s">
        <v>5</v>
      </c>
      <c r="D511" t="s">
        <v>6</v>
      </c>
      <c r="E511" s="1">
        <v>933</v>
      </c>
      <c r="F511" s="1">
        <f>Table1[[#This Row],[Pure Gold24k(1g)]]*8</f>
        <v>7464</v>
      </c>
      <c r="G511" s="2">
        <v>865</v>
      </c>
      <c r="H511" s="2">
        <f>Table1[[#This Row],[Standard Gold22K (1g)]]*8</f>
        <v>6920</v>
      </c>
    </row>
    <row r="512" spans="1:8" x14ac:dyDescent="0.25">
      <c r="A512" s="7">
        <v>39337</v>
      </c>
      <c r="B512" t="s">
        <v>4</v>
      </c>
      <c r="C512" t="s">
        <v>5</v>
      </c>
      <c r="D512" t="s">
        <v>6</v>
      </c>
      <c r="E512" s="1">
        <v>940.5</v>
      </c>
      <c r="F512" s="1">
        <f>Table1[[#This Row],[Pure Gold24k(1g)]]*8</f>
        <v>7524</v>
      </c>
      <c r="G512" s="2">
        <v>871</v>
      </c>
      <c r="H512" s="2">
        <f>Table1[[#This Row],[Standard Gold22K (1g)]]*8</f>
        <v>6968</v>
      </c>
    </row>
    <row r="513" spans="1:8" x14ac:dyDescent="0.25">
      <c r="A513" s="7">
        <v>39338</v>
      </c>
      <c r="B513" t="s">
        <v>4</v>
      </c>
      <c r="C513" t="s">
        <v>5</v>
      </c>
      <c r="D513" t="s">
        <v>6</v>
      </c>
      <c r="E513" s="1">
        <v>934.5</v>
      </c>
      <c r="F513" s="1">
        <f>Table1[[#This Row],[Pure Gold24k(1g)]]*8</f>
        <v>7476</v>
      </c>
      <c r="G513" s="2">
        <v>866</v>
      </c>
      <c r="H513" s="2">
        <f>Table1[[#This Row],[Standard Gold22K (1g)]]*8</f>
        <v>6928</v>
      </c>
    </row>
    <row r="514" spans="1:8" x14ac:dyDescent="0.25">
      <c r="A514" s="7">
        <v>39339</v>
      </c>
      <c r="B514" t="s">
        <v>4</v>
      </c>
      <c r="C514" t="s">
        <v>5</v>
      </c>
      <c r="D514" t="s">
        <v>6</v>
      </c>
      <c r="E514" s="1">
        <v>931</v>
      </c>
      <c r="F514" s="1">
        <f>Table1[[#This Row],[Pure Gold24k(1g)]]*8</f>
        <v>7448</v>
      </c>
      <c r="G514" s="2">
        <v>863</v>
      </c>
      <c r="H514" s="2">
        <f>Table1[[#This Row],[Standard Gold22K (1g)]]*8</f>
        <v>6904</v>
      </c>
    </row>
    <row r="515" spans="1:8" x14ac:dyDescent="0.25">
      <c r="A515" s="7">
        <v>39342</v>
      </c>
      <c r="B515" t="s">
        <v>4</v>
      </c>
      <c r="C515" t="s">
        <v>5</v>
      </c>
      <c r="D515" t="s">
        <v>6</v>
      </c>
      <c r="E515" s="1">
        <v>938</v>
      </c>
      <c r="F515" s="1">
        <f>Table1[[#This Row],[Pure Gold24k(1g)]]*8</f>
        <v>7504</v>
      </c>
      <c r="G515" s="2">
        <v>869</v>
      </c>
      <c r="H515" s="2">
        <f>Table1[[#This Row],[Standard Gold22K (1g)]]*8</f>
        <v>6952</v>
      </c>
    </row>
    <row r="516" spans="1:8" x14ac:dyDescent="0.25">
      <c r="A516" s="7">
        <v>39343</v>
      </c>
      <c r="B516" t="s">
        <v>4</v>
      </c>
      <c r="C516" t="s">
        <v>5</v>
      </c>
      <c r="D516" t="s">
        <v>6</v>
      </c>
      <c r="E516" s="1">
        <v>945</v>
      </c>
      <c r="F516" s="1">
        <f>Table1[[#This Row],[Pure Gold24k(1g)]]*8</f>
        <v>7560</v>
      </c>
      <c r="G516" s="2">
        <v>876</v>
      </c>
      <c r="H516" s="2">
        <f>Table1[[#This Row],[Standard Gold22K (1g)]]*8</f>
        <v>7008</v>
      </c>
    </row>
    <row r="517" spans="1:8" x14ac:dyDescent="0.25">
      <c r="A517" s="7">
        <v>39344</v>
      </c>
      <c r="B517" t="s">
        <v>4</v>
      </c>
      <c r="C517" t="s">
        <v>5</v>
      </c>
      <c r="D517" t="s">
        <v>6</v>
      </c>
      <c r="E517" s="1">
        <v>949</v>
      </c>
      <c r="F517" s="1">
        <f>Table1[[#This Row],[Pure Gold24k(1g)]]*8</f>
        <v>7592</v>
      </c>
      <c r="G517" s="2">
        <v>879</v>
      </c>
      <c r="H517" s="2">
        <f>Table1[[#This Row],[Standard Gold22K (1g)]]*8</f>
        <v>7032</v>
      </c>
    </row>
    <row r="518" spans="1:8" x14ac:dyDescent="0.25">
      <c r="A518" s="7">
        <v>39345</v>
      </c>
      <c r="B518" t="s">
        <v>4</v>
      </c>
      <c r="C518" t="s">
        <v>5</v>
      </c>
      <c r="D518" t="s">
        <v>6</v>
      </c>
      <c r="E518" s="1">
        <v>948</v>
      </c>
      <c r="F518" s="1">
        <f>Table1[[#This Row],[Pure Gold24k(1g)]]*8</f>
        <v>7584</v>
      </c>
      <c r="G518" s="2">
        <v>878</v>
      </c>
      <c r="H518" s="2">
        <f>Table1[[#This Row],[Standard Gold22K (1g)]]*8</f>
        <v>7024</v>
      </c>
    </row>
    <row r="519" spans="1:8" x14ac:dyDescent="0.25">
      <c r="A519" s="7">
        <v>39346</v>
      </c>
      <c r="B519" t="s">
        <v>4</v>
      </c>
      <c r="C519" t="s">
        <v>5</v>
      </c>
      <c r="D519" t="s">
        <v>6</v>
      </c>
      <c r="E519" s="1">
        <v>952.5</v>
      </c>
      <c r="F519" s="1">
        <f>Table1[[#This Row],[Pure Gold24k(1g)]]*8</f>
        <v>7620</v>
      </c>
      <c r="G519" s="2">
        <v>883</v>
      </c>
      <c r="H519" s="2">
        <f>Table1[[#This Row],[Standard Gold22K (1g)]]*8</f>
        <v>7064</v>
      </c>
    </row>
    <row r="520" spans="1:8" x14ac:dyDescent="0.25">
      <c r="A520" s="7">
        <v>39347</v>
      </c>
      <c r="B520" t="s">
        <v>4</v>
      </c>
      <c r="C520" t="s">
        <v>5</v>
      </c>
      <c r="D520" t="s">
        <v>6</v>
      </c>
      <c r="E520" s="1">
        <v>948.5</v>
      </c>
      <c r="F520" s="1">
        <f>Table1[[#This Row],[Pure Gold24k(1g)]]*8</f>
        <v>7588</v>
      </c>
      <c r="G520" s="2">
        <v>879</v>
      </c>
      <c r="H520" s="2">
        <f>Table1[[#This Row],[Standard Gold22K (1g)]]*8</f>
        <v>7032</v>
      </c>
    </row>
    <row r="521" spans="1:8" x14ac:dyDescent="0.25">
      <c r="A521" s="7">
        <v>39349</v>
      </c>
      <c r="B521" t="s">
        <v>4</v>
      </c>
      <c r="C521" t="s">
        <v>5</v>
      </c>
      <c r="D521" t="s">
        <v>6</v>
      </c>
      <c r="E521" s="1">
        <v>951.5</v>
      </c>
      <c r="F521" s="1">
        <f>Table1[[#This Row],[Pure Gold24k(1g)]]*8</f>
        <v>7612</v>
      </c>
      <c r="G521" s="2">
        <v>882</v>
      </c>
      <c r="H521" s="2">
        <f>Table1[[#This Row],[Standard Gold22K (1g)]]*8</f>
        <v>7056</v>
      </c>
    </row>
    <row r="522" spans="1:8" x14ac:dyDescent="0.25">
      <c r="A522" s="7">
        <v>39350</v>
      </c>
      <c r="B522" t="s">
        <v>4</v>
      </c>
      <c r="C522" t="s">
        <v>5</v>
      </c>
      <c r="D522" t="s">
        <v>6</v>
      </c>
      <c r="E522" s="1">
        <v>944.5</v>
      </c>
      <c r="F522" s="1">
        <f>Table1[[#This Row],[Pure Gold24k(1g)]]*8</f>
        <v>7556</v>
      </c>
      <c r="G522" s="2">
        <v>875</v>
      </c>
      <c r="H522" s="2">
        <f>Table1[[#This Row],[Standard Gold22K (1g)]]*8</f>
        <v>7000</v>
      </c>
    </row>
    <row r="523" spans="1:8" x14ac:dyDescent="0.25">
      <c r="A523" s="7">
        <v>39351</v>
      </c>
      <c r="B523" t="s">
        <v>4</v>
      </c>
      <c r="C523" t="s">
        <v>5</v>
      </c>
      <c r="D523" t="s">
        <v>6</v>
      </c>
      <c r="E523" s="1">
        <v>943.5</v>
      </c>
      <c r="F523" s="1">
        <f>Table1[[#This Row],[Pure Gold24k(1g)]]*8</f>
        <v>7548</v>
      </c>
      <c r="G523" s="2">
        <v>874</v>
      </c>
      <c r="H523" s="2">
        <f>Table1[[#This Row],[Standard Gold22K (1g)]]*8</f>
        <v>6992</v>
      </c>
    </row>
    <row r="524" spans="1:8" x14ac:dyDescent="0.25">
      <c r="A524" s="7">
        <v>39352</v>
      </c>
      <c r="B524" t="s">
        <v>4</v>
      </c>
      <c r="C524" t="s">
        <v>5</v>
      </c>
      <c r="D524" t="s">
        <v>6</v>
      </c>
      <c r="E524" s="1">
        <v>941.5</v>
      </c>
      <c r="F524" s="1">
        <f>Table1[[#This Row],[Pure Gold24k(1g)]]*8</f>
        <v>7532</v>
      </c>
      <c r="G524" s="2">
        <v>872</v>
      </c>
      <c r="H524" s="2">
        <f>Table1[[#This Row],[Standard Gold22K (1g)]]*8</f>
        <v>6976</v>
      </c>
    </row>
    <row r="525" spans="1:8" x14ac:dyDescent="0.25">
      <c r="A525" s="7">
        <v>39353</v>
      </c>
      <c r="B525" t="s">
        <v>4</v>
      </c>
      <c r="C525" t="s">
        <v>5</v>
      </c>
      <c r="D525" t="s">
        <v>6</v>
      </c>
      <c r="E525" s="1">
        <v>948.5</v>
      </c>
      <c r="F525" s="1">
        <f>Table1[[#This Row],[Pure Gold24k(1g)]]*8</f>
        <v>7588</v>
      </c>
      <c r="G525" s="2">
        <v>879</v>
      </c>
      <c r="H525" s="2">
        <f>Table1[[#This Row],[Standard Gold22K (1g)]]*8</f>
        <v>7032</v>
      </c>
    </row>
    <row r="526" spans="1:8" x14ac:dyDescent="0.25">
      <c r="A526" s="7">
        <v>39354</v>
      </c>
      <c r="B526" t="s">
        <v>4</v>
      </c>
      <c r="C526" t="s">
        <v>5</v>
      </c>
      <c r="D526" t="s">
        <v>6</v>
      </c>
      <c r="E526" s="1">
        <v>956</v>
      </c>
      <c r="F526" s="1">
        <f>Table1[[#This Row],[Pure Gold24k(1g)]]*8</f>
        <v>7648</v>
      </c>
      <c r="G526" s="2">
        <v>886</v>
      </c>
      <c r="H526" s="2">
        <f>Table1[[#This Row],[Standard Gold22K (1g)]]*8</f>
        <v>7088</v>
      </c>
    </row>
    <row r="527" spans="1:8" x14ac:dyDescent="0.25">
      <c r="A527" s="7">
        <v>39356</v>
      </c>
      <c r="B527" t="s">
        <v>4</v>
      </c>
      <c r="C527" t="s">
        <v>5</v>
      </c>
      <c r="D527" t="s">
        <v>6</v>
      </c>
      <c r="E527" s="1">
        <v>956.5</v>
      </c>
      <c r="F527" s="1">
        <f>Table1[[#This Row],[Pure Gold24k(1g)]]*8</f>
        <v>7652</v>
      </c>
      <c r="G527" s="2">
        <v>886</v>
      </c>
      <c r="H527" s="2">
        <f>Table1[[#This Row],[Standard Gold22K (1g)]]*8</f>
        <v>7088</v>
      </c>
    </row>
    <row r="528" spans="1:8" x14ac:dyDescent="0.25">
      <c r="A528" s="7">
        <v>39358</v>
      </c>
      <c r="B528" t="s">
        <v>4</v>
      </c>
      <c r="C528" t="s">
        <v>5</v>
      </c>
      <c r="D528" t="s">
        <v>6</v>
      </c>
      <c r="E528" s="1">
        <v>949</v>
      </c>
      <c r="F528" s="1">
        <f>Table1[[#This Row],[Pure Gold24k(1g)]]*8</f>
        <v>7592</v>
      </c>
      <c r="G528" s="2">
        <v>879</v>
      </c>
      <c r="H528" s="2">
        <f>Table1[[#This Row],[Standard Gold22K (1g)]]*8</f>
        <v>7032</v>
      </c>
    </row>
    <row r="529" spans="1:8" x14ac:dyDescent="0.25">
      <c r="A529" s="7">
        <v>39359</v>
      </c>
      <c r="B529" t="s">
        <v>4</v>
      </c>
      <c r="C529" t="s">
        <v>5</v>
      </c>
      <c r="D529" t="s">
        <v>6</v>
      </c>
      <c r="E529" s="1">
        <v>934</v>
      </c>
      <c r="F529" s="1">
        <f>Table1[[#This Row],[Pure Gold24k(1g)]]*8</f>
        <v>7472</v>
      </c>
      <c r="G529" s="2">
        <v>865</v>
      </c>
      <c r="H529" s="2">
        <f>Table1[[#This Row],[Standard Gold22K (1g)]]*8</f>
        <v>6920</v>
      </c>
    </row>
    <row r="530" spans="1:8" x14ac:dyDescent="0.25">
      <c r="A530" s="7">
        <v>39360</v>
      </c>
      <c r="B530" t="s">
        <v>4</v>
      </c>
      <c r="C530" t="s">
        <v>5</v>
      </c>
      <c r="D530" t="s">
        <v>6</v>
      </c>
      <c r="E530" s="1">
        <v>942.5</v>
      </c>
      <c r="F530" s="1">
        <f>Table1[[#This Row],[Pure Gold24k(1g)]]*8</f>
        <v>7540</v>
      </c>
      <c r="G530" s="2">
        <v>873</v>
      </c>
      <c r="H530" s="2">
        <f>Table1[[#This Row],[Standard Gold22K (1g)]]*8</f>
        <v>6984</v>
      </c>
    </row>
    <row r="531" spans="1:8" x14ac:dyDescent="0.25">
      <c r="A531" s="7">
        <v>39361</v>
      </c>
      <c r="B531" t="s">
        <v>4</v>
      </c>
      <c r="C531" t="s">
        <v>5</v>
      </c>
      <c r="D531" t="s">
        <v>6</v>
      </c>
      <c r="E531" s="1">
        <v>948.5</v>
      </c>
      <c r="F531" s="1">
        <f>Table1[[#This Row],[Pure Gold24k(1g)]]*8</f>
        <v>7588</v>
      </c>
      <c r="G531" s="2">
        <v>879</v>
      </c>
      <c r="H531" s="2">
        <f>Table1[[#This Row],[Standard Gold22K (1g)]]*8</f>
        <v>7032</v>
      </c>
    </row>
    <row r="532" spans="1:8" x14ac:dyDescent="0.25">
      <c r="A532" s="7">
        <v>39363</v>
      </c>
      <c r="B532" t="s">
        <v>4</v>
      </c>
      <c r="C532" t="s">
        <v>5</v>
      </c>
      <c r="D532" t="s">
        <v>6</v>
      </c>
      <c r="E532" s="1">
        <v>946</v>
      </c>
      <c r="F532" s="1">
        <f>Table1[[#This Row],[Pure Gold24k(1g)]]*8</f>
        <v>7568</v>
      </c>
      <c r="G532" s="2">
        <v>877</v>
      </c>
      <c r="H532" s="2">
        <f>Table1[[#This Row],[Standard Gold22K (1g)]]*8</f>
        <v>7016</v>
      </c>
    </row>
    <row r="533" spans="1:8" x14ac:dyDescent="0.25">
      <c r="A533" s="7">
        <v>39364</v>
      </c>
      <c r="B533" t="s">
        <v>4</v>
      </c>
      <c r="C533" t="s">
        <v>5</v>
      </c>
      <c r="D533" t="s">
        <v>6</v>
      </c>
      <c r="E533" s="1">
        <v>939</v>
      </c>
      <c r="F533" s="1">
        <f>Table1[[#This Row],[Pure Gold24k(1g)]]*8</f>
        <v>7512</v>
      </c>
      <c r="G533" s="2">
        <v>870</v>
      </c>
      <c r="H533" s="2">
        <f>Table1[[#This Row],[Standard Gold22K (1g)]]*8</f>
        <v>6960</v>
      </c>
    </row>
    <row r="534" spans="1:8" x14ac:dyDescent="0.25">
      <c r="A534" s="7">
        <v>39365</v>
      </c>
      <c r="B534" t="s">
        <v>4</v>
      </c>
      <c r="C534" t="s">
        <v>5</v>
      </c>
      <c r="D534" t="s">
        <v>6</v>
      </c>
      <c r="E534" s="1">
        <v>946</v>
      </c>
      <c r="F534" s="1">
        <f>Table1[[#This Row],[Pure Gold24k(1g)]]*8</f>
        <v>7568</v>
      </c>
      <c r="G534" s="2">
        <v>877</v>
      </c>
      <c r="H534" s="2">
        <f>Table1[[#This Row],[Standard Gold22K (1g)]]*8</f>
        <v>7016</v>
      </c>
    </row>
    <row r="535" spans="1:8" x14ac:dyDescent="0.25">
      <c r="A535" s="7">
        <v>39366</v>
      </c>
      <c r="B535" t="s">
        <v>4</v>
      </c>
      <c r="C535" t="s">
        <v>5</v>
      </c>
      <c r="D535" t="s">
        <v>6</v>
      </c>
      <c r="E535" s="1">
        <v>951.5</v>
      </c>
      <c r="F535" s="1">
        <f>Table1[[#This Row],[Pure Gold24k(1g)]]*8</f>
        <v>7612</v>
      </c>
      <c r="G535" s="2">
        <v>882</v>
      </c>
      <c r="H535" s="2">
        <f>Table1[[#This Row],[Standard Gold22K (1g)]]*8</f>
        <v>7056</v>
      </c>
    </row>
    <row r="536" spans="1:8" x14ac:dyDescent="0.25">
      <c r="A536" s="7">
        <v>39367</v>
      </c>
      <c r="B536" t="s">
        <v>4</v>
      </c>
      <c r="C536" t="s">
        <v>5</v>
      </c>
      <c r="D536" t="s">
        <v>6</v>
      </c>
      <c r="E536" s="1">
        <v>954.5</v>
      </c>
      <c r="F536" s="1">
        <f>Table1[[#This Row],[Pure Gold24k(1g)]]*8</f>
        <v>7636</v>
      </c>
      <c r="G536" s="2">
        <v>884</v>
      </c>
      <c r="H536" s="2">
        <f>Table1[[#This Row],[Standard Gold22K (1g)]]*8</f>
        <v>7072</v>
      </c>
    </row>
    <row r="537" spans="1:8" x14ac:dyDescent="0.25">
      <c r="A537" s="7">
        <v>39368</v>
      </c>
      <c r="B537" t="s">
        <v>4</v>
      </c>
      <c r="C537" t="s">
        <v>5</v>
      </c>
      <c r="D537" t="s">
        <v>6</v>
      </c>
      <c r="E537" s="1">
        <v>959</v>
      </c>
      <c r="F537" s="1">
        <f>Table1[[#This Row],[Pure Gold24k(1g)]]*8</f>
        <v>7672</v>
      </c>
      <c r="G537" s="2">
        <v>889</v>
      </c>
      <c r="H537" s="2">
        <f>Table1[[#This Row],[Standard Gold22K (1g)]]*8</f>
        <v>7112</v>
      </c>
    </row>
    <row r="538" spans="1:8" x14ac:dyDescent="0.25">
      <c r="A538" s="7">
        <v>39370</v>
      </c>
      <c r="B538" t="s">
        <v>4</v>
      </c>
      <c r="C538" t="s">
        <v>5</v>
      </c>
      <c r="D538" t="s">
        <v>6</v>
      </c>
      <c r="E538" s="1">
        <v>965.5</v>
      </c>
      <c r="F538" s="1">
        <f>Table1[[#This Row],[Pure Gold24k(1g)]]*8</f>
        <v>7724</v>
      </c>
      <c r="G538" s="2">
        <v>895</v>
      </c>
      <c r="H538" s="2">
        <f>Table1[[#This Row],[Standard Gold22K (1g)]]*8</f>
        <v>7160</v>
      </c>
    </row>
    <row r="539" spans="1:8" x14ac:dyDescent="0.25">
      <c r="A539" s="7">
        <v>39371</v>
      </c>
      <c r="B539" t="s">
        <v>4</v>
      </c>
      <c r="C539" t="s">
        <v>5</v>
      </c>
      <c r="D539" t="s">
        <v>6</v>
      </c>
      <c r="E539" s="1">
        <v>976.5</v>
      </c>
      <c r="F539" s="1">
        <f>Table1[[#This Row],[Pure Gold24k(1g)]]*8</f>
        <v>7812</v>
      </c>
      <c r="G539" s="2">
        <v>905</v>
      </c>
      <c r="H539" s="2">
        <f>Table1[[#This Row],[Standard Gold22K (1g)]]*8</f>
        <v>7240</v>
      </c>
    </row>
    <row r="540" spans="1:8" x14ac:dyDescent="0.25">
      <c r="A540" s="7">
        <v>39372</v>
      </c>
      <c r="B540" t="s">
        <v>4</v>
      </c>
      <c r="C540" t="s">
        <v>5</v>
      </c>
      <c r="D540" t="s">
        <v>6</v>
      </c>
      <c r="E540" s="1">
        <v>976.5</v>
      </c>
      <c r="F540" s="1">
        <f>Table1[[#This Row],[Pure Gold24k(1g)]]*8</f>
        <v>7812</v>
      </c>
      <c r="G540" s="2">
        <v>905</v>
      </c>
      <c r="H540" s="2">
        <f>Table1[[#This Row],[Standard Gold22K (1g)]]*8</f>
        <v>7240</v>
      </c>
    </row>
    <row r="541" spans="1:8" x14ac:dyDescent="0.25">
      <c r="A541" s="7">
        <v>39373</v>
      </c>
      <c r="B541" t="s">
        <v>4</v>
      </c>
      <c r="C541" t="s">
        <v>5</v>
      </c>
      <c r="D541" t="s">
        <v>6</v>
      </c>
      <c r="E541" s="1">
        <v>975.5</v>
      </c>
      <c r="F541" s="1">
        <f>Table1[[#This Row],[Pure Gold24k(1g)]]*8</f>
        <v>7804</v>
      </c>
      <c r="G541" s="2">
        <v>904</v>
      </c>
      <c r="H541" s="2">
        <f>Table1[[#This Row],[Standard Gold22K (1g)]]*8</f>
        <v>7232</v>
      </c>
    </row>
    <row r="542" spans="1:8" x14ac:dyDescent="0.25">
      <c r="A542" s="7">
        <v>39374</v>
      </c>
      <c r="B542" t="s">
        <v>4</v>
      </c>
      <c r="C542" t="s">
        <v>5</v>
      </c>
      <c r="D542" t="s">
        <v>6</v>
      </c>
      <c r="E542" s="1">
        <v>989</v>
      </c>
      <c r="F542" s="1">
        <f>Table1[[#This Row],[Pure Gold24k(1g)]]*8</f>
        <v>7912</v>
      </c>
      <c r="G542" s="2">
        <v>916</v>
      </c>
      <c r="H542" s="2">
        <f>Table1[[#This Row],[Standard Gold22K (1g)]]*8</f>
        <v>7328</v>
      </c>
    </row>
    <row r="543" spans="1:8" x14ac:dyDescent="0.25">
      <c r="A543" s="7">
        <v>39375</v>
      </c>
      <c r="B543" t="s">
        <v>4</v>
      </c>
      <c r="C543" t="s">
        <v>5</v>
      </c>
      <c r="D543" t="s">
        <v>6</v>
      </c>
      <c r="E543" s="1">
        <v>987.5</v>
      </c>
      <c r="F543" s="1">
        <f>Table1[[#This Row],[Pure Gold24k(1g)]]*8</f>
        <v>7900</v>
      </c>
      <c r="G543" s="2">
        <v>915</v>
      </c>
      <c r="H543" s="2">
        <f>Table1[[#This Row],[Standard Gold22K (1g)]]*8</f>
        <v>7320</v>
      </c>
    </row>
    <row r="544" spans="1:8" x14ac:dyDescent="0.25">
      <c r="A544" s="7">
        <v>39377</v>
      </c>
      <c r="B544" t="s">
        <v>4</v>
      </c>
      <c r="C544" t="s">
        <v>5</v>
      </c>
      <c r="D544" t="s">
        <v>6</v>
      </c>
      <c r="E544" s="1">
        <v>982.5</v>
      </c>
      <c r="F544" s="1">
        <f>Table1[[#This Row],[Pure Gold24k(1g)]]*8</f>
        <v>7860</v>
      </c>
      <c r="G544" s="2">
        <v>910</v>
      </c>
      <c r="H544" s="2">
        <f>Table1[[#This Row],[Standard Gold22K (1g)]]*8</f>
        <v>7280</v>
      </c>
    </row>
    <row r="545" spans="1:8" x14ac:dyDescent="0.25">
      <c r="A545" s="7">
        <v>39378</v>
      </c>
      <c r="B545" t="s">
        <v>4</v>
      </c>
      <c r="C545" t="s">
        <v>5</v>
      </c>
      <c r="D545" t="s">
        <v>6</v>
      </c>
      <c r="E545" s="1">
        <v>978</v>
      </c>
      <c r="F545" s="1">
        <f>Table1[[#This Row],[Pure Gold24k(1g)]]*8</f>
        <v>7824</v>
      </c>
      <c r="G545" s="2">
        <v>906</v>
      </c>
      <c r="H545" s="2">
        <f>Table1[[#This Row],[Standard Gold22K (1g)]]*8</f>
        <v>7248</v>
      </c>
    </row>
    <row r="546" spans="1:8" x14ac:dyDescent="0.25">
      <c r="A546" s="7">
        <v>39379</v>
      </c>
      <c r="B546" t="s">
        <v>4</v>
      </c>
      <c r="C546" t="s">
        <v>5</v>
      </c>
      <c r="D546" t="s">
        <v>6</v>
      </c>
      <c r="E546" s="1">
        <v>977</v>
      </c>
      <c r="F546" s="1">
        <f>Table1[[#This Row],[Pure Gold24k(1g)]]*8</f>
        <v>7816</v>
      </c>
      <c r="G546" s="2">
        <v>905</v>
      </c>
      <c r="H546" s="2">
        <f>Table1[[#This Row],[Standard Gold22K (1g)]]*8</f>
        <v>7240</v>
      </c>
    </row>
    <row r="547" spans="1:8" x14ac:dyDescent="0.25">
      <c r="A547" s="7">
        <v>39380</v>
      </c>
      <c r="B547" t="s">
        <v>4</v>
      </c>
      <c r="C547" t="s">
        <v>5</v>
      </c>
      <c r="D547" t="s">
        <v>6</v>
      </c>
      <c r="E547" s="1">
        <v>983.5</v>
      </c>
      <c r="F547" s="1">
        <f>Table1[[#This Row],[Pure Gold24k(1g)]]*8</f>
        <v>7868</v>
      </c>
      <c r="G547" s="2">
        <v>911</v>
      </c>
      <c r="H547" s="2">
        <f>Table1[[#This Row],[Standard Gold22K (1g)]]*8</f>
        <v>7288</v>
      </c>
    </row>
    <row r="548" spans="1:8" x14ac:dyDescent="0.25">
      <c r="A548" s="7">
        <v>39381</v>
      </c>
      <c r="B548" t="s">
        <v>4</v>
      </c>
      <c r="C548" t="s">
        <v>5</v>
      </c>
      <c r="D548" t="s">
        <v>6</v>
      </c>
      <c r="E548" s="1">
        <v>996</v>
      </c>
      <c r="F548" s="1">
        <f>Table1[[#This Row],[Pure Gold24k(1g)]]*8</f>
        <v>7968</v>
      </c>
      <c r="G548" s="2">
        <v>923</v>
      </c>
      <c r="H548" s="2">
        <f>Table1[[#This Row],[Standard Gold22K (1g)]]*8</f>
        <v>7384</v>
      </c>
    </row>
    <row r="549" spans="1:8" x14ac:dyDescent="0.25">
      <c r="A549" s="7">
        <v>39382</v>
      </c>
      <c r="B549" t="s">
        <v>4</v>
      </c>
      <c r="C549" t="s">
        <v>5</v>
      </c>
      <c r="D549" t="s">
        <v>6</v>
      </c>
      <c r="E549" s="1">
        <v>1004.5</v>
      </c>
      <c r="F549" s="1">
        <f>Table1[[#This Row],[Pure Gold24k(1g)]]*8</f>
        <v>8036</v>
      </c>
      <c r="G549" s="2">
        <v>931</v>
      </c>
      <c r="H549" s="2">
        <f>Table1[[#This Row],[Standard Gold22K (1g)]]*8</f>
        <v>7448</v>
      </c>
    </row>
    <row r="550" spans="1:8" x14ac:dyDescent="0.25">
      <c r="A550" s="7">
        <v>39384</v>
      </c>
      <c r="B550" t="s">
        <v>4</v>
      </c>
      <c r="C550" t="s">
        <v>5</v>
      </c>
      <c r="D550" t="s">
        <v>6</v>
      </c>
      <c r="E550" s="1">
        <v>1013.5</v>
      </c>
      <c r="F550" s="1">
        <f>Table1[[#This Row],[Pure Gold24k(1g)]]*8</f>
        <v>8108</v>
      </c>
      <c r="G550" s="2">
        <v>939</v>
      </c>
      <c r="H550" s="2">
        <f>Table1[[#This Row],[Standard Gold22K (1g)]]*8</f>
        <v>7512</v>
      </c>
    </row>
    <row r="551" spans="1:8" x14ac:dyDescent="0.25">
      <c r="A551" s="7">
        <v>39385</v>
      </c>
      <c r="B551" t="s">
        <v>4</v>
      </c>
      <c r="C551" t="s">
        <v>5</v>
      </c>
      <c r="D551" t="s">
        <v>6</v>
      </c>
      <c r="E551" s="1">
        <v>1002</v>
      </c>
      <c r="F551" s="1">
        <f>Table1[[#This Row],[Pure Gold24k(1g)]]*8</f>
        <v>8016</v>
      </c>
      <c r="G551" s="2">
        <v>928</v>
      </c>
      <c r="H551" s="2">
        <f>Table1[[#This Row],[Standard Gold22K (1g)]]*8</f>
        <v>7424</v>
      </c>
    </row>
    <row r="552" spans="1:8" x14ac:dyDescent="0.25">
      <c r="A552" s="7">
        <v>39386</v>
      </c>
      <c r="B552" t="s">
        <v>4</v>
      </c>
      <c r="C552" t="s">
        <v>5</v>
      </c>
      <c r="D552" t="s">
        <v>6</v>
      </c>
      <c r="E552" s="1">
        <v>1000</v>
      </c>
      <c r="F552" s="1">
        <f>Table1[[#This Row],[Pure Gold24k(1g)]]*8</f>
        <v>8000</v>
      </c>
      <c r="G552" s="2">
        <v>927</v>
      </c>
      <c r="H552" s="2">
        <f>Table1[[#This Row],[Standard Gold22K (1g)]]*8</f>
        <v>7416</v>
      </c>
    </row>
    <row r="553" spans="1:8" x14ac:dyDescent="0.25">
      <c r="A553" s="7">
        <v>39387</v>
      </c>
      <c r="B553" t="s">
        <v>4</v>
      </c>
      <c r="C553" t="s">
        <v>5</v>
      </c>
      <c r="D553" t="s">
        <v>6</v>
      </c>
      <c r="E553" s="1">
        <v>1012.5</v>
      </c>
      <c r="F553" s="1">
        <f>Table1[[#This Row],[Pure Gold24k(1g)]]*8</f>
        <v>8100</v>
      </c>
      <c r="G553" s="2">
        <v>938</v>
      </c>
      <c r="H553" s="2">
        <f>Table1[[#This Row],[Standard Gold22K (1g)]]*8</f>
        <v>7504</v>
      </c>
    </row>
    <row r="554" spans="1:8" x14ac:dyDescent="0.25">
      <c r="A554" s="7">
        <v>39388</v>
      </c>
      <c r="B554" t="s">
        <v>4</v>
      </c>
      <c r="C554" t="s">
        <v>5</v>
      </c>
      <c r="D554" t="s">
        <v>6</v>
      </c>
      <c r="E554" s="1">
        <v>1007</v>
      </c>
      <c r="F554" s="1">
        <f>Table1[[#This Row],[Pure Gold24k(1g)]]*8</f>
        <v>8056</v>
      </c>
      <c r="G554" s="2">
        <v>933</v>
      </c>
      <c r="H554" s="2">
        <f>Table1[[#This Row],[Standard Gold22K (1g)]]*8</f>
        <v>7464</v>
      </c>
    </row>
    <row r="555" spans="1:8" x14ac:dyDescent="0.25">
      <c r="A555" s="7">
        <v>39389</v>
      </c>
      <c r="B555" t="s">
        <v>4</v>
      </c>
      <c r="C555" t="s">
        <v>5</v>
      </c>
      <c r="D555" t="s">
        <v>6</v>
      </c>
      <c r="E555" s="1">
        <v>1023</v>
      </c>
      <c r="F555" s="1">
        <f>Table1[[#This Row],[Pure Gold24k(1g)]]*8</f>
        <v>8184</v>
      </c>
      <c r="G555" s="2">
        <v>948</v>
      </c>
      <c r="H555" s="2">
        <f>Table1[[#This Row],[Standard Gold22K (1g)]]*8</f>
        <v>7584</v>
      </c>
    </row>
    <row r="556" spans="1:8" x14ac:dyDescent="0.25">
      <c r="A556" s="7">
        <v>39391</v>
      </c>
      <c r="B556" t="s">
        <v>4</v>
      </c>
      <c r="C556" t="s">
        <v>5</v>
      </c>
      <c r="D556" t="s">
        <v>6</v>
      </c>
      <c r="E556" s="1">
        <v>1019.5</v>
      </c>
      <c r="F556" s="1">
        <f>Table1[[#This Row],[Pure Gold24k(1g)]]*8</f>
        <v>8156</v>
      </c>
      <c r="G556" s="2">
        <v>945</v>
      </c>
      <c r="H556" s="2">
        <f>Table1[[#This Row],[Standard Gold22K (1g)]]*8</f>
        <v>7560</v>
      </c>
    </row>
    <row r="557" spans="1:8" x14ac:dyDescent="0.25">
      <c r="A557" s="7">
        <v>39392</v>
      </c>
      <c r="B557" t="s">
        <v>4</v>
      </c>
      <c r="C557" t="s">
        <v>5</v>
      </c>
      <c r="D557" t="s">
        <v>6</v>
      </c>
      <c r="E557" s="1">
        <v>1028.5</v>
      </c>
      <c r="F557" s="1">
        <f>Table1[[#This Row],[Pure Gold24k(1g)]]*8</f>
        <v>8228</v>
      </c>
      <c r="G557" s="2">
        <v>953</v>
      </c>
      <c r="H557" s="2">
        <f>Table1[[#This Row],[Standard Gold22K (1g)]]*8</f>
        <v>7624</v>
      </c>
    </row>
    <row r="558" spans="1:8" x14ac:dyDescent="0.25">
      <c r="A558" s="7">
        <v>39393</v>
      </c>
      <c r="B558" t="s">
        <v>4</v>
      </c>
      <c r="C558" t="s">
        <v>5</v>
      </c>
      <c r="D558" t="s">
        <v>6</v>
      </c>
      <c r="E558" s="1">
        <v>1052</v>
      </c>
      <c r="F558" s="1">
        <f>Table1[[#This Row],[Pure Gold24k(1g)]]*8</f>
        <v>8416</v>
      </c>
      <c r="G558" s="2">
        <v>975</v>
      </c>
      <c r="H558" s="2">
        <f>Table1[[#This Row],[Standard Gold22K (1g)]]*8</f>
        <v>7800</v>
      </c>
    </row>
    <row r="559" spans="1:8" x14ac:dyDescent="0.25">
      <c r="A559" s="7">
        <v>39395</v>
      </c>
      <c r="B559" t="s">
        <v>4</v>
      </c>
      <c r="C559" t="s">
        <v>5</v>
      </c>
      <c r="D559" t="s">
        <v>6</v>
      </c>
      <c r="E559" s="1">
        <v>1042.5</v>
      </c>
      <c r="F559" s="1">
        <f>Table1[[#This Row],[Pure Gold24k(1g)]]*8</f>
        <v>8340</v>
      </c>
      <c r="G559" s="2">
        <v>966</v>
      </c>
      <c r="H559" s="2">
        <f>Table1[[#This Row],[Standard Gold22K (1g)]]*8</f>
        <v>7728</v>
      </c>
    </row>
    <row r="560" spans="1:8" x14ac:dyDescent="0.25">
      <c r="A560" s="7">
        <v>39396</v>
      </c>
      <c r="B560" t="s">
        <v>4</v>
      </c>
      <c r="C560" t="s">
        <v>5</v>
      </c>
      <c r="D560" t="s">
        <v>6</v>
      </c>
      <c r="E560" s="1">
        <v>1042.5</v>
      </c>
      <c r="F560" s="1">
        <f>Table1[[#This Row],[Pure Gold24k(1g)]]*8</f>
        <v>8340</v>
      </c>
      <c r="G560" s="2">
        <v>966</v>
      </c>
      <c r="H560" s="2">
        <f>Table1[[#This Row],[Standard Gold22K (1g)]]*8</f>
        <v>7728</v>
      </c>
    </row>
    <row r="561" spans="1:8" x14ac:dyDescent="0.25">
      <c r="A561" s="7">
        <v>39398</v>
      </c>
      <c r="B561" t="s">
        <v>4</v>
      </c>
      <c r="C561" t="s">
        <v>5</v>
      </c>
      <c r="D561" t="s">
        <v>6</v>
      </c>
      <c r="E561" s="1">
        <v>1029.5</v>
      </c>
      <c r="F561" s="1">
        <f>Table1[[#This Row],[Pure Gold24k(1g)]]*8</f>
        <v>8236</v>
      </c>
      <c r="G561" s="2">
        <v>954</v>
      </c>
      <c r="H561" s="2">
        <f>Table1[[#This Row],[Standard Gold22K (1g)]]*8</f>
        <v>7632</v>
      </c>
    </row>
    <row r="562" spans="1:8" x14ac:dyDescent="0.25">
      <c r="A562" s="7">
        <v>39399</v>
      </c>
      <c r="B562" t="s">
        <v>4</v>
      </c>
      <c r="C562" t="s">
        <v>5</v>
      </c>
      <c r="D562" t="s">
        <v>6</v>
      </c>
      <c r="E562" s="1">
        <v>1024</v>
      </c>
      <c r="F562" s="1">
        <f>Table1[[#This Row],[Pure Gold24k(1g)]]*8</f>
        <v>8192</v>
      </c>
      <c r="G562" s="2">
        <v>949</v>
      </c>
      <c r="H562" s="2">
        <f>Table1[[#This Row],[Standard Gold22K (1g)]]*8</f>
        <v>7592</v>
      </c>
    </row>
    <row r="563" spans="1:8" x14ac:dyDescent="0.25">
      <c r="A563" s="7">
        <v>39401</v>
      </c>
      <c r="B563" t="s">
        <v>4</v>
      </c>
      <c r="C563" t="s">
        <v>5</v>
      </c>
      <c r="D563" t="s">
        <v>6</v>
      </c>
      <c r="E563" s="1">
        <v>1033.5</v>
      </c>
      <c r="F563" s="1">
        <f>Table1[[#This Row],[Pure Gold24k(1g)]]*8</f>
        <v>8268</v>
      </c>
      <c r="G563" s="2">
        <v>958</v>
      </c>
      <c r="H563" s="2">
        <f>Table1[[#This Row],[Standard Gold22K (1g)]]*8</f>
        <v>7664</v>
      </c>
    </row>
    <row r="564" spans="1:8" x14ac:dyDescent="0.25">
      <c r="A564" s="7">
        <v>39402</v>
      </c>
      <c r="B564" t="s">
        <v>4</v>
      </c>
      <c r="C564" t="s">
        <v>5</v>
      </c>
      <c r="D564" t="s">
        <v>6</v>
      </c>
      <c r="E564" s="1">
        <v>1010</v>
      </c>
      <c r="F564" s="1">
        <f>Table1[[#This Row],[Pure Gold24k(1g)]]*8</f>
        <v>8080</v>
      </c>
      <c r="G564" s="2">
        <v>936</v>
      </c>
      <c r="H564" s="2">
        <f>Table1[[#This Row],[Standard Gold22K (1g)]]*8</f>
        <v>7488</v>
      </c>
    </row>
    <row r="565" spans="1:8" x14ac:dyDescent="0.25">
      <c r="A565" s="7">
        <v>39403</v>
      </c>
      <c r="B565" t="s">
        <v>4</v>
      </c>
      <c r="C565" t="s">
        <v>5</v>
      </c>
      <c r="D565" t="s">
        <v>6</v>
      </c>
      <c r="E565" s="1">
        <v>1008</v>
      </c>
      <c r="F565" s="1">
        <f>Table1[[#This Row],[Pure Gold24k(1g)]]*8</f>
        <v>8064</v>
      </c>
      <c r="G565" s="2">
        <v>934</v>
      </c>
      <c r="H565" s="2">
        <f>Table1[[#This Row],[Standard Gold22K (1g)]]*8</f>
        <v>7472</v>
      </c>
    </row>
    <row r="566" spans="1:8" x14ac:dyDescent="0.25">
      <c r="A566" s="7">
        <v>39405</v>
      </c>
      <c r="B566" t="s">
        <v>4</v>
      </c>
      <c r="C566" t="s">
        <v>5</v>
      </c>
      <c r="D566" t="s">
        <v>6</v>
      </c>
      <c r="E566" s="1">
        <v>1010</v>
      </c>
      <c r="F566" s="1">
        <f>Table1[[#This Row],[Pure Gold24k(1g)]]*8</f>
        <v>8080</v>
      </c>
      <c r="G566" s="2">
        <v>936</v>
      </c>
      <c r="H566" s="2">
        <f>Table1[[#This Row],[Standard Gold22K (1g)]]*8</f>
        <v>7488</v>
      </c>
    </row>
    <row r="567" spans="1:8" x14ac:dyDescent="0.25">
      <c r="A567" s="7">
        <v>39406</v>
      </c>
      <c r="B567" t="s">
        <v>4</v>
      </c>
      <c r="C567" t="s">
        <v>5</v>
      </c>
      <c r="D567" t="s">
        <v>6</v>
      </c>
      <c r="E567" s="1">
        <v>1006.5</v>
      </c>
      <c r="F567" s="1">
        <f>Table1[[#This Row],[Pure Gold24k(1g)]]*8</f>
        <v>8052</v>
      </c>
      <c r="G567" s="2">
        <v>933</v>
      </c>
      <c r="H567" s="2">
        <f>Table1[[#This Row],[Standard Gold22K (1g)]]*8</f>
        <v>7464</v>
      </c>
    </row>
    <row r="568" spans="1:8" x14ac:dyDescent="0.25">
      <c r="A568" s="7">
        <v>39407</v>
      </c>
      <c r="B568" t="s">
        <v>4</v>
      </c>
      <c r="C568" t="s">
        <v>5</v>
      </c>
      <c r="D568" t="s">
        <v>6</v>
      </c>
      <c r="E568" s="1">
        <v>1022.5</v>
      </c>
      <c r="F568" s="1">
        <f>Table1[[#This Row],[Pure Gold24k(1g)]]*8</f>
        <v>8180</v>
      </c>
      <c r="G568" s="2">
        <v>947</v>
      </c>
      <c r="H568" s="2">
        <f>Table1[[#This Row],[Standard Gold22K (1g)]]*8</f>
        <v>7576</v>
      </c>
    </row>
    <row r="569" spans="1:8" x14ac:dyDescent="0.25">
      <c r="A569" s="7">
        <v>39408</v>
      </c>
      <c r="B569" t="s">
        <v>4</v>
      </c>
      <c r="C569" t="s">
        <v>5</v>
      </c>
      <c r="D569" t="s">
        <v>6</v>
      </c>
      <c r="E569" s="1">
        <v>1022</v>
      </c>
      <c r="F569" s="1">
        <f>Table1[[#This Row],[Pure Gold24k(1g)]]*8</f>
        <v>8176</v>
      </c>
      <c r="G569" s="2">
        <v>947</v>
      </c>
      <c r="H569" s="2">
        <f>Table1[[#This Row],[Standard Gold22K (1g)]]*8</f>
        <v>7576</v>
      </c>
    </row>
    <row r="570" spans="1:8" x14ac:dyDescent="0.25">
      <c r="A570" s="7">
        <v>39409</v>
      </c>
      <c r="B570" t="s">
        <v>4</v>
      </c>
      <c r="C570" t="s">
        <v>5</v>
      </c>
      <c r="D570" t="s">
        <v>6</v>
      </c>
      <c r="E570" s="1">
        <v>1033</v>
      </c>
      <c r="F570" s="1">
        <f>Table1[[#This Row],[Pure Gold24k(1g)]]*8</f>
        <v>8264</v>
      </c>
      <c r="G570" s="2">
        <v>957</v>
      </c>
      <c r="H570" s="2">
        <f>Table1[[#This Row],[Standard Gold22K (1g)]]*8</f>
        <v>7656</v>
      </c>
    </row>
    <row r="571" spans="1:8" x14ac:dyDescent="0.25">
      <c r="A571" s="7">
        <v>39410</v>
      </c>
      <c r="B571" t="s">
        <v>4</v>
      </c>
      <c r="C571" t="s">
        <v>5</v>
      </c>
      <c r="D571" t="s">
        <v>6</v>
      </c>
      <c r="E571" s="1">
        <v>1046.5</v>
      </c>
      <c r="F571" s="1">
        <f>Table1[[#This Row],[Pure Gold24k(1g)]]*8</f>
        <v>8372</v>
      </c>
      <c r="G571" s="2">
        <v>970</v>
      </c>
      <c r="H571" s="2">
        <f>Table1[[#This Row],[Standard Gold22K (1g)]]*8</f>
        <v>7760</v>
      </c>
    </row>
    <row r="572" spans="1:8" x14ac:dyDescent="0.25">
      <c r="A572" s="7">
        <v>39412</v>
      </c>
      <c r="B572" t="s">
        <v>4</v>
      </c>
      <c r="C572" t="s">
        <v>5</v>
      </c>
      <c r="D572" t="s">
        <v>6</v>
      </c>
      <c r="E572" s="1">
        <v>1051.5</v>
      </c>
      <c r="F572" s="1">
        <f>Table1[[#This Row],[Pure Gold24k(1g)]]*8</f>
        <v>8412</v>
      </c>
      <c r="G572" s="2">
        <v>974</v>
      </c>
      <c r="H572" s="2">
        <f>Table1[[#This Row],[Standard Gold22K (1g)]]*8</f>
        <v>7792</v>
      </c>
    </row>
    <row r="573" spans="1:8" x14ac:dyDescent="0.25">
      <c r="A573" s="7">
        <v>39413</v>
      </c>
      <c r="B573" t="s">
        <v>4</v>
      </c>
      <c r="C573" t="s">
        <v>5</v>
      </c>
      <c r="D573" t="s">
        <v>6</v>
      </c>
      <c r="E573" s="1">
        <v>1051</v>
      </c>
      <c r="F573" s="1">
        <f>Table1[[#This Row],[Pure Gold24k(1g)]]*8</f>
        <v>8408</v>
      </c>
      <c r="G573" s="2">
        <v>974</v>
      </c>
      <c r="H573" s="2">
        <f>Table1[[#This Row],[Standard Gold22K (1g)]]*8</f>
        <v>7792</v>
      </c>
    </row>
    <row r="574" spans="1:8" x14ac:dyDescent="0.25">
      <c r="A574" s="7">
        <v>39414</v>
      </c>
      <c r="B574" t="s">
        <v>4</v>
      </c>
      <c r="C574" t="s">
        <v>5</v>
      </c>
      <c r="D574" t="s">
        <v>6</v>
      </c>
      <c r="E574" s="1">
        <v>1032</v>
      </c>
      <c r="F574" s="1">
        <f>Table1[[#This Row],[Pure Gold24k(1g)]]*8</f>
        <v>8256</v>
      </c>
      <c r="G574" s="2">
        <v>956</v>
      </c>
      <c r="H574" s="2">
        <f>Table1[[#This Row],[Standard Gold22K (1g)]]*8</f>
        <v>7648</v>
      </c>
    </row>
    <row r="575" spans="1:8" x14ac:dyDescent="0.25">
      <c r="A575" s="7">
        <v>39415</v>
      </c>
      <c r="B575" t="s">
        <v>4</v>
      </c>
      <c r="C575" t="s">
        <v>5</v>
      </c>
      <c r="D575" t="s">
        <v>6</v>
      </c>
      <c r="E575" s="1">
        <v>1038.5</v>
      </c>
      <c r="F575" s="1">
        <f>Table1[[#This Row],[Pure Gold24k(1g)]]*8</f>
        <v>8308</v>
      </c>
      <c r="G575" s="2">
        <v>962</v>
      </c>
      <c r="H575" s="2">
        <f>Table1[[#This Row],[Standard Gold22K (1g)]]*8</f>
        <v>7696</v>
      </c>
    </row>
    <row r="576" spans="1:8" x14ac:dyDescent="0.25">
      <c r="A576" s="7">
        <v>39416</v>
      </c>
      <c r="B576" t="s">
        <v>4</v>
      </c>
      <c r="C576" t="s">
        <v>5</v>
      </c>
      <c r="D576" t="s">
        <v>6</v>
      </c>
      <c r="E576" s="1">
        <v>1027.5</v>
      </c>
      <c r="F576" s="1">
        <f>Table1[[#This Row],[Pure Gold24k(1g)]]*8</f>
        <v>8220</v>
      </c>
      <c r="G576" s="2">
        <v>952</v>
      </c>
      <c r="H576" s="2">
        <f>Table1[[#This Row],[Standard Gold22K (1g)]]*8</f>
        <v>7616</v>
      </c>
    </row>
    <row r="577" spans="1:8" x14ac:dyDescent="0.25">
      <c r="A577" s="7">
        <v>39417</v>
      </c>
      <c r="B577" t="s">
        <v>4</v>
      </c>
      <c r="C577" t="s">
        <v>5</v>
      </c>
      <c r="D577" t="s">
        <v>6</v>
      </c>
      <c r="E577" s="1">
        <v>1011.5</v>
      </c>
      <c r="F577" s="1">
        <f>Table1[[#This Row],[Pure Gold24k(1g)]]*8</f>
        <v>8092</v>
      </c>
      <c r="G577" s="2">
        <v>937</v>
      </c>
      <c r="H577" s="2">
        <f>Table1[[#This Row],[Standard Gold22K (1g)]]*8</f>
        <v>7496</v>
      </c>
    </row>
    <row r="578" spans="1:8" x14ac:dyDescent="0.25">
      <c r="A578" s="7">
        <v>39419</v>
      </c>
      <c r="B578" t="s">
        <v>4</v>
      </c>
      <c r="C578" t="s">
        <v>5</v>
      </c>
      <c r="D578" t="s">
        <v>6</v>
      </c>
      <c r="E578" s="1">
        <v>1012.5</v>
      </c>
      <c r="F578" s="1">
        <f>Table1[[#This Row],[Pure Gold24k(1g)]]*8</f>
        <v>8100</v>
      </c>
      <c r="G578" s="2">
        <v>938</v>
      </c>
      <c r="H578" s="2">
        <f>Table1[[#This Row],[Standard Gold22K (1g)]]*8</f>
        <v>7504</v>
      </c>
    </row>
    <row r="579" spans="1:8" x14ac:dyDescent="0.25">
      <c r="A579" s="7">
        <v>39420</v>
      </c>
      <c r="B579" t="s">
        <v>4</v>
      </c>
      <c r="C579" t="s">
        <v>5</v>
      </c>
      <c r="D579" t="s">
        <v>6</v>
      </c>
      <c r="E579" s="1">
        <v>1008</v>
      </c>
      <c r="F579" s="1">
        <f>Table1[[#This Row],[Pure Gold24k(1g)]]*8</f>
        <v>8064</v>
      </c>
      <c r="G579" s="2">
        <v>934</v>
      </c>
      <c r="H579" s="2">
        <f>Table1[[#This Row],[Standard Gold22K (1g)]]*8</f>
        <v>7472</v>
      </c>
    </row>
    <row r="580" spans="1:8" x14ac:dyDescent="0.25">
      <c r="A580" s="7">
        <v>39421</v>
      </c>
      <c r="B580" t="s">
        <v>4</v>
      </c>
      <c r="C580" t="s">
        <v>5</v>
      </c>
      <c r="D580" t="s">
        <v>6</v>
      </c>
      <c r="E580" s="1">
        <v>1022.5</v>
      </c>
      <c r="F580" s="1">
        <f>Table1[[#This Row],[Pure Gold24k(1g)]]*8</f>
        <v>8180</v>
      </c>
      <c r="G580" s="2">
        <v>947</v>
      </c>
      <c r="H580" s="2">
        <f>Table1[[#This Row],[Standard Gold22K (1g)]]*8</f>
        <v>7576</v>
      </c>
    </row>
    <row r="581" spans="1:8" x14ac:dyDescent="0.25">
      <c r="A581" s="7">
        <v>39422</v>
      </c>
      <c r="B581" t="s">
        <v>4</v>
      </c>
      <c r="C581" t="s">
        <v>5</v>
      </c>
      <c r="D581" t="s">
        <v>6</v>
      </c>
      <c r="E581" s="1">
        <v>1014</v>
      </c>
      <c r="F581" s="1">
        <f>Table1[[#This Row],[Pure Gold24k(1g)]]*8</f>
        <v>8112</v>
      </c>
      <c r="G581" s="2">
        <v>940</v>
      </c>
      <c r="H581" s="2">
        <f>Table1[[#This Row],[Standard Gold22K (1g)]]*8</f>
        <v>7520</v>
      </c>
    </row>
    <row r="582" spans="1:8" x14ac:dyDescent="0.25">
      <c r="A582" s="7">
        <v>39423</v>
      </c>
      <c r="B582" t="s">
        <v>4</v>
      </c>
      <c r="C582" t="s">
        <v>5</v>
      </c>
      <c r="D582" t="s">
        <v>6</v>
      </c>
      <c r="E582" s="1">
        <v>1017</v>
      </c>
      <c r="F582" s="1">
        <f>Table1[[#This Row],[Pure Gold24k(1g)]]*8</f>
        <v>8136</v>
      </c>
      <c r="G582" s="2">
        <v>942</v>
      </c>
      <c r="H582" s="2">
        <f>Table1[[#This Row],[Standard Gold22K (1g)]]*8</f>
        <v>7536</v>
      </c>
    </row>
    <row r="583" spans="1:8" x14ac:dyDescent="0.25">
      <c r="A583" s="7">
        <v>39424</v>
      </c>
      <c r="B583" t="s">
        <v>4</v>
      </c>
      <c r="C583" t="s">
        <v>5</v>
      </c>
      <c r="D583" t="s">
        <v>6</v>
      </c>
      <c r="E583" s="1">
        <v>1019.5</v>
      </c>
      <c r="F583" s="1">
        <f>Table1[[#This Row],[Pure Gold24k(1g)]]*8</f>
        <v>8156</v>
      </c>
      <c r="G583" s="2">
        <v>945</v>
      </c>
      <c r="H583" s="2">
        <f>Table1[[#This Row],[Standard Gold22K (1g)]]*8</f>
        <v>7560</v>
      </c>
    </row>
    <row r="584" spans="1:8" x14ac:dyDescent="0.25">
      <c r="A584" s="7">
        <v>39426</v>
      </c>
      <c r="B584" t="s">
        <v>4</v>
      </c>
      <c r="C584" t="s">
        <v>5</v>
      </c>
      <c r="D584" t="s">
        <v>6</v>
      </c>
      <c r="E584" s="1">
        <v>1020</v>
      </c>
      <c r="F584" s="1">
        <f>Table1[[#This Row],[Pure Gold24k(1g)]]*8</f>
        <v>8160</v>
      </c>
      <c r="G584" s="2">
        <v>945</v>
      </c>
      <c r="H584" s="2">
        <f>Table1[[#This Row],[Standard Gold22K (1g)]]*8</f>
        <v>7560</v>
      </c>
    </row>
    <row r="585" spans="1:8" x14ac:dyDescent="0.25">
      <c r="A585" s="7">
        <v>39427</v>
      </c>
      <c r="B585" t="s">
        <v>4</v>
      </c>
      <c r="C585" t="s">
        <v>5</v>
      </c>
      <c r="D585" t="s">
        <v>6</v>
      </c>
      <c r="E585" s="1">
        <v>1026.5</v>
      </c>
      <c r="F585" s="1">
        <f>Table1[[#This Row],[Pure Gold24k(1g)]]*8</f>
        <v>8212</v>
      </c>
      <c r="G585" s="2">
        <v>951</v>
      </c>
      <c r="H585" s="2">
        <f>Table1[[#This Row],[Standard Gold22K (1g)]]*8</f>
        <v>7608</v>
      </c>
    </row>
    <row r="586" spans="1:8" x14ac:dyDescent="0.25">
      <c r="A586" s="7">
        <v>39428</v>
      </c>
      <c r="B586" t="s">
        <v>4</v>
      </c>
      <c r="C586" t="s">
        <v>5</v>
      </c>
      <c r="D586" t="s">
        <v>6</v>
      </c>
      <c r="E586" s="1">
        <v>1027</v>
      </c>
      <c r="F586" s="1">
        <f>Table1[[#This Row],[Pure Gold24k(1g)]]*8</f>
        <v>8216</v>
      </c>
      <c r="G586" s="2">
        <v>952</v>
      </c>
      <c r="H586" s="2">
        <f>Table1[[#This Row],[Standard Gold22K (1g)]]*8</f>
        <v>7616</v>
      </c>
    </row>
    <row r="587" spans="1:8" x14ac:dyDescent="0.25">
      <c r="A587" s="7">
        <v>39429</v>
      </c>
      <c r="B587" t="s">
        <v>4</v>
      </c>
      <c r="C587" t="s">
        <v>5</v>
      </c>
      <c r="D587" t="s">
        <v>6</v>
      </c>
      <c r="E587" s="1">
        <v>1033</v>
      </c>
      <c r="F587" s="1">
        <f>Table1[[#This Row],[Pure Gold24k(1g)]]*8</f>
        <v>8264</v>
      </c>
      <c r="G587" s="2">
        <v>957</v>
      </c>
      <c r="H587" s="2">
        <f>Table1[[#This Row],[Standard Gold22K (1g)]]*8</f>
        <v>7656</v>
      </c>
    </row>
    <row r="588" spans="1:8" x14ac:dyDescent="0.25">
      <c r="A588" s="7">
        <v>39430</v>
      </c>
      <c r="B588" t="s">
        <v>4</v>
      </c>
      <c r="C588" t="s">
        <v>5</v>
      </c>
      <c r="D588" t="s">
        <v>6</v>
      </c>
      <c r="E588" s="1">
        <v>1025</v>
      </c>
      <c r="F588" s="1">
        <f>Table1[[#This Row],[Pure Gold24k(1g)]]*8</f>
        <v>8200</v>
      </c>
      <c r="G588" s="2">
        <v>950</v>
      </c>
      <c r="H588" s="2">
        <f>Table1[[#This Row],[Standard Gold22K (1g)]]*8</f>
        <v>7600</v>
      </c>
    </row>
    <row r="589" spans="1:8" x14ac:dyDescent="0.25">
      <c r="A589" s="7">
        <v>39431</v>
      </c>
      <c r="B589" t="s">
        <v>4</v>
      </c>
      <c r="C589" t="s">
        <v>5</v>
      </c>
      <c r="D589" t="s">
        <v>6</v>
      </c>
      <c r="E589" s="1">
        <v>1018.5</v>
      </c>
      <c r="F589" s="1">
        <f>Table1[[#This Row],[Pure Gold24k(1g)]]*8</f>
        <v>8148</v>
      </c>
      <c r="G589" s="2">
        <v>944</v>
      </c>
      <c r="H589" s="2">
        <f>Table1[[#This Row],[Standard Gold22K (1g)]]*8</f>
        <v>7552</v>
      </c>
    </row>
    <row r="590" spans="1:8" x14ac:dyDescent="0.25">
      <c r="A590" s="7">
        <v>39433</v>
      </c>
      <c r="B590" t="s">
        <v>4</v>
      </c>
      <c r="C590" t="s">
        <v>5</v>
      </c>
      <c r="D590" t="s">
        <v>6</v>
      </c>
      <c r="E590" s="1">
        <v>1015.5</v>
      </c>
      <c r="F590" s="1">
        <f>Table1[[#This Row],[Pure Gold24k(1g)]]*8</f>
        <v>8124</v>
      </c>
      <c r="G590" s="2">
        <v>941</v>
      </c>
      <c r="H590" s="2">
        <f>Table1[[#This Row],[Standard Gold22K (1g)]]*8</f>
        <v>7528</v>
      </c>
    </row>
    <row r="591" spans="1:8" x14ac:dyDescent="0.25">
      <c r="A591" s="7">
        <v>39434</v>
      </c>
      <c r="B591" t="s">
        <v>4</v>
      </c>
      <c r="C591" t="s">
        <v>5</v>
      </c>
      <c r="D591" t="s">
        <v>6</v>
      </c>
      <c r="E591" s="1">
        <v>1017.5</v>
      </c>
      <c r="F591" s="1">
        <f>Table1[[#This Row],[Pure Gold24k(1g)]]*8</f>
        <v>8140</v>
      </c>
      <c r="G591" s="2">
        <v>943</v>
      </c>
      <c r="H591" s="2">
        <f>Table1[[#This Row],[Standard Gold22K (1g)]]*8</f>
        <v>7544</v>
      </c>
    </row>
    <row r="592" spans="1:8" x14ac:dyDescent="0.25">
      <c r="A592" s="7">
        <v>39435</v>
      </c>
      <c r="B592" t="s">
        <v>4</v>
      </c>
      <c r="C592" t="s">
        <v>5</v>
      </c>
      <c r="D592" t="s">
        <v>6</v>
      </c>
      <c r="E592" s="1">
        <v>1025</v>
      </c>
      <c r="F592" s="1">
        <f>Table1[[#This Row],[Pure Gold24k(1g)]]*8</f>
        <v>8200</v>
      </c>
      <c r="G592" s="2">
        <v>950</v>
      </c>
      <c r="H592" s="2">
        <f>Table1[[#This Row],[Standard Gold22K (1g)]]*8</f>
        <v>7600</v>
      </c>
    </row>
    <row r="593" spans="1:8" x14ac:dyDescent="0.25">
      <c r="A593" s="7">
        <v>39436</v>
      </c>
      <c r="B593" t="s">
        <v>4</v>
      </c>
      <c r="C593" t="s">
        <v>5</v>
      </c>
      <c r="D593" t="s">
        <v>6</v>
      </c>
      <c r="E593" s="1">
        <v>1025.5</v>
      </c>
      <c r="F593" s="1">
        <f>Table1[[#This Row],[Pure Gold24k(1g)]]*8</f>
        <v>8204</v>
      </c>
      <c r="G593" s="2">
        <v>950</v>
      </c>
      <c r="H593" s="2">
        <f>Table1[[#This Row],[Standard Gold22K (1g)]]*8</f>
        <v>7600</v>
      </c>
    </row>
    <row r="594" spans="1:8" x14ac:dyDescent="0.25">
      <c r="A594" s="7">
        <v>39437</v>
      </c>
      <c r="B594" t="s">
        <v>4</v>
      </c>
      <c r="C594" t="s">
        <v>5</v>
      </c>
      <c r="D594" t="s">
        <v>6</v>
      </c>
      <c r="E594" s="1">
        <v>1028</v>
      </c>
      <c r="F594" s="1">
        <f>Table1[[#This Row],[Pure Gold24k(1g)]]*8</f>
        <v>8224</v>
      </c>
      <c r="G594" s="2">
        <v>953</v>
      </c>
      <c r="H594" s="2">
        <f>Table1[[#This Row],[Standard Gold22K (1g)]]*8</f>
        <v>7624</v>
      </c>
    </row>
    <row r="595" spans="1:8" x14ac:dyDescent="0.25">
      <c r="A595" s="7">
        <v>39438</v>
      </c>
      <c r="B595" t="s">
        <v>4</v>
      </c>
      <c r="C595" t="s">
        <v>5</v>
      </c>
      <c r="D595" t="s">
        <v>6</v>
      </c>
      <c r="E595" s="1">
        <v>1035</v>
      </c>
      <c r="F595" s="1">
        <f>Table1[[#This Row],[Pure Gold24k(1g)]]*8</f>
        <v>8280</v>
      </c>
      <c r="G595" s="2">
        <v>959</v>
      </c>
      <c r="H595" s="2">
        <f>Table1[[#This Row],[Standard Gold22K (1g)]]*8</f>
        <v>7672</v>
      </c>
    </row>
    <row r="596" spans="1:8" x14ac:dyDescent="0.25">
      <c r="A596" s="7">
        <v>39440</v>
      </c>
      <c r="B596" t="s">
        <v>4</v>
      </c>
      <c r="C596" t="s">
        <v>5</v>
      </c>
      <c r="D596" t="s">
        <v>6</v>
      </c>
      <c r="E596" s="1">
        <v>1036.5</v>
      </c>
      <c r="F596" s="1">
        <f>Table1[[#This Row],[Pure Gold24k(1g)]]*8</f>
        <v>8292</v>
      </c>
      <c r="G596" s="2">
        <v>960</v>
      </c>
      <c r="H596" s="2">
        <f>Table1[[#This Row],[Standard Gold22K (1g)]]*8</f>
        <v>7680</v>
      </c>
    </row>
    <row r="597" spans="1:8" x14ac:dyDescent="0.25">
      <c r="A597" s="7">
        <v>39441</v>
      </c>
      <c r="B597" t="s">
        <v>4</v>
      </c>
      <c r="C597" t="s">
        <v>5</v>
      </c>
      <c r="D597" t="s">
        <v>6</v>
      </c>
      <c r="E597" s="1">
        <v>1035.5</v>
      </c>
      <c r="F597" s="1">
        <f>Table1[[#This Row],[Pure Gold24k(1g)]]*8</f>
        <v>8284</v>
      </c>
      <c r="G597" s="2">
        <v>959</v>
      </c>
      <c r="H597" s="2">
        <f>Table1[[#This Row],[Standard Gold22K (1g)]]*8</f>
        <v>7672</v>
      </c>
    </row>
    <row r="598" spans="1:8" x14ac:dyDescent="0.25">
      <c r="A598" s="7">
        <v>39442</v>
      </c>
      <c r="B598" t="s">
        <v>4</v>
      </c>
      <c r="C598" t="s">
        <v>5</v>
      </c>
      <c r="D598" t="s">
        <v>6</v>
      </c>
      <c r="E598" s="1">
        <v>1042</v>
      </c>
      <c r="F598" s="1">
        <f>Table1[[#This Row],[Pure Gold24k(1g)]]*8</f>
        <v>8336</v>
      </c>
      <c r="G598" s="2">
        <v>966</v>
      </c>
      <c r="H598" s="2">
        <f>Table1[[#This Row],[Standard Gold22K (1g)]]*8</f>
        <v>7728</v>
      </c>
    </row>
    <row r="599" spans="1:8" x14ac:dyDescent="0.25">
      <c r="A599" s="7">
        <v>39443</v>
      </c>
      <c r="B599" t="s">
        <v>4</v>
      </c>
      <c r="C599" t="s">
        <v>5</v>
      </c>
      <c r="D599" t="s">
        <v>6</v>
      </c>
      <c r="E599" s="1">
        <v>1052</v>
      </c>
      <c r="F599" s="1">
        <f>Table1[[#This Row],[Pure Gold24k(1g)]]*8</f>
        <v>8416</v>
      </c>
      <c r="G599" s="2">
        <v>975</v>
      </c>
      <c r="H599" s="2">
        <f>Table1[[#This Row],[Standard Gold22K (1g)]]*8</f>
        <v>7800</v>
      </c>
    </row>
    <row r="600" spans="1:8" x14ac:dyDescent="0.25">
      <c r="A600" s="7">
        <v>39444</v>
      </c>
      <c r="B600" t="s">
        <v>4</v>
      </c>
      <c r="C600" t="s">
        <v>5</v>
      </c>
      <c r="D600" t="s">
        <v>6</v>
      </c>
      <c r="E600" s="1">
        <v>1054</v>
      </c>
      <c r="F600" s="1">
        <f>Table1[[#This Row],[Pure Gold24k(1g)]]*8</f>
        <v>8432</v>
      </c>
      <c r="G600" s="2">
        <v>977</v>
      </c>
      <c r="H600" s="2">
        <f>Table1[[#This Row],[Standard Gold22K (1g)]]*8</f>
        <v>7816</v>
      </c>
    </row>
    <row r="601" spans="1:8" x14ac:dyDescent="0.25">
      <c r="A601" s="7">
        <v>39445</v>
      </c>
      <c r="B601" t="s">
        <v>4</v>
      </c>
      <c r="C601" t="s">
        <v>5</v>
      </c>
      <c r="D601" t="s">
        <v>6</v>
      </c>
      <c r="E601" s="1">
        <v>1067</v>
      </c>
      <c r="F601" s="1">
        <f>Table1[[#This Row],[Pure Gold24k(1g)]]*8</f>
        <v>8536</v>
      </c>
      <c r="G601" s="2">
        <v>989</v>
      </c>
      <c r="H601" s="2">
        <f>Table1[[#This Row],[Standard Gold22K (1g)]]*8</f>
        <v>7912</v>
      </c>
    </row>
    <row r="602" spans="1:8" x14ac:dyDescent="0.25">
      <c r="A602" s="7">
        <v>39447</v>
      </c>
      <c r="B602" t="s">
        <v>4</v>
      </c>
      <c r="C602" t="s">
        <v>5</v>
      </c>
      <c r="D602" t="s">
        <v>6</v>
      </c>
      <c r="E602" s="1">
        <v>1069.5</v>
      </c>
      <c r="F602" s="1">
        <f>Table1[[#This Row],[Pure Gold24k(1g)]]*8</f>
        <v>8556</v>
      </c>
      <c r="G602" s="2">
        <v>991</v>
      </c>
      <c r="H602" s="2">
        <f>Table1[[#This Row],[Standard Gold22K (1g)]]*8</f>
        <v>7928</v>
      </c>
    </row>
    <row r="603" spans="1:8" x14ac:dyDescent="0.25">
      <c r="A603" s="7">
        <v>39448</v>
      </c>
      <c r="B603" t="s">
        <v>4</v>
      </c>
      <c r="C603" t="s">
        <v>5</v>
      </c>
      <c r="D603" t="s">
        <v>6</v>
      </c>
      <c r="E603" s="1">
        <v>1064</v>
      </c>
      <c r="F603" s="1">
        <f>Table1[[#This Row],[Pure Gold24k(1g)]]*8</f>
        <v>8512</v>
      </c>
      <c r="G603" s="2">
        <v>986</v>
      </c>
      <c r="H603" s="2">
        <f>Table1[[#This Row],[Standard Gold22K (1g)]]*8</f>
        <v>7888</v>
      </c>
    </row>
    <row r="604" spans="1:8" x14ac:dyDescent="0.25">
      <c r="A604" s="7">
        <v>39449</v>
      </c>
      <c r="B604" t="s">
        <v>4</v>
      </c>
      <c r="C604" t="s">
        <v>5</v>
      </c>
      <c r="D604" t="s">
        <v>6</v>
      </c>
      <c r="E604" s="1">
        <v>1069</v>
      </c>
      <c r="F604" s="1">
        <f>Table1[[#This Row],[Pure Gold24k(1g)]]*8</f>
        <v>8552</v>
      </c>
      <c r="G604" s="2">
        <v>991</v>
      </c>
      <c r="H604" s="2">
        <f>Table1[[#This Row],[Standard Gold22K (1g)]]*8</f>
        <v>7928</v>
      </c>
    </row>
    <row r="605" spans="1:8" x14ac:dyDescent="0.25">
      <c r="A605" s="7">
        <v>39450</v>
      </c>
      <c r="B605" t="s">
        <v>4</v>
      </c>
      <c r="C605" t="s">
        <v>5</v>
      </c>
      <c r="D605" t="s">
        <v>6</v>
      </c>
      <c r="E605" s="1">
        <v>1089</v>
      </c>
      <c r="F605" s="1">
        <f>Table1[[#This Row],[Pure Gold24k(1g)]]*8</f>
        <v>8712</v>
      </c>
      <c r="G605" s="2">
        <v>1009</v>
      </c>
      <c r="H605" s="2">
        <f>Table1[[#This Row],[Standard Gold22K (1g)]]*8</f>
        <v>8072</v>
      </c>
    </row>
    <row r="606" spans="1:8" x14ac:dyDescent="0.25">
      <c r="A606" s="7">
        <v>39451</v>
      </c>
      <c r="B606" t="s">
        <v>4</v>
      </c>
      <c r="C606" t="s">
        <v>5</v>
      </c>
      <c r="D606" t="s">
        <v>6</v>
      </c>
      <c r="E606" s="1">
        <v>1089</v>
      </c>
      <c r="F606" s="1">
        <f>Table1[[#This Row],[Pure Gold24k(1g)]]*8</f>
        <v>8712</v>
      </c>
      <c r="G606" s="2">
        <v>1009</v>
      </c>
      <c r="H606" s="2">
        <f>Table1[[#This Row],[Standard Gold22K (1g)]]*8</f>
        <v>8072</v>
      </c>
    </row>
    <row r="607" spans="1:8" x14ac:dyDescent="0.25">
      <c r="A607" s="7">
        <v>39452</v>
      </c>
      <c r="B607" t="s">
        <v>4</v>
      </c>
      <c r="C607" t="s">
        <v>5</v>
      </c>
      <c r="D607" t="s">
        <v>6</v>
      </c>
      <c r="E607" s="1">
        <v>1089.5</v>
      </c>
      <c r="F607" s="1">
        <f>Table1[[#This Row],[Pure Gold24k(1g)]]*8</f>
        <v>8716</v>
      </c>
      <c r="G607" s="2">
        <v>1010</v>
      </c>
      <c r="H607" s="2">
        <f>Table1[[#This Row],[Standard Gold22K (1g)]]*8</f>
        <v>8080</v>
      </c>
    </row>
    <row r="608" spans="1:8" x14ac:dyDescent="0.25">
      <c r="A608" s="7">
        <v>39454</v>
      </c>
      <c r="B608" t="s">
        <v>4</v>
      </c>
      <c r="C608" t="s">
        <v>5</v>
      </c>
      <c r="D608" t="s">
        <v>6</v>
      </c>
      <c r="E608" s="1">
        <v>1087</v>
      </c>
      <c r="F608" s="1">
        <f>Table1[[#This Row],[Pure Gold24k(1g)]]*8</f>
        <v>8696</v>
      </c>
      <c r="G608" s="2">
        <v>1007</v>
      </c>
      <c r="H608" s="2">
        <f>Table1[[#This Row],[Standard Gold22K (1g)]]*8</f>
        <v>8056</v>
      </c>
    </row>
    <row r="609" spans="1:8" x14ac:dyDescent="0.25">
      <c r="A609" s="7">
        <v>39455</v>
      </c>
      <c r="B609" t="s">
        <v>4</v>
      </c>
      <c r="C609" t="s">
        <v>5</v>
      </c>
      <c r="D609" t="s">
        <v>6</v>
      </c>
      <c r="E609" s="1">
        <v>1102.5</v>
      </c>
      <c r="F609" s="1">
        <f>Table1[[#This Row],[Pure Gold24k(1g)]]*8</f>
        <v>8820</v>
      </c>
      <c r="G609" s="2">
        <v>1022</v>
      </c>
      <c r="H609" s="2">
        <f>Table1[[#This Row],[Standard Gold22K (1g)]]*8</f>
        <v>8176</v>
      </c>
    </row>
    <row r="610" spans="1:8" x14ac:dyDescent="0.25">
      <c r="A610" s="7">
        <v>39456</v>
      </c>
      <c r="B610" t="s">
        <v>4</v>
      </c>
      <c r="C610" t="s">
        <v>5</v>
      </c>
      <c r="D610" t="s">
        <v>6</v>
      </c>
      <c r="E610" s="1">
        <v>1122</v>
      </c>
      <c r="F610" s="1">
        <f>Table1[[#This Row],[Pure Gold24k(1g)]]*8</f>
        <v>8976</v>
      </c>
      <c r="G610" s="2">
        <v>1040</v>
      </c>
      <c r="H610" s="2">
        <f>Table1[[#This Row],[Standard Gold22K (1g)]]*8</f>
        <v>8320</v>
      </c>
    </row>
    <row r="611" spans="1:8" x14ac:dyDescent="0.25">
      <c r="A611" s="7">
        <v>39457</v>
      </c>
      <c r="B611" t="s">
        <v>4</v>
      </c>
      <c r="C611" t="s">
        <v>5</v>
      </c>
      <c r="D611" t="s">
        <v>6</v>
      </c>
      <c r="E611" s="1">
        <v>1113</v>
      </c>
      <c r="F611" s="1">
        <f>Table1[[#This Row],[Pure Gold24k(1g)]]*8</f>
        <v>8904</v>
      </c>
      <c r="G611" s="2">
        <v>1031</v>
      </c>
      <c r="H611" s="2">
        <f>Table1[[#This Row],[Standard Gold22K (1g)]]*8</f>
        <v>8248</v>
      </c>
    </row>
    <row r="612" spans="1:8" x14ac:dyDescent="0.25">
      <c r="A612" s="7">
        <v>39458</v>
      </c>
      <c r="B612" t="s">
        <v>4</v>
      </c>
      <c r="C612" t="s">
        <v>5</v>
      </c>
      <c r="D612" t="s">
        <v>6</v>
      </c>
      <c r="E612" s="1">
        <v>1126.5</v>
      </c>
      <c r="F612" s="1">
        <f>Table1[[#This Row],[Pure Gold24k(1g)]]*8</f>
        <v>9012</v>
      </c>
      <c r="G612" s="2">
        <v>1044</v>
      </c>
      <c r="H612" s="2">
        <f>Table1[[#This Row],[Standard Gold22K (1g)]]*8</f>
        <v>8352</v>
      </c>
    </row>
    <row r="613" spans="1:8" x14ac:dyDescent="0.25">
      <c r="A613" s="7">
        <v>39459</v>
      </c>
      <c r="B613" t="s">
        <v>4</v>
      </c>
      <c r="C613" t="s">
        <v>5</v>
      </c>
      <c r="D613" t="s">
        <v>6</v>
      </c>
      <c r="E613" s="1">
        <v>1131.5</v>
      </c>
      <c r="F613" s="1">
        <f>Table1[[#This Row],[Pure Gold24k(1g)]]*8</f>
        <v>9052</v>
      </c>
      <c r="G613" s="2">
        <v>1048</v>
      </c>
      <c r="H613" s="2">
        <f>Table1[[#This Row],[Standard Gold22K (1g)]]*8</f>
        <v>8384</v>
      </c>
    </row>
    <row r="614" spans="1:8" x14ac:dyDescent="0.25">
      <c r="A614" s="7">
        <v>39461</v>
      </c>
      <c r="B614" t="s">
        <v>4</v>
      </c>
      <c r="C614" t="s">
        <v>5</v>
      </c>
      <c r="D614" t="s">
        <v>6</v>
      </c>
      <c r="E614" s="1">
        <v>1147.5</v>
      </c>
      <c r="F614" s="1">
        <f>Table1[[#This Row],[Pure Gold24k(1g)]]*8</f>
        <v>9180</v>
      </c>
      <c r="G614" s="2">
        <v>1063</v>
      </c>
      <c r="H614" s="2">
        <f>Table1[[#This Row],[Standard Gold22K (1g)]]*8</f>
        <v>8504</v>
      </c>
    </row>
    <row r="615" spans="1:8" x14ac:dyDescent="0.25">
      <c r="A615" s="7">
        <v>39463</v>
      </c>
      <c r="B615" t="s">
        <v>4</v>
      </c>
      <c r="C615" t="s">
        <v>5</v>
      </c>
      <c r="D615" t="s">
        <v>6</v>
      </c>
      <c r="E615" s="1">
        <v>1131</v>
      </c>
      <c r="F615" s="1">
        <f>Table1[[#This Row],[Pure Gold24k(1g)]]*8</f>
        <v>9048</v>
      </c>
      <c r="G615" s="2">
        <v>1048</v>
      </c>
      <c r="H615" s="2">
        <f>Table1[[#This Row],[Standard Gold22K (1g)]]*8</f>
        <v>8384</v>
      </c>
    </row>
    <row r="616" spans="1:8" x14ac:dyDescent="0.25">
      <c r="A616" s="7">
        <v>39464</v>
      </c>
      <c r="B616" t="s">
        <v>4</v>
      </c>
      <c r="C616" t="s">
        <v>5</v>
      </c>
      <c r="D616" t="s">
        <v>6</v>
      </c>
      <c r="E616" s="1">
        <v>1127</v>
      </c>
      <c r="F616" s="1">
        <f>Table1[[#This Row],[Pure Gold24k(1g)]]*8</f>
        <v>9016</v>
      </c>
      <c r="G616" s="2">
        <v>1044</v>
      </c>
      <c r="H616" s="2">
        <f>Table1[[#This Row],[Standard Gold22K (1g)]]*8</f>
        <v>8352</v>
      </c>
    </row>
    <row r="617" spans="1:8" x14ac:dyDescent="0.25">
      <c r="A617" s="7">
        <v>39465</v>
      </c>
      <c r="B617" t="s">
        <v>4</v>
      </c>
      <c r="C617" t="s">
        <v>5</v>
      </c>
      <c r="D617" t="s">
        <v>6</v>
      </c>
      <c r="E617" s="1">
        <v>1119</v>
      </c>
      <c r="F617" s="1">
        <f>Table1[[#This Row],[Pure Gold24k(1g)]]*8</f>
        <v>8952</v>
      </c>
      <c r="G617" s="2">
        <v>1037</v>
      </c>
      <c r="H617" s="2">
        <f>Table1[[#This Row],[Standard Gold22K (1g)]]*8</f>
        <v>8296</v>
      </c>
    </row>
    <row r="618" spans="1:8" x14ac:dyDescent="0.25">
      <c r="A618" s="7">
        <v>39466</v>
      </c>
      <c r="B618" t="s">
        <v>4</v>
      </c>
      <c r="C618" t="s">
        <v>5</v>
      </c>
      <c r="D618" t="s">
        <v>6</v>
      </c>
      <c r="E618" s="1">
        <v>1126.5</v>
      </c>
      <c r="F618" s="1">
        <f>Table1[[#This Row],[Pure Gold24k(1g)]]*8</f>
        <v>9012</v>
      </c>
      <c r="G618" s="2">
        <v>1044</v>
      </c>
      <c r="H618" s="2">
        <f>Table1[[#This Row],[Standard Gold22K (1g)]]*8</f>
        <v>8352</v>
      </c>
    </row>
    <row r="619" spans="1:8" x14ac:dyDescent="0.25">
      <c r="A619" s="7">
        <v>39468</v>
      </c>
      <c r="B619" t="s">
        <v>4</v>
      </c>
      <c r="C619" t="s">
        <v>5</v>
      </c>
      <c r="D619" t="s">
        <v>6</v>
      </c>
      <c r="E619" s="1">
        <v>1123</v>
      </c>
      <c r="F619" s="1">
        <f>Table1[[#This Row],[Pure Gold24k(1g)]]*8</f>
        <v>8984</v>
      </c>
      <c r="G619" s="2">
        <v>1041</v>
      </c>
      <c r="H619" s="2">
        <f>Table1[[#This Row],[Standard Gold22K (1g)]]*8</f>
        <v>8328</v>
      </c>
    </row>
    <row r="620" spans="1:8" x14ac:dyDescent="0.25">
      <c r="A620" s="7">
        <v>39469</v>
      </c>
      <c r="B620" t="s">
        <v>4</v>
      </c>
      <c r="C620" t="s">
        <v>5</v>
      </c>
      <c r="D620" t="s">
        <v>6</v>
      </c>
      <c r="E620" s="1">
        <v>1109.5</v>
      </c>
      <c r="F620" s="1">
        <f>Table1[[#This Row],[Pure Gold24k(1g)]]*8</f>
        <v>8876</v>
      </c>
      <c r="G620" s="2">
        <v>1028</v>
      </c>
      <c r="H620" s="2">
        <f>Table1[[#This Row],[Standard Gold22K (1g)]]*8</f>
        <v>8224</v>
      </c>
    </row>
    <row r="621" spans="1:8" x14ac:dyDescent="0.25">
      <c r="A621" s="7">
        <v>39470</v>
      </c>
      <c r="B621" t="s">
        <v>4</v>
      </c>
      <c r="C621" t="s">
        <v>5</v>
      </c>
      <c r="D621" t="s">
        <v>6</v>
      </c>
      <c r="E621" s="1">
        <v>1136</v>
      </c>
      <c r="F621" s="1">
        <f>Table1[[#This Row],[Pure Gold24k(1g)]]*8</f>
        <v>9088</v>
      </c>
      <c r="G621" s="2">
        <v>1053</v>
      </c>
      <c r="H621" s="2">
        <f>Table1[[#This Row],[Standard Gold22K (1g)]]*8</f>
        <v>8424</v>
      </c>
    </row>
    <row r="622" spans="1:8" x14ac:dyDescent="0.25">
      <c r="A622" s="7">
        <v>39471</v>
      </c>
      <c r="B622" t="s">
        <v>4</v>
      </c>
      <c r="C622" t="s">
        <v>5</v>
      </c>
      <c r="D622" t="s">
        <v>6</v>
      </c>
      <c r="E622" s="1">
        <v>1138.5</v>
      </c>
      <c r="F622" s="1">
        <f>Table1[[#This Row],[Pure Gold24k(1g)]]*8</f>
        <v>9108</v>
      </c>
      <c r="G622" s="2">
        <v>1055</v>
      </c>
      <c r="H622" s="2">
        <f>Table1[[#This Row],[Standard Gold22K (1g)]]*8</f>
        <v>8440</v>
      </c>
    </row>
    <row r="623" spans="1:8" x14ac:dyDescent="0.25">
      <c r="A623" s="7">
        <v>39472</v>
      </c>
      <c r="B623" t="s">
        <v>4</v>
      </c>
      <c r="C623" t="s">
        <v>5</v>
      </c>
      <c r="D623" t="s">
        <v>6</v>
      </c>
      <c r="E623" s="1">
        <v>1163.5</v>
      </c>
      <c r="F623" s="1">
        <f>Table1[[#This Row],[Pure Gold24k(1g)]]*8</f>
        <v>9308</v>
      </c>
      <c r="G623" s="2">
        <v>1078</v>
      </c>
      <c r="H623" s="2">
        <f>Table1[[#This Row],[Standard Gold22K (1g)]]*8</f>
        <v>8624</v>
      </c>
    </row>
    <row r="624" spans="1:8" x14ac:dyDescent="0.25">
      <c r="A624" s="7">
        <v>39475</v>
      </c>
      <c r="B624" t="s">
        <v>4</v>
      </c>
      <c r="C624" t="s">
        <v>5</v>
      </c>
      <c r="D624" t="s">
        <v>6</v>
      </c>
      <c r="E624" s="1">
        <v>1168.5</v>
      </c>
      <c r="F624" s="1">
        <f>Table1[[#This Row],[Pure Gold24k(1g)]]*8</f>
        <v>9348</v>
      </c>
      <c r="G624" s="2">
        <v>1083</v>
      </c>
      <c r="H624" s="2">
        <f>Table1[[#This Row],[Standard Gold22K (1g)]]*8</f>
        <v>8664</v>
      </c>
    </row>
    <row r="625" spans="1:8" x14ac:dyDescent="0.25">
      <c r="A625" s="7">
        <v>39476</v>
      </c>
      <c r="B625" t="s">
        <v>4</v>
      </c>
      <c r="C625" t="s">
        <v>5</v>
      </c>
      <c r="D625" t="s">
        <v>6</v>
      </c>
      <c r="E625" s="1">
        <v>1178.5</v>
      </c>
      <c r="F625" s="1">
        <f>Table1[[#This Row],[Pure Gold24k(1g)]]*8</f>
        <v>9428</v>
      </c>
      <c r="G625" s="2">
        <v>1092</v>
      </c>
      <c r="H625" s="2">
        <f>Table1[[#This Row],[Standard Gold22K (1g)]]*8</f>
        <v>8736</v>
      </c>
    </row>
    <row r="626" spans="1:8" x14ac:dyDescent="0.25">
      <c r="A626" s="7">
        <v>39477</v>
      </c>
      <c r="B626" t="s">
        <v>4</v>
      </c>
      <c r="C626" t="s">
        <v>5</v>
      </c>
      <c r="D626" t="s">
        <v>6</v>
      </c>
      <c r="E626" s="1">
        <v>1177.5</v>
      </c>
      <c r="F626" s="1">
        <f>Table1[[#This Row],[Pure Gold24k(1g)]]*8</f>
        <v>9420</v>
      </c>
      <c r="G626" s="2">
        <v>1091</v>
      </c>
      <c r="H626" s="2">
        <f>Table1[[#This Row],[Standard Gold22K (1g)]]*8</f>
        <v>8728</v>
      </c>
    </row>
    <row r="627" spans="1:8" x14ac:dyDescent="0.25">
      <c r="A627" s="7">
        <v>39478</v>
      </c>
      <c r="B627" t="s">
        <v>4</v>
      </c>
      <c r="C627" t="s">
        <v>5</v>
      </c>
      <c r="D627" t="s">
        <v>6</v>
      </c>
      <c r="E627" s="1">
        <v>1178.5</v>
      </c>
      <c r="F627" s="1">
        <f>Table1[[#This Row],[Pure Gold24k(1g)]]*8</f>
        <v>9428</v>
      </c>
      <c r="G627" s="2">
        <v>1092</v>
      </c>
      <c r="H627" s="2">
        <f>Table1[[#This Row],[Standard Gold22K (1g)]]*8</f>
        <v>8736</v>
      </c>
    </row>
    <row r="628" spans="1:8" x14ac:dyDescent="0.25">
      <c r="A628" s="7">
        <v>39479</v>
      </c>
      <c r="B628" t="s">
        <v>4</v>
      </c>
      <c r="C628" t="s">
        <v>5</v>
      </c>
      <c r="D628" t="s">
        <v>6</v>
      </c>
      <c r="E628" s="1">
        <v>1184</v>
      </c>
      <c r="F628" s="1">
        <f>Table1[[#This Row],[Pure Gold24k(1g)]]*8</f>
        <v>9472</v>
      </c>
      <c r="G628" s="2">
        <v>1097</v>
      </c>
      <c r="H628" s="2">
        <f>Table1[[#This Row],[Standard Gold22K (1g)]]*8</f>
        <v>8776</v>
      </c>
    </row>
    <row r="629" spans="1:8" x14ac:dyDescent="0.25">
      <c r="A629" s="7">
        <v>39480</v>
      </c>
      <c r="B629" t="s">
        <v>4</v>
      </c>
      <c r="C629" t="s">
        <v>5</v>
      </c>
      <c r="D629" t="s">
        <v>6</v>
      </c>
      <c r="E629" s="1">
        <v>1165.5</v>
      </c>
      <c r="F629" s="1">
        <f>Table1[[#This Row],[Pure Gold24k(1g)]]*8</f>
        <v>9324</v>
      </c>
      <c r="G629" s="2">
        <v>1080</v>
      </c>
      <c r="H629" s="2">
        <f>Table1[[#This Row],[Standard Gold22K (1g)]]*8</f>
        <v>8640</v>
      </c>
    </row>
    <row r="630" spans="1:8" x14ac:dyDescent="0.25">
      <c r="A630" s="7">
        <v>39482</v>
      </c>
      <c r="B630" t="s">
        <v>4</v>
      </c>
      <c r="C630" t="s">
        <v>5</v>
      </c>
      <c r="D630" t="s">
        <v>6</v>
      </c>
      <c r="E630" s="1">
        <v>1164.5</v>
      </c>
      <c r="F630" s="1">
        <f>Table1[[#This Row],[Pure Gold24k(1g)]]*8</f>
        <v>9316</v>
      </c>
      <c r="G630" s="2">
        <v>1079</v>
      </c>
      <c r="H630" s="2">
        <f>Table1[[#This Row],[Standard Gold22K (1g)]]*8</f>
        <v>8632</v>
      </c>
    </row>
    <row r="631" spans="1:8" x14ac:dyDescent="0.25">
      <c r="A631" s="7">
        <v>39483</v>
      </c>
      <c r="B631" t="s">
        <v>4</v>
      </c>
      <c r="C631" t="s">
        <v>5</v>
      </c>
      <c r="D631" t="s">
        <v>6</v>
      </c>
      <c r="E631" s="1">
        <v>1149.5</v>
      </c>
      <c r="F631" s="1">
        <f>Table1[[#This Row],[Pure Gold24k(1g)]]*8</f>
        <v>9196</v>
      </c>
      <c r="G631" s="2">
        <v>1065</v>
      </c>
      <c r="H631" s="2">
        <f>Table1[[#This Row],[Standard Gold22K (1g)]]*8</f>
        <v>8520</v>
      </c>
    </row>
    <row r="632" spans="1:8" x14ac:dyDescent="0.25">
      <c r="A632" s="7">
        <v>39484</v>
      </c>
      <c r="B632" t="s">
        <v>4</v>
      </c>
      <c r="C632" t="s">
        <v>5</v>
      </c>
      <c r="D632" t="s">
        <v>6</v>
      </c>
      <c r="E632" s="1">
        <v>1145.5</v>
      </c>
      <c r="F632" s="1">
        <f>Table1[[#This Row],[Pure Gold24k(1g)]]*8</f>
        <v>9164</v>
      </c>
      <c r="G632" s="2">
        <v>1061</v>
      </c>
      <c r="H632" s="2">
        <f>Table1[[#This Row],[Standard Gold22K (1g)]]*8</f>
        <v>8488</v>
      </c>
    </row>
    <row r="633" spans="1:8" x14ac:dyDescent="0.25">
      <c r="A633" s="7">
        <v>39485</v>
      </c>
      <c r="B633" t="s">
        <v>4</v>
      </c>
      <c r="C633" t="s">
        <v>5</v>
      </c>
      <c r="D633" t="s">
        <v>6</v>
      </c>
      <c r="E633" s="1">
        <v>1157.5</v>
      </c>
      <c r="F633" s="1">
        <f>Table1[[#This Row],[Pure Gold24k(1g)]]*8</f>
        <v>9260</v>
      </c>
      <c r="G633" s="2">
        <v>1073</v>
      </c>
      <c r="H633" s="2">
        <f>Table1[[#This Row],[Standard Gold22K (1g)]]*8</f>
        <v>8584</v>
      </c>
    </row>
    <row r="634" spans="1:8" x14ac:dyDescent="0.25">
      <c r="A634" s="7">
        <v>39486</v>
      </c>
      <c r="B634" t="s">
        <v>4</v>
      </c>
      <c r="C634" t="s">
        <v>5</v>
      </c>
      <c r="D634" t="s">
        <v>6</v>
      </c>
      <c r="E634" s="1">
        <v>1168.5</v>
      </c>
      <c r="F634" s="1">
        <f>Table1[[#This Row],[Pure Gold24k(1g)]]*8</f>
        <v>9348</v>
      </c>
      <c r="G634" s="2">
        <v>1083</v>
      </c>
      <c r="H634" s="2">
        <f>Table1[[#This Row],[Standard Gold22K (1g)]]*8</f>
        <v>8664</v>
      </c>
    </row>
    <row r="635" spans="1:8" x14ac:dyDescent="0.25">
      <c r="A635" s="7">
        <v>39487</v>
      </c>
      <c r="B635" t="s">
        <v>4</v>
      </c>
      <c r="C635" t="s">
        <v>5</v>
      </c>
      <c r="D635" t="s">
        <v>6</v>
      </c>
      <c r="E635" s="1">
        <v>1178.5</v>
      </c>
      <c r="F635" s="1">
        <f>Table1[[#This Row],[Pure Gold24k(1g)]]*8</f>
        <v>9428</v>
      </c>
      <c r="G635" s="2">
        <v>1092</v>
      </c>
      <c r="H635" s="2">
        <f>Table1[[#This Row],[Standard Gold22K (1g)]]*8</f>
        <v>8736</v>
      </c>
    </row>
    <row r="636" spans="1:8" x14ac:dyDescent="0.25">
      <c r="A636" s="7">
        <v>39489</v>
      </c>
      <c r="B636" t="s">
        <v>4</v>
      </c>
      <c r="C636" t="s">
        <v>5</v>
      </c>
      <c r="D636" t="s">
        <v>6</v>
      </c>
      <c r="E636" s="1">
        <v>1181</v>
      </c>
      <c r="F636" s="1">
        <f>Table1[[#This Row],[Pure Gold24k(1g)]]*8</f>
        <v>9448</v>
      </c>
      <c r="G636" s="2">
        <v>1094</v>
      </c>
      <c r="H636" s="2">
        <f>Table1[[#This Row],[Standard Gold22K (1g)]]*8</f>
        <v>8752</v>
      </c>
    </row>
    <row r="637" spans="1:8" x14ac:dyDescent="0.25">
      <c r="A637" s="7">
        <v>39490</v>
      </c>
      <c r="B637" t="s">
        <v>4</v>
      </c>
      <c r="C637" t="s">
        <v>5</v>
      </c>
      <c r="D637" t="s">
        <v>6</v>
      </c>
      <c r="E637" s="1">
        <v>1185.5</v>
      </c>
      <c r="F637" s="1">
        <f>Table1[[#This Row],[Pure Gold24k(1g)]]*8</f>
        <v>9484</v>
      </c>
      <c r="G637" s="2">
        <v>1098</v>
      </c>
      <c r="H637" s="2">
        <f>Table1[[#This Row],[Standard Gold22K (1g)]]*8</f>
        <v>8784</v>
      </c>
    </row>
    <row r="638" spans="1:8" x14ac:dyDescent="0.25">
      <c r="A638" s="7">
        <v>39491</v>
      </c>
      <c r="B638" t="s">
        <v>4</v>
      </c>
      <c r="C638" t="s">
        <v>5</v>
      </c>
      <c r="D638" t="s">
        <v>6</v>
      </c>
      <c r="E638" s="1">
        <v>1164.5</v>
      </c>
      <c r="F638" s="1">
        <f>Table1[[#This Row],[Pure Gold24k(1g)]]*8</f>
        <v>9316</v>
      </c>
      <c r="G638" s="2">
        <v>1079</v>
      </c>
      <c r="H638" s="2">
        <f>Table1[[#This Row],[Standard Gold22K (1g)]]*8</f>
        <v>8632</v>
      </c>
    </row>
    <row r="639" spans="1:8" x14ac:dyDescent="0.25">
      <c r="A639" s="7">
        <v>39492</v>
      </c>
      <c r="B639" t="s">
        <v>4</v>
      </c>
      <c r="C639" t="s">
        <v>5</v>
      </c>
      <c r="D639" t="s">
        <v>6</v>
      </c>
      <c r="E639" s="1">
        <v>1173.5</v>
      </c>
      <c r="F639" s="1">
        <f>Table1[[#This Row],[Pure Gold24k(1g)]]*8</f>
        <v>9388</v>
      </c>
      <c r="G639" s="2">
        <v>1087</v>
      </c>
      <c r="H639" s="2">
        <f>Table1[[#This Row],[Standard Gold22K (1g)]]*8</f>
        <v>8696</v>
      </c>
    </row>
    <row r="640" spans="1:8" x14ac:dyDescent="0.25">
      <c r="A640" s="7">
        <v>39493</v>
      </c>
      <c r="B640" t="s">
        <v>4</v>
      </c>
      <c r="C640" t="s">
        <v>5</v>
      </c>
      <c r="D640" t="s">
        <v>6</v>
      </c>
      <c r="E640" s="1">
        <v>1169</v>
      </c>
      <c r="F640" s="1">
        <f>Table1[[#This Row],[Pure Gold24k(1g)]]*8</f>
        <v>9352</v>
      </c>
      <c r="G640" s="2">
        <v>1083</v>
      </c>
      <c r="H640" s="2">
        <f>Table1[[#This Row],[Standard Gold22K (1g)]]*8</f>
        <v>8664</v>
      </c>
    </row>
    <row r="641" spans="1:8" x14ac:dyDescent="0.25">
      <c r="A641" s="7">
        <v>39494</v>
      </c>
      <c r="B641" t="s">
        <v>4</v>
      </c>
      <c r="C641" t="s">
        <v>5</v>
      </c>
      <c r="D641" t="s">
        <v>6</v>
      </c>
      <c r="E641" s="1">
        <v>1164.5</v>
      </c>
      <c r="F641" s="1">
        <f>Table1[[#This Row],[Pure Gold24k(1g)]]*8</f>
        <v>9316</v>
      </c>
      <c r="G641" s="2">
        <v>1079</v>
      </c>
      <c r="H641" s="2">
        <f>Table1[[#This Row],[Standard Gold22K (1g)]]*8</f>
        <v>8632</v>
      </c>
    </row>
    <row r="642" spans="1:8" x14ac:dyDescent="0.25">
      <c r="A642" s="7">
        <v>39496</v>
      </c>
      <c r="B642" t="s">
        <v>4</v>
      </c>
      <c r="C642" t="s">
        <v>5</v>
      </c>
      <c r="D642" t="s">
        <v>6</v>
      </c>
      <c r="E642" s="1">
        <v>1164.5</v>
      </c>
      <c r="F642" s="1">
        <f>Table1[[#This Row],[Pure Gold24k(1g)]]*8</f>
        <v>9316</v>
      </c>
      <c r="G642" s="2">
        <v>1079</v>
      </c>
      <c r="H642" s="2">
        <f>Table1[[#This Row],[Standard Gold22K (1g)]]*8</f>
        <v>8632</v>
      </c>
    </row>
    <row r="643" spans="1:8" x14ac:dyDescent="0.25">
      <c r="A643" s="7">
        <v>39497</v>
      </c>
      <c r="B643" t="s">
        <v>4</v>
      </c>
      <c r="C643" t="s">
        <v>5</v>
      </c>
      <c r="D643" t="s">
        <v>6</v>
      </c>
      <c r="E643" s="1">
        <v>1175.5</v>
      </c>
      <c r="F643" s="1">
        <f>Table1[[#This Row],[Pure Gold24k(1g)]]*8</f>
        <v>9404</v>
      </c>
      <c r="G643" s="2">
        <v>1089</v>
      </c>
      <c r="H643" s="2">
        <f>Table1[[#This Row],[Standard Gold22K (1g)]]*8</f>
        <v>8712</v>
      </c>
    </row>
    <row r="644" spans="1:8" x14ac:dyDescent="0.25">
      <c r="A644" s="7">
        <v>39498</v>
      </c>
      <c r="B644" t="s">
        <v>4</v>
      </c>
      <c r="C644" t="s">
        <v>5</v>
      </c>
      <c r="D644" t="s">
        <v>6</v>
      </c>
      <c r="E644" s="1">
        <v>1193</v>
      </c>
      <c r="F644" s="1">
        <f>Table1[[#This Row],[Pure Gold24k(1g)]]*8</f>
        <v>9544</v>
      </c>
      <c r="G644" s="2">
        <v>1105</v>
      </c>
      <c r="H644" s="2">
        <f>Table1[[#This Row],[Standard Gold22K (1g)]]*8</f>
        <v>8840</v>
      </c>
    </row>
    <row r="645" spans="1:8" x14ac:dyDescent="0.25">
      <c r="A645" s="7">
        <v>39499</v>
      </c>
      <c r="B645" t="s">
        <v>4</v>
      </c>
      <c r="C645" t="s">
        <v>5</v>
      </c>
      <c r="D645" t="s">
        <v>6</v>
      </c>
      <c r="E645" s="1">
        <v>1216</v>
      </c>
      <c r="F645" s="1">
        <f>Table1[[#This Row],[Pure Gold24k(1g)]]*8</f>
        <v>9728</v>
      </c>
      <c r="G645" s="2">
        <v>1127</v>
      </c>
      <c r="H645" s="2">
        <f>Table1[[#This Row],[Standard Gold22K (1g)]]*8</f>
        <v>9016</v>
      </c>
    </row>
    <row r="646" spans="1:8" x14ac:dyDescent="0.25">
      <c r="A646" s="7">
        <v>39500</v>
      </c>
      <c r="B646" t="s">
        <v>4</v>
      </c>
      <c r="C646" t="s">
        <v>5</v>
      </c>
      <c r="D646" t="s">
        <v>6</v>
      </c>
      <c r="E646" s="1">
        <v>1213.5</v>
      </c>
      <c r="F646" s="1">
        <f>Table1[[#This Row],[Pure Gold24k(1g)]]*8</f>
        <v>9708</v>
      </c>
      <c r="G646" s="2">
        <v>1124</v>
      </c>
      <c r="H646" s="2">
        <f>Table1[[#This Row],[Standard Gold22K (1g)]]*8</f>
        <v>8992</v>
      </c>
    </row>
    <row r="647" spans="1:8" x14ac:dyDescent="0.25">
      <c r="A647" s="7">
        <v>39501</v>
      </c>
      <c r="B647" t="s">
        <v>4</v>
      </c>
      <c r="C647" t="s">
        <v>5</v>
      </c>
      <c r="D647" t="s">
        <v>6</v>
      </c>
      <c r="E647" s="1">
        <v>1215</v>
      </c>
      <c r="F647" s="1">
        <f>Table1[[#This Row],[Pure Gold24k(1g)]]*8</f>
        <v>9720</v>
      </c>
      <c r="G647" s="2">
        <v>1126</v>
      </c>
      <c r="H647" s="2">
        <f>Table1[[#This Row],[Standard Gold22K (1g)]]*8</f>
        <v>9008</v>
      </c>
    </row>
    <row r="648" spans="1:8" x14ac:dyDescent="0.25">
      <c r="A648" s="7">
        <v>39503</v>
      </c>
      <c r="B648" t="s">
        <v>4</v>
      </c>
      <c r="C648" t="s">
        <v>5</v>
      </c>
      <c r="D648" t="s">
        <v>6</v>
      </c>
      <c r="E648" s="1">
        <v>1222.5</v>
      </c>
      <c r="F648" s="1">
        <f>Table1[[#This Row],[Pure Gold24k(1g)]]*8</f>
        <v>9780</v>
      </c>
      <c r="G648" s="2">
        <v>1133</v>
      </c>
      <c r="H648" s="2">
        <f>Table1[[#This Row],[Standard Gold22K (1g)]]*8</f>
        <v>9064</v>
      </c>
    </row>
    <row r="649" spans="1:8" x14ac:dyDescent="0.25">
      <c r="A649" s="7">
        <v>39504</v>
      </c>
      <c r="B649" t="s">
        <v>4</v>
      </c>
      <c r="C649" t="s">
        <v>5</v>
      </c>
      <c r="D649" t="s">
        <v>6</v>
      </c>
      <c r="E649" s="1">
        <v>1205</v>
      </c>
      <c r="F649" s="1">
        <f>Table1[[#This Row],[Pure Gold24k(1g)]]*8</f>
        <v>9640</v>
      </c>
      <c r="G649" s="2">
        <v>1117</v>
      </c>
      <c r="H649" s="2">
        <f>Table1[[#This Row],[Standard Gold22K (1g)]]*8</f>
        <v>8936</v>
      </c>
    </row>
    <row r="650" spans="1:8" x14ac:dyDescent="0.25">
      <c r="A650" s="7">
        <v>39505</v>
      </c>
      <c r="B650" t="s">
        <v>4</v>
      </c>
      <c r="C650" t="s">
        <v>5</v>
      </c>
      <c r="D650" t="s">
        <v>6</v>
      </c>
      <c r="E650" s="1">
        <v>1234.5</v>
      </c>
      <c r="F650" s="1">
        <f>Table1[[#This Row],[Pure Gold24k(1g)]]*8</f>
        <v>9876</v>
      </c>
      <c r="G650" s="2">
        <v>1144</v>
      </c>
      <c r="H650" s="2">
        <f>Table1[[#This Row],[Standard Gold22K (1g)]]*8</f>
        <v>9152</v>
      </c>
    </row>
    <row r="651" spans="1:8" x14ac:dyDescent="0.25">
      <c r="A651" s="7">
        <v>39506</v>
      </c>
      <c r="B651" t="s">
        <v>4</v>
      </c>
      <c r="C651" t="s">
        <v>5</v>
      </c>
      <c r="D651" t="s">
        <v>6</v>
      </c>
      <c r="E651" s="1">
        <v>1227.5</v>
      </c>
      <c r="F651" s="1">
        <f>Table1[[#This Row],[Pure Gold24k(1g)]]*8</f>
        <v>9820</v>
      </c>
      <c r="G651" s="2">
        <v>1137</v>
      </c>
      <c r="H651" s="2">
        <f>Table1[[#This Row],[Standard Gold22K (1g)]]*8</f>
        <v>9096</v>
      </c>
    </row>
    <row r="652" spans="1:8" x14ac:dyDescent="0.25">
      <c r="A652" s="7">
        <v>39507</v>
      </c>
      <c r="B652" t="s">
        <v>4</v>
      </c>
      <c r="C652" t="s">
        <v>5</v>
      </c>
      <c r="D652" t="s">
        <v>6</v>
      </c>
      <c r="E652" s="1">
        <v>1250</v>
      </c>
      <c r="F652" s="1">
        <f>Table1[[#This Row],[Pure Gold24k(1g)]]*8</f>
        <v>10000</v>
      </c>
      <c r="G652" s="2">
        <v>1158</v>
      </c>
      <c r="H652" s="2">
        <f>Table1[[#This Row],[Standard Gold22K (1g)]]*8</f>
        <v>9264</v>
      </c>
    </row>
    <row r="653" spans="1:8" x14ac:dyDescent="0.25">
      <c r="A653" s="7">
        <v>39508</v>
      </c>
      <c r="B653" t="s">
        <v>4</v>
      </c>
      <c r="C653" t="s">
        <v>5</v>
      </c>
      <c r="D653" t="s">
        <v>6</v>
      </c>
      <c r="E653" s="1">
        <v>1252</v>
      </c>
      <c r="F653" s="1">
        <f>Table1[[#This Row],[Pure Gold24k(1g)]]*8</f>
        <v>10016</v>
      </c>
      <c r="G653" s="2">
        <v>1160</v>
      </c>
      <c r="H653" s="2">
        <f>Table1[[#This Row],[Standard Gold22K (1g)]]*8</f>
        <v>9280</v>
      </c>
    </row>
    <row r="654" spans="1:8" x14ac:dyDescent="0.25">
      <c r="A654" s="7">
        <v>39510</v>
      </c>
      <c r="B654" t="s">
        <v>4</v>
      </c>
      <c r="C654" t="s">
        <v>5</v>
      </c>
      <c r="D654" t="s">
        <v>6</v>
      </c>
      <c r="E654" s="1">
        <v>1269.5</v>
      </c>
      <c r="F654" s="1">
        <f>Table1[[#This Row],[Pure Gold24k(1g)]]*8</f>
        <v>10156</v>
      </c>
      <c r="G654" s="2">
        <v>1176</v>
      </c>
      <c r="H654" s="2">
        <f>Table1[[#This Row],[Standard Gold22K (1g)]]*8</f>
        <v>9408</v>
      </c>
    </row>
    <row r="655" spans="1:8" x14ac:dyDescent="0.25">
      <c r="A655" s="7">
        <v>39511</v>
      </c>
      <c r="B655" t="s">
        <v>4</v>
      </c>
      <c r="C655" t="s">
        <v>5</v>
      </c>
      <c r="D655" t="s">
        <v>6</v>
      </c>
      <c r="E655" s="1">
        <v>1278.5</v>
      </c>
      <c r="F655" s="1">
        <f>Table1[[#This Row],[Pure Gold24k(1g)]]*8</f>
        <v>10228</v>
      </c>
      <c r="G655" s="2">
        <v>1185</v>
      </c>
      <c r="H655" s="2">
        <f>Table1[[#This Row],[Standard Gold22K (1g)]]*8</f>
        <v>9480</v>
      </c>
    </row>
    <row r="656" spans="1:8" x14ac:dyDescent="0.25">
      <c r="A656" s="7">
        <v>39512</v>
      </c>
      <c r="B656" t="s">
        <v>4</v>
      </c>
      <c r="C656" t="s">
        <v>5</v>
      </c>
      <c r="D656" t="s">
        <v>6</v>
      </c>
      <c r="E656" s="1">
        <v>1262.5</v>
      </c>
      <c r="F656" s="1">
        <f>Table1[[#This Row],[Pure Gold24k(1g)]]*8</f>
        <v>10100</v>
      </c>
      <c r="G656" s="2">
        <v>1170</v>
      </c>
      <c r="H656" s="2">
        <f>Table1[[#This Row],[Standard Gold22K (1g)]]*8</f>
        <v>9360</v>
      </c>
    </row>
    <row r="657" spans="1:8" x14ac:dyDescent="0.25">
      <c r="A657" s="7">
        <v>39513</v>
      </c>
      <c r="B657" t="s">
        <v>4</v>
      </c>
      <c r="C657" t="s">
        <v>5</v>
      </c>
      <c r="D657" t="s">
        <v>6</v>
      </c>
      <c r="E657" s="1">
        <v>1282</v>
      </c>
      <c r="F657" s="1">
        <f>Table1[[#This Row],[Pure Gold24k(1g)]]*8</f>
        <v>10256</v>
      </c>
      <c r="G657" s="2">
        <v>1188</v>
      </c>
      <c r="H657" s="2">
        <f>Table1[[#This Row],[Standard Gold22K (1g)]]*8</f>
        <v>9504</v>
      </c>
    </row>
    <row r="658" spans="1:8" x14ac:dyDescent="0.25">
      <c r="A658" s="7">
        <v>39514</v>
      </c>
      <c r="B658" t="s">
        <v>4</v>
      </c>
      <c r="C658" t="s">
        <v>5</v>
      </c>
      <c r="D658" t="s">
        <v>6</v>
      </c>
      <c r="E658" s="1">
        <v>1280.5</v>
      </c>
      <c r="F658" s="1">
        <f>Table1[[#This Row],[Pure Gold24k(1g)]]*8</f>
        <v>10244</v>
      </c>
      <c r="G658" s="2">
        <v>1187</v>
      </c>
      <c r="H658" s="2">
        <f>Table1[[#This Row],[Standard Gold22K (1g)]]*8</f>
        <v>9496</v>
      </c>
    </row>
    <row r="659" spans="1:8" x14ac:dyDescent="0.25">
      <c r="A659" s="7">
        <v>39515</v>
      </c>
      <c r="B659" t="s">
        <v>4</v>
      </c>
      <c r="C659" t="s">
        <v>5</v>
      </c>
      <c r="D659" t="s">
        <v>6</v>
      </c>
      <c r="E659" s="1">
        <v>1272</v>
      </c>
      <c r="F659" s="1">
        <f>Table1[[#This Row],[Pure Gold24k(1g)]]*8</f>
        <v>10176</v>
      </c>
      <c r="G659" s="2">
        <v>1182</v>
      </c>
      <c r="H659" s="2">
        <f>Table1[[#This Row],[Standard Gold22K (1g)]]*8</f>
        <v>9456</v>
      </c>
    </row>
    <row r="660" spans="1:8" x14ac:dyDescent="0.25">
      <c r="A660" s="7">
        <v>39517</v>
      </c>
      <c r="B660" t="s">
        <v>4</v>
      </c>
      <c r="C660" t="s">
        <v>5</v>
      </c>
      <c r="D660" t="s">
        <v>6</v>
      </c>
      <c r="E660" s="1">
        <v>1283.5</v>
      </c>
      <c r="F660" s="1">
        <f>Table1[[#This Row],[Pure Gold24k(1g)]]*8</f>
        <v>10268</v>
      </c>
      <c r="G660" s="2">
        <v>1189</v>
      </c>
      <c r="H660" s="2">
        <f>Table1[[#This Row],[Standard Gold22K (1g)]]*8</f>
        <v>9512</v>
      </c>
    </row>
    <row r="661" spans="1:8" x14ac:dyDescent="0.25">
      <c r="A661" s="7">
        <v>39518</v>
      </c>
      <c r="B661" t="s">
        <v>4</v>
      </c>
      <c r="C661" t="s">
        <v>5</v>
      </c>
      <c r="D661" t="s">
        <v>6</v>
      </c>
      <c r="E661" s="1">
        <v>1278</v>
      </c>
      <c r="F661" s="1">
        <f>Table1[[#This Row],[Pure Gold24k(1g)]]*8</f>
        <v>10224</v>
      </c>
      <c r="G661" s="2">
        <v>1184</v>
      </c>
      <c r="H661" s="2">
        <f>Table1[[#This Row],[Standard Gold22K (1g)]]*8</f>
        <v>9472</v>
      </c>
    </row>
    <row r="662" spans="1:8" x14ac:dyDescent="0.25">
      <c r="A662" s="7">
        <v>39519</v>
      </c>
      <c r="B662" t="s">
        <v>4</v>
      </c>
      <c r="C662" t="s">
        <v>5</v>
      </c>
      <c r="D662" t="s">
        <v>6</v>
      </c>
      <c r="E662" s="1">
        <v>1273.5</v>
      </c>
      <c r="F662" s="1">
        <f>Table1[[#This Row],[Pure Gold24k(1g)]]*8</f>
        <v>10188</v>
      </c>
      <c r="G662" s="2">
        <v>1180</v>
      </c>
      <c r="H662" s="2">
        <f>Table1[[#This Row],[Standard Gold22K (1g)]]*8</f>
        <v>9440</v>
      </c>
    </row>
    <row r="663" spans="1:8" x14ac:dyDescent="0.25">
      <c r="A663" s="7">
        <v>39520</v>
      </c>
      <c r="B663" t="s">
        <v>4</v>
      </c>
      <c r="C663" t="s">
        <v>5</v>
      </c>
      <c r="D663" t="s">
        <v>6</v>
      </c>
      <c r="E663" s="1">
        <v>1291</v>
      </c>
      <c r="F663" s="1">
        <f>Table1[[#This Row],[Pure Gold24k(1g)]]*8</f>
        <v>10328</v>
      </c>
      <c r="G663" s="2">
        <v>1196</v>
      </c>
      <c r="H663" s="2">
        <f>Table1[[#This Row],[Standard Gold22K (1g)]]*8</f>
        <v>9568</v>
      </c>
    </row>
    <row r="664" spans="1:8" x14ac:dyDescent="0.25">
      <c r="A664" s="7">
        <v>39521</v>
      </c>
      <c r="B664" t="s">
        <v>4</v>
      </c>
      <c r="C664" t="s">
        <v>5</v>
      </c>
      <c r="D664" t="s">
        <v>6</v>
      </c>
      <c r="E664" s="1">
        <v>1300.5</v>
      </c>
      <c r="F664" s="1">
        <f>Table1[[#This Row],[Pure Gold24k(1g)]]*8</f>
        <v>10404</v>
      </c>
      <c r="G664" s="2">
        <v>1205</v>
      </c>
      <c r="H664" s="2">
        <f>Table1[[#This Row],[Standard Gold22K (1g)]]*8</f>
        <v>9640</v>
      </c>
    </row>
    <row r="665" spans="1:8" x14ac:dyDescent="0.25">
      <c r="A665" s="7">
        <v>39522</v>
      </c>
      <c r="B665" t="s">
        <v>4</v>
      </c>
      <c r="C665" t="s">
        <v>5</v>
      </c>
      <c r="D665" t="s">
        <v>6</v>
      </c>
      <c r="E665" s="1">
        <v>1306.5</v>
      </c>
      <c r="F665" s="1">
        <f>Table1[[#This Row],[Pure Gold24k(1g)]]*8</f>
        <v>10452</v>
      </c>
      <c r="G665" s="2">
        <v>1211</v>
      </c>
      <c r="H665" s="2">
        <f>Table1[[#This Row],[Standard Gold22K (1g)]]*8</f>
        <v>9688</v>
      </c>
    </row>
    <row r="666" spans="1:8" x14ac:dyDescent="0.25">
      <c r="A666" s="7">
        <v>39524</v>
      </c>
      <c r="B666" t="s">
        <v>4</v>
      </c>
      <c r="C666" t="s">
        <v>5</v>
      </c>
      <c r="D666" t="s">
        <v>6</v>
      </c>
      <c r="E666" s="1">
        <v>1352</v>
      </c>
      <c r="F666" s="1">
        <f>Table1[[#This Row],[Pure Gold24k(1g)]]*8</f>
        <v>10816</v>
      </c>
      <c r="G666" s="2">
        <v>1253</v>
      </c>
      <c r="H666" s="2">
        <f>Table1[[#This Row],[Standard Gold22K (1g)]]*8</f>
        <v>10024</v>
      </c>
    </row>
    <row r="667" spans="1:8" x14ac:dyDescent="0.25">
      <c r="A667" s="7">
        <v>39525</v>
      </c>
      <c r="B667" t="s">
        <v>4</v>
      </c>
      <c r="C667" t="s">
        <v>5</v>
      </c>
      <c r="D667" t="s">
        <v>6</v>
      </c>
      <c r="E667" s="1">
        <v>1325</v>
      </c>
      <c r="F667" s="1">
        <f>Table1[[#This Row],[Pure Gold24k(1g)]]*8</f>
        <v>10600</v>
      </c>
      <c r="G667" s="2">
        <v>1228</v>
      </c>
      <c r="H667" s="2">
        <f>Table1[[#This Row],[Standard Gold22K (1g)]]*8</f>
        <v>9824</v>
      </c>
    </row>
    <row r="668" spans="1:8" x14ac:dyDescent="0.25">
      <c r="A668" s="7">
        <v>39526</v>
      </c>
      <c r="B668" t="s">
        <v>4</v>
      </c>
      <c r="C668" t="s">
        <v>5</v>
      </c>
      <c r="D668" t="s">
        <v>6</v>
      </c>
      <c r="E668" s="1">
        <v>1308</v>
      </c>
      <c r="F668" s="1">
        <f>Table1[[#This Row],[Pure Gold24k(1g)]]*8</f>
        <v>10464</v>
      </c>
      <c r="G668" s="2">
        <v>1212</v>
      </c>
      <c r="H668" s="2">
        <f>Table1[[#This Row],[Standard Gold22K (1g)]]*8</f>
        <v>9696</v>
      </c>
    </row>
    <row r="669" spans="1:8" x14ac:dyDescent="0.25">
      <c r="A669" s="7">
        <v>39527</v>
      </c>
      <c r="B669" t="s">
        <v>4</v>
      </c>
      <c r="C669" t="s">
        <v>5</v>
      </c>
      <c r="D669" t="s">
        <v>6</v>
      </c>
      <c r="E669" s="1">
        <v>1217.5</v>
      </c>
      <c r="F669" s="1">
        <f>Table1[[#This Row],[Pure Gold24k(1g)]]*8</f>
        <v>9740</v>
      </c>
      <c r="G669" s="2">
        <v>1128</v>
      </c>
      <c r="H669" s="2">
        <f>Table1[[#This Row],[Standard Gold22K (1g)]]*8</f>
        <v>9024</v>
      </c>
    </row>
    <row r="670" spans="1:8" x14ac:dyDescent="0.25">
      <c r="A670" s="7">
        <v>39528</v>
      </c>
      <c r="B670" t="s">
        <v>4</v>
      </c>
      <c r="C670" t="s">
        <v>5</v>
      </c>
      <c r="D670" t="s">
        <v>6</v>
      </c>
      <c r="E670" s="1">
        <v>1216</v>
      </c>
      <c r="F670" s="1">
        <f>Table1[[#This Row],[Pure Gold24k(1g)]]*8</f>
        <v>9728</v>
      </c>
      <c r="G670" s="2">
        <v>1127</v>
      </c>
      <c r="H670" s="2">
        <f>Table1[[#This Row],[Standard Gold22K (1g)]]*8</f>
        <v>9016</v>
      </c>
    </row>
    <row r="671" spans="1:8" x14ac:dyDescent="0.25">
      <c r="A671" s="7">
        <v>39529</v>
      </c>
      <c r="B671" t="s">
        <v>4</v>
      </c>
      <c r="C671" t="s">
        <v>5</v>
      </c>
      <c r="D671" t="s">
        <v>6</v>
      </c>
      <c r="E671" s="1">
        <v>1211</v>
      </c>
      <c r="F671" s="1">
        <f>Table1[[#This Row],[Pure Gold24k(1g)]]*8</f>
        <v>9688</v>
      </c>
      <c r="G671" s="2">
        <v>1122</v>
      </c>
      <c r="H671" s="2">
        <f>Table1[[#This Row],[Standard Gold22K (1g)]]*8</f>
        <v>8976</v>
      </c>
    </row>
    <row r="672" spans="1:8" x14ac:dyDescent="0.25">
      <c r="A672" s="7">
        <v>39531</v>
      </c>
      <c r="B672" t="s">
        <v>4</v>
      </c>
      <c r="C672" t="s">
        <v>5</v>
      </c>
      <c r="D672" t="s">
        <v>6</v>
      </c>
      <c r="E672" s="1">
        <v>1206</v>
      </c>
      <c r="F672" s="1">
        <f>Table1[[#This Row],[Pure Gold24k(1g)]]*8</f>
        <v>9648</v>
      </c>
      <c r="G672" s="2">
        <v>1117</v>
      </c>
      <c r="H672" s="2">
        <f>Table1[[#This Row],[Standard Gold22K (1g)]]*8</f>
        <v>8936</v>
      </c>
    </row>
    <row r="673" spans="1:8" x14ac:dyDescent="0.25">
      <c r="A673" s="7">
        <v>39532</v>
      </c>
      <c r="B673" t="s">
        <v>4</v>
      </c>
      <c r="C673" t="s">
        <v>5</v>
      </c>
      <c r="D673" t="s">
        <v>6</v>
      </c>
      <c r="E673" s="1">
        <v>1216.5</v>
      </c>
      <c r="F673" s="1">
        <f>Table1[[#This Row],[Pure Gold24k(1g)]]*8</f>
        <v>9732</v>
      </c>
      <c r="G673" s="2">
        <v>1127</v>
      </c>
      <c r="H673" s="2">
        <f>Table1[[#This Row],[Standard Gold22K (1g)]]*8</f>
        <v>9016</v>
      </c>
    </row>
    <row r="674" spans="1:8" x14ac:dyDescent="0.25">
      <c r="A674" s="7">
        <v>39533</v>
      </c>
      <c r="B674" t="s">
        <v>4</v>
      </c>
      <c r="C674" t="s">
        <v>5</v>
      </c>
      <c r="D674" t="s">
        <v>6</v>
      </c>
      <c r="E674" s="1">
        <v>1223</v>
      </c>
      <c r="F674" s="1">
        <f>Table1[[#This Row],[Pure Gold24k(1g)]]*8</f>
        <v>9784</v>
      </c>
      <c r="G674" s="2">
        <v>1133</v>
      </c>
      <c r="H674" s="2">
        <f>Table1[[#This Row],[Standard Gold22K (1g)]]*8</f>
        <v>9064</v>
      </c>
    </row>
    <row r="675" spans="1:8" x14ac:dyDescent="0.25">
      <c r="A675" s="7">
        <v>39534</v>
      </c>
      <c r="B675" t="s">
        <v>4</v>
      </c>
      <c r="C675" t="s">
        <v>5</v>
      </c>
      <c r="D675" t="s">
        <v>6</v>
      </c>
      <c r="E675" s="1">
        <v>1235</v>
      </c>
      <c r="F675" s="1">
        <f>Table1[[#This Row],[Pure Gold24k(1g)]]*8</f>
        <v>9880</v>
      </c>
      <c r="G675" s="2">
        <v>1144</v>
      </c>
      <c r="H675" s="2">
        <f>Table1[[#This Row],[Standard Gold22K (1g)]]*8</f>
        <v>9152</v>
      </c>
    </row>
    <row r="676" spans="1:8" x14ac:dyDescent="0.25">
      <c r="A676" s="7">
        <v>39535</v>
      </c>
      <c r="B676" t="s">
        <v>4</v>
      </c>
      <c r="C676" t="s">
        <v>5</v>
      </c>
      <c r="D676" t="s">
        <v>6</v>
      </c>
      <c r="E676" s="1">
        <v>1224</v>
      </c>
      <c r="F676" s="1">
        <f>Table1[[#This Row],[Pure Gold24k(1g)]]*8</f>
        <v>9792</v>
      </c>
      <c r="G676" s="2">
        <v>1134</v>
      </c>
      <c r="H676" s="2">
        <f>Table1[[#This Row],[Standard Gold22K (1g)]]*8</f>
        <v>9072</v>
      </c>
    </row>
    <row r="677" spans="1:8" x14ac:dyDescent="0.25">
      <c r="A677" s="7">
        <v>39536</v>
      </c>
      <c r="B677" t="s">
        <v>4</v>
      </c>
      <c r="C677" t="s">
        <v>5</v>
      </c>
      <c r="D677" t="s">
        <v>6</v>
      </c>
      <c r="E677" s="1">
        <v>1208.5</v>
      </c>
      <c r="F677" s="1">
        <f>Table1[[#This Row],[Pure Gold24k(1g)]]*8</f>
        <v>9668</v>
      </c>
      <c r="G677" s="2">
        <v>1120</v>
      </c>
      <c r="H677" s="2">
        <f>Table1[[#This Row],[Standard Gold22K (1g)]]*8</f>
        <v>8960</v>
      </c>
    </row>
    <row r="678" spans="1:8" x14ac:dyDescent="0.25">
      <c r="A678" s="7">
        <v>39538</v>
      </c>
      <c r="B678" t="s">
        <v>4</v>
      </c>
      <c r="C678" t="s">
        <v>5</v>
      </c>
      <c r="D678" t="s">
        <v>6</v>
      </c>
      <c r="E678" s="1">
        <v>1215</v>
      </c>
      <c r="F678" s="1">
        <f>Table1[[#This Row],[Pure Gold24k(1g)]]*8</f>
        <v>9720</v>
      </c>
      <c r="G678" s="2">
        <v>1126</v>
      </c>
      <c r="H678" s="2">
        <f>Table1[[#This Row],[Standard Gold22K (1g)]]*8</f>
        <v>9008</v>
      </c>
    </row>
    <row r="679" spans="1:8" x14ac:dyDescent="0.25">
      <c r="A679" s="7">
        <v>39539</v>
      </c>
      <c r="B679" t="s">
        <v>4</v>
      </c>
      <c r="C679" t="s">
        <v>5</v>
      </c>
      <c r="D679" t="s">
        <v>6</v>
      </c>
      <c r="E679" s="1">
        <v>1172</v>
      </c>
      <c r="F679" s="1">
        <f>Table1[[#This Row],[Pure Gold24k(1g)]]*8</f>
        <v>9376</v>
      </c>
      <c r="G679" s="2">
        <v>1086</v>
      </c>
      <c r="H679" s="2">
        <f>Table1[[#This Row],[Standard Gold22K (1g)]]*8</f>
        <v>8688</v>
      </c>
    </row>
    <row r="680" spans="1:8" x14ac:dyDescent="0.25">
      <c r="A680" s="7">
        <v>39540</v>
      </c>
      <c r="B680" t="s">
        <v>4</v>
      </c>
      <c r="C680" t="s">
        <v>5</v>
      </c>
      <c r="D680" t="s">
        <v>6</v>
      </c>
      <c r="E680" s="1">
        <v>1158</v>
      </c>
      <c r="F680" s="1">
        <f>Table1[[#This Row],[Pure Gold24k(1g)]]*8</f>
        <v>9264</v>
      </c>
      <c r="G680" s="2">
        <v>1073</v>
      </c>
      <c r="H680" s="2">
        <f>Table1[[#This Row],[Standard Gold22K (1g)]]*8</f>
        <v>8584</v>
      </c>
    </row>
    <row r="681" spans="1:8" x14ac:dyDescent="0.25">
      <c r="A681" s="7">
        <v>39541</v>
      </c>
      <c r="B681" t="s">
        <v>4</v>
      </c>
      <c r="C681" t="s">
        <v>5</v>
      </c>
      <c r="D681" t="s">
        <v>6</v>
      </c>
      <c r="E681" s="1">
        <v>1169</v>
      </c>
      <c r="F681" s="1">
        <f>Table1[[#This Row],[Pure Gold24k(1g)]]*8</f>
        <v>9352</v>
      </c>
      <c r="G681" s="2">
        <v>1083</v>
      </c>
      <c r="H681" s="2">
        <f>Table1[[#This Row],[Standard Gold22K (1g)]]*8</f>
        <v>8664</v>
      </c>
    </row>
    <row r="682" spans="1:8" x14ac:dyDescent="0.25">
      <c r="A682" s="7">
        <v>39542</v>
      </c>
      <c r="B682" t="s">
        <v>4</v>
      </c>
      <c r="C682" t="s">
        <v>5</v>
      </c>
      <c r="D682" t="s">
        <v>6</v>
      </c>
      <c r="E682" s="1">
        <v>1175</v>
      </c>
      <c r="F682" s="1">
        <f>Table1[[#This Row],[Pure Gold24k(1g)]]*8</f>
        <v>9400</v>
      </c>
      <c r="G682" s="2">
        <v>1089</v>
      </c>
      <c r="H682" s="2">
        <f>Table1[[#This Row],[Standard Gold22K (1g)]]*8</f>
        <v>8712</v>
      </c>
    </row>
    <row r="683" spans="1:8" x14ac:dyDescent="0.25">
      <c r="A683" s="7">
        <v>39543</v>
      </c>
      <c r="B683" t="s">
        <v>4</v>
      </c>
      <c r="C683" t="s">
        <v>5</v>
      </c>
      <c r="D683" t="s">
        <v>6</v>
      </c>
      <c r="E683" s="1">
        <v>1183.5</v>
      </c>
      <c r="F683" s="1">
        <f>Table1[[#This Row],[Pure Gold24k(1g)]]*8</f>
        <v>9468</v>
      </c>
      <c r="G683" s="2">
        <v>1097</v>
      </c>
      <c r="H683" s="2">
        <f>Table1[[#This Row],[Standard Gold22K (1g)]]*8</f>
        <v>8776</v>
      </c>
    </row>
    <row r="684" spans="1:8" x14ac:dyDescent="0.25">
      <c r="A684" s="7">
        <v>39545</v>
      </c>
      <c r="B684" t="s">
        <v>4</v>
      </c>
      <c r="C684" t="s">
        <v>5</v>
      </c>
      <c r="D684" t="s">
        <v>6</v>
      </c>
      <c r="E684" s="1">
        <v>1185.5</v>
      </c>
      <c r="F684" s="1">
        <f>Table1[[#This Row],[Pure Gold24k(1g)]]*8</f>
        <v>9484</v>
      </c>
      <c r="G684" s="2">
        <v>1098</v>
      </c>
      <c r="H684" s="2">
        <f>Table1[[#This Row],[Standard Gold22K (1g)]]*8</f>
        <v>8784</v>
      </c>
    </row>
    <row r="685" spans="1:8" x14ac:dyDescent="0.25">
      <c r="A685" s="7">
        <v>39546</v>
      </c>
      <c r="B685" t="s">
        <v>4</v>
      </c>
      <c r="C685" t="s">
        <v>5</v>
      </c>
      <c r="D685" t="s">
        <v>6</v>
      </c>
      <c r="E685" s="1">
        <v>1201</v>
      </c>
      <c r="F685" s="1">
        <f>Table1[[#This Row],[Pure Gold24k(1g)]]*8</f>
        <v>9608</v>
      </c>
      <c r="G685" s="2">
        <v>1113</v>
      </c>
      <c r="H685" s="2">
        <f>Table1[[#This Row],[Standard Gold22K (1g)]]*8</f>
        <v>8904</v>
      </c>
    </row>
    <row r="686" spans="1:8" x14ac:dyDescent="0.25">
      <c r="A686" s="7">
        <v>39547</v>
      </c>
      <c r="B686" t="s">
        <v>4</v>
      </c>
      <c r="C686" t="s">
        <v>5</v>
      </c>
      <c r="D686" t="s">
        <v>6</v>
      </c>
      <c r="E686" s="1">
        <v>1180</v>
      </c>
      <c r="F686" s="1">
        <f>Table1[[#This Row],[Pure Gold24k(1g)]]*8</f>
        <v>9440</v>
      </c>
      <c r="G686" s="2">
        <v>1093</v>
      </c>
      <c r="H686" s="2">
        <f>Table1[[#This Row],[Standard Gold22K (1g)]]*8</f>
        <v>8744</v>
      </c>
    </row>
    <row r="687" spans="1:8" x14ac:dyDescent="0.25">
      <c r="A687" s="7">
        <v>39548</v>
      </c>
      <c r="B687" t="s">
        <v>4</v>
      </c>
      <c r="C687" t="s">
        <v>5</v>
      </c>
      <c r="D687" t="s">
        <v>6</v>
      </c>
      <c r="E687" s="1">
        <v>1211.5</v>
      </c>
      <c r="F687" s="1">
        <f>Table1[[#This Row],[Pure Gold24k(1g)]]*8</f>
        <v>9692</v>
      </c>
      <c r="G687" s="2">
        <v>1123</v>
      </c>
      <c r="H687" s="2">
        <f>Table1[[#This Row],[Standard Gold22K (1g)]]*8</f>
        <v>8984</v>
      </c>
    </row>
    <row r="688" spans="1:8" x14ac:dyDescent="0.25">
      <c r="A688" s="7">
        <v>39549</v>
      </c>
      <c r="B688" t="s">
        <v>4</v>
      </c>
      <c r="C688" t="s">
        <v>5</v>
      </c>
      <c r="D688" t="s">
        <v>6</v>
      </c>
      <c r="E688" s="1">
        <v>1203</v>
      </c>
      <c r="F688" s="1">
        <f>Table1[[#This Row],[Pure Gold24k(1g)]]*8</f>
        <v>9624</v>
      </c>
      <c r="G688" s="2">
        <v>1115</v>
      </c>
      <c r="H688" s="2">
        <f>Table1[[#This Row],[Standard Gold22K (1g)]]*8</f>
        <v>8920</v>
      </c>
    </row>
    <row r="689" spans="1:8" x14ac:dyDescent="0.25">
      <c r="A689" s="7">
        <v>39550</v>
      </c>
      <c r="B689" t="s">
        <v>4</v>
      </c>
      <c r="C689" t="s">
        <v>5</v>
      </c>
      <c r="D689" t="s">
        <v>6</v>
      </c>
      <c r="E689" s="1">
        <v>1203.5</v>
      </c>
      <c r="F689" s="1">
        <f>Table1[[#This Row],[Pure Gold24k(1g)]]*8</f>
        <v>9628</v>
      </c>
      <c r="G689" s="2">
        <v>1115</v>
      </c>
      <c r="H689" s="2">
        <f>Table1[[#This Row],[Standard Gold22K (1g)]]*8</f>
        <v>8920</v>
      </c>
    </row>
    <row r="690" spans="1:8" x14ac:dyDescent="0.25">
      <c r="A690" s="7">
        <v>39552</v>
      </c>
      <c r="B690" t="s">
        <v>4</v>
      </c>
      <c r="C690" t="s">
        <v>5</v>
      </c>
      <c r="D690" t="s">
        <v>6</v>
      </c>
      <c r="E690" s="1">
        <v>1196.5</v>
      </c>
      <c r="F690" s="1">
        <f>Table1[[#This Row],[Pure Gold24k(1g)]]*8</f>
        <v>9572</v>
      </c>
      <c r="G690" s="2">
        <v>1109</v>
      </c>
      <c r="H690" s="2">
        <f>Table1[[#This Row],[Standard Gold22K (1g)]]*8</f>
        <v>8872</v>
      </c>
    </row>
    <row r="691" spans="1:8" x14ac:dyDescent="0.25">
      <c r="A691" s="7">
        <v>39553</v>
      </c>
      <c r="B691" t="s">
        <v>4</v>
      </c>
      <c r="C691" t="s">
        <v>5</v>
      </c>
      <c r="D691" t="s">
        <v>6</v>
      </c>
      <c r="E691" s="1">
        <v>1208.5</v>
      </c>
      <c r="F691" s="1">
        <f>Table1[[#This Row],[Pure Gold24k(1g)]]*8</f>
        <v>9668</v>
      </c>
      <c r="G691" s="2">
        <v>1120</v>
      </c>
      <c r="H691" s="2">
        <f>Table1[[#This Row],[Standard Gold22K (1g)]]*8</f>
        <v>8960</v>
      </c>
    </row>
    <row r="692" spans="1:8" x14ac:dyDescent="0.25">
      <c r="A692" s="7">
        <v>39554</v>
      </c>
      <c r="B692" t="s">
        <v>4</v>
      </c>
      <c r="C692" t="s">
        <v>5</v>
      </c>
      <c r="D692" t="s">
        <v>6</v>
      </c>
      <c r="E692" s="1">
        <v>1210</v>
      </c>
      <c r="F692" s="1">
        <f>Table1[[#This Row],[Pure Gold24k(1g)]]*8</f>
        <v>9680</v>
      </c>
      <c r="G692" s="2">
        <v>1121</v>
      </c>
      <c r="H692" s="2">
        <f>Table1[[#This Row],[Standard Gold22K (1g)]]*8</f>
        <v>8968</v>
      </c>
    </row>
    <row r="693" spans="1:8" x14ac:dyDescent="0.25">
      <c r="A693" s="7">
        <v>39555</v>
      </c>
      <c r="B693" t="s">
        <v>4</v>
      </c>
      <c r="C693" t="s">
        <v>5</v>
      </c>
      <c r="D693" t="s">
        <v>6</v>
      </c>
      <c r="E693" s="1">
        <v>1231</v>
      </c>
      <c r="F693" s="1">
        <f>Table1[[#This Row],[Pure Gold24k(1g)]]*8</f>
        <v>9848</v>
      </c>
      <c r="G693" s="2">
        <v>1141</v>
      </c>
      <c r="H693" s="2">
        <f>Table1[[#This Row],[Standard Gold22K (1g)]]*8</f>
        <v>9128</v>
      </c>
    </row>
    <row r="694" spans="1:8" x14ac:dyDescent="0.25">
      <c r="A694" s="7">
        <v>39557</v>
      </c>
      <c r="B694" t="s">
        <v>4</v>
      </c>
      <c r="C694" t="s">
        <v>5</v>
      </c>
      <c r="D694" t="s">
        <v>6</v>
      </c>
      <c r="E694" s="1">
        <v>1191.5</v>
      </c>
      <c r="F694" s="1">
        <f>Table1[[#This Row],[Pure Gold24k(1g)]]*8</f>
        <v>9532</v>
      </c>
      <c r="G694" s="2">
        <v>1104</v>
      </c>
      <c r="H694" s="2">
        <f>Table1[[#This Row],[Standard Gold22K (1g)]]*8</f>
        <v>8832</v>
      </c>
    </row>
    <row r="695" spans="1:8" x14ac:dyDescent="0.25">
      <c r="A695" s="7">
        <v>39559</v>
      </c>
      <c r="B695" t="s">
        <v>4</v>
      </c>
      <c r="C695" t="s">
        <v>5</v>
      </c>
      <c r="D695" t="s">
        <v>6</v>
      </c>
      <c r="E695" s="1">
        <v>1194</v>
      </c>
      <c r="F695" s="1">
        <f>Table1[[#This Row],[Pure Gold24k(1g)]]*8</f>
        <v>9552</v>
      </c>
      <c r="G695" s="2">
        <v>1106</v>
      </c>
      <c r="H695" s="2">
        <f>Table1[[#This Row],[Standard Gold22K (1g)]]*8</f>
        <v>8848</v>
      </c>
    </row>
    <row r="696" spans="1:8" x14ac:dyDescent="0.25">
      <c r="A696" s="7">
        <v>39560</v>
      </c>
      <c r="B696" t="s">
        <v>4</v>
      </c>
      <c r="C696" t="s">
        <v>5</v>
      </c>
      <c r="D696" t="s">
        <v>6</v>
      </c>
      <c r="E696" s="1">
        <v>1194</v>
      </c>
      <c r="F696" s="1">
        <f>Table1[[#This Row],[Pure Gold24k(1g)]]*8</f>
        <v>9552</v>
      </c>
      <c r="G696" s="2">
        <v>1106</v>
      </c>
      <c r="H696" s="2">
        <f>Table1[[#This Row],[Standard Gold22K (1g)]]*8</f>
        <v>8848</v>
      </c>
    </row>
    <row r="697" spans="1:8" x14ac:dyDescent="0.25">
      <c r="A697" s="7">
        <v>39561</v>
      </c>
      <c r="B697" t="s">
        <v>4</v>
      </c>
      <c r="C697" t="s">
        <v>5</v>
      </c>
      <c r="D697" t="s">
        <v>6</v>
      </c>
      <c r="E697" s="1">
        <v>1193</v>
      </c>
      <c r="F697" s="1">
        <f>Table1[[#This Row],[Pure Gold24k(1g)]]*8</f>
        <v>9544</v>
      </c>
      <c r="G697" s="2">
        <v>1105</v>
      </c>
      <c r="H697" s="2">
        <f>Table1[[#This Row],[Standard Gold22K (1g)]]*8</f>
        <v>8840</v>
      </c>
    </row>
    <row r="698" spans="1:8" x14ac:dyDescent="0.25">
      <c r="A698" s="7">
        <v>39562</v>
      </c>
      <c r="B698" t="s">
        <v>4</v>
      </c>
      <c r="C698" t="s">
        <v>5</v>
      </c>
      <c r="D698" t="s">
        <v>6</v>
      </c>
      <c r="E698" s="1">
        <v>1176</v>
      </c>
      <c r="F698" s="1">
        <f>Table1[[#This Row],[Pure Gold24k(1g)]]*8</f>
        <v>9408</v>
      </c>
      <c r="G698" s="2">
        <v>1090</v>
      </c>
      <c r="H698" s="2">
        <f>Table1[[#This Row],[Standard Gold22K (1g)]]*8</f>
        <v>8720</v>
      </c>
    </row>
    <row r="699" spans="1:8" x14ac:dyDescent="0.25">
      <c r="A699" s="7">
        <v>39563</v>
      </c>
      <c r="B699" t="s">
        <v>4</v>
      </c>
      <c r="C699" t="s">
        <v>5</v>
      </c>
      <c r="D699" t="s">
        <v>6</v>
      </c>
      <c r="E699" s="1">
        <v>1155.5</v>
      </c>
      <c r="F699" s="1">
        <f>Table1[[#This Row],[Pure Gold24k(1g)]]*8</f>
        <v>9244</v>
      </c>
      <c r="G699" s="2">
        <v>1071</v>
      </c>
      <c r="H699" s="2">
        <f>Table1[[#This Row],[Standard Gold22K (1g)]]*8</f>
        <v>8568</v>
      </c>
    </row>
    <row r="700" spans="1:8" x14ac:dyDescent="0.25">
      <c r="A700" s="7">
        <v>39564</v>
      </c>
      <c r="B700" t="s">
        <v>4</v>
      </c>
      <c r="C700" t="s">
        <v>5</v>
      </c>
      <c r="D700" t="s">
        <v>6</v>
      </c>
      <c r="E700" s="1">
        <v>1159</v>
      </c>
      <c r="F700" s="1">
        <f>Table1[[#This Row],[Pure Gold24k(1g)]]*8</f>
        <v>9272</v>
      </c>
      <c r="G700" s="2">
        <v>1074</v>
      </c>
      <c r="H700" s="2">
        <f>Table1[[#This Row],[Standard Gold22K (1g)]]*8</f>
        <v>8592</v>
      </c>
    </row>
    <row r="701" spans="1:8" x14ac:dyDescent="0.25">
      <c r="A701" s="7">
        <v>39566</v>
      </c>
      <c r="B701" t="s">
        <v>4</v>
      </c>
      <c r="C701" t="s">
        <v>5</v>
      </c>
      <c r="D701" t="s">
        <v>6</v>
      </c>
      <c r="E701" s="1">
        <v>1164.5</v>
      </c>
      <c r="F701" s="1">
        <f>Table1[[#This Row],[Pure Gold24k(1g)]]*8</f>
        <v>9316</v>
      </c>
      <c r="G701" s="2">
        <v>1079</v>
      </c>
      <c r="H701" s="2">
        <f>Table1[[#This Row],[Standard Gold22K (1g)]]*8</f>
        <v>8632</v>
      </c>
    </row>
    <row r="702" spans="1:8" x14ac:dyDescent="0.25">
      <c r="A702" s="7">
        <v>39567</v>
      </c>
      <c r="B702" t="s">
        <v>4</v>
      </c>
      <c r="C702" t="s">
        <v>5</v>
      </c>
      <c r="D702" t="s">
        <v>6</v>
      </c>
      <c r="E702" s="1">
        <v>1166</v>
      </c>
      <c r="F702" s="1">
        <f>Table1[[#This Row],[Pure Gold24k(1g)]]*8</f>
        <v>9328</v>
      </c>
      <c r="G702" s="2">
        <v>1080</v>
      </c>
      <c r="H702" s="2">
        <f>Table1[[#This Row],[Standard Gold22K (1g)]]*8</f>
        <v>8640</v>
      </c>
    </row>
    <row r="703" spans="1:8" x14ac:dyDescent="0.25">
      <c r="A703" s="7">
        <v>39568</v>
      </c>
      <c r="B703" t="s">
        <v>4</v>
      </c>
      <c r="C703" t="s">
        <v>5</v>
      </c>
      <c r="D703" t="s">
        <v>6</v>
      </c>
      <c r="E703" s="1">
        <v>1143</v>
      </c>
      <c r="F703" s="1">
        <f>Table1[[#This Row],[Pure Gold24k(1g)]]*8</f>
        <v>9144</v>
      </c>
      <c r="G703" s="2">
        <v>1059</v>
      </c>
      <c r="H703" s="2">
        <f>Table1[[#This Row],[Standard Gold22K (1g)]]*8</f>
        <v>8472</v>
      </c>
    </row>
    <row r="704" spans="1:8" x14ac:dyDescent="0.25">
      <c r="A704" s="7">
        <v>39570</v>
      </c>
      <c r="B704" t="s">
        <v>4</v>
      </c>
      <c r="C704" t="s">
        <v>5</v>
      </c>
      <c r="D704" t="s">
        <v>6</v>
      </c>
      <c r="E704" s="1">
        <v>1134</v>
      </c>
      <c r="F704" s="1">
        <f>Table1[[#This Row],[Pure Gold24k(1g)]]*8</f>
        <v>9072</v>
      </c>
      <c r="G704" s="2">
        <v>1051</v>
      </c>
      <c r="H704" s="2">
        <f>Table1[[#This Row],[Standard Gold22K (1g)]]*8</f>
        <v>8408</v>
      </c>
    </row>
    <row r="705" spans="1:8" x14ac:dyDescent="0.25">
      <c r="A705" s="7">
        <v>39571</v>
      </c>
      <c r="B705" t="s">
        <v>4</v>
      </c>
      <c r="C705" t="s">
        <v>5</v>
      </c>
      <c r="D705" t="s">
        <v>6</v>
      </c>
      <c r="E705" s="1">
        <v>1135.5</v>
      </c>
      <c r="F705" s="1">
        <f>Table1[[#This Row],[Pure Gold24k(1g)]]*8</f>
        <v>9084</v>
      </c>
      <c r="G705" s="2">
        <v>1052</v>
      </c>
      <c r="H705" s="2">
        <f>Table1[[#This Row],[Standard Gold22K (1g)]]*8</f>
        <v>8416</v>
      </c>
    </row>
    <row r="706" spans="1:8" x14ac:dyDescent="0.25">
      <c r="A706" s="7">
        <v>39573</v>
      </c>
      <c r="B706" t="s">
        <v>4</v>
      </c>
      <c r="C706" t="s">
        <v>5</v>
      </c>
      <c r="D706" t="s">
        <v>6</v>
      </c>
      <c r="E706" s="1">
        <v>1143.5</v>
      </c>
      <c r="F706" s="1">
        <f>Table1[[#This Row],[Pure Gold24k(1g)]]*8</f>
        <v>9148</v>
      </c>
      <c r="G706" s="2">
        <v>1060</v>
      </c>
      <c r="H706" s="2">
        <f>Table1[[#This Row],[Standard Gold22K (1g)]]*8</f>
        <v>8480</v>
      </c>
    </row>
    <row r="707" spans="1:8" x14ac:dyDescent="0.25">
      <c r="A707" s="7">
        <v>39574</v>
      </c>
      <c r="B707" t="s">
        <v>4</v>
      </c>
      <c r="C707" t="s">
        <v>5</v>
      </c>
      <c r="D707" t="s">
        <v>6</v>
      </c>
      <c r="E707" s="1">
        <v>1162</v>
      </c>
      <c r="F707" s="1">
        <f>Table1[[#This Row],[Pure Gold24k(1g)]]*8</f>
        <v>9296</v>
      </c>
      <c r="G707" s="2">
        <v>1077</v>
      </c>
      <c r="H707" s="2">
        <f>Table1[[#This Row],[Standard Gold22K (1g)]]*8</f>
        <v>8616</v>
      </c>
    </row>
    <row r="708" spans="1:8" x14ac:dyDescent="0.25">
      <c r="A708" s="7">
        <v>39575</v>
      </c>
      <c r="B708" t="s">
        <v>4</v>
      </c>
      <c r="C708" t="s">
        <v>5</v>
      </c>
      <c r="D708" t="s">
        <v>6</v>
      </c>
      <c r="E708" s="1">
        <v>1172.5</v>
      </c>
      <c r="F708" s="1">
        <f>Table1[[#This Row],[Pure Gold24k(1g)]]*8</f>
        <v>9380</v>
      </c>
      <c r="G708" s="2">
        <v>1086</v>
      </c>
      <c r="H708" s="2">
        <f>Table1[[#This Row],[Standard Gold22K (1g)]]*8</f>
        <v>8688</v>
      </c>
    </row>
    <row r="709" spans="1:8" x14ac:dyDescent="0.25">
      <c r="A709" s="7">
        <v>39576</v>
      </c>
      <c r="B709" t="s">
        <v>4</v>
      </c>
      <c r="C709" t="s">
        <v>5</v>
      </c>
      <c r="D709" t="s">
        <v>6</v>
      </c>
      <c r="E709" s="1">
        <v>1179.5</v>
      </c>
      <c r="F709" s="1">
        <f>Table1[[#This Row],[Pure Gold24k(1g)]]*8</f>
        <v>9436</v>
      </c>
      <c r="G709" s="2">
        <v>1093</v>
      </c>
      <c r="H709" s="2">
        <f>Table1[[#This Row],[Standard Gold22K (1g)]]*8</f>
        <v>8744</v>
      </c>
    </row>
    <row r="710" spans="1:8" x14ac:dyDescent="0.25">
      <c r="A710" s="7">
        <v>39577</v>
      </c>
      <c r="B710" t="s">
        <v>4</v>
      </c>
      <c r="C710" t="s">
        <v>5</v>
      </c>
      <c r="D710" t="s">
        <v>6</v>
      </c>
      <c r="E710" s="1">
        <v>1196.5</v>
      </c>
      <c r="F710" s="1">
        <f>Table1[[#This Row],[Pure Gold24k(1g)]]*8</f>
        <v>9572</v>
      </c>
      <c r="G710" s="2">
        <v>1109</v>
      </c>
      <c r="H710" s="2">
        <f>Table1[[#This Row],[Standard Gold22K (1g)]]*8</f>
        <v>8872</v>
      </c>
    </row>
    <row r="711" spans="1:8" x14ac:dyDescent="0.25">
      <c r="A711" s="7">
        <v>39578</v>
      </c>
      <c r="B711" t="s">
        <v>4</v>
      </c>
      <c r="C711" t="s">
        <v>5</v>
      </c>
      <c r="D711" t="s">
        <v>6</v>
      </c>
      <c r="E711" s="1">
        <v>1195</v>
      </c>
      <c r="F711" s="1">
        <f>Table1[[#This Row],[Pure Gold24k(1g)]]*8</f>
        <v>9560</v>
      </c>
      <c r="G711" s="2">
        <v>1107</v>
      </c>
      <c r="H711" s="2">
        <f>Table1[[#This Row],[Standard Gold22K (1g)]]*8</f>
        <v>8856</v>
      </c>
    </row>
    <row r="712" spans="1:8" x14ac:dyDescent="0.25">
      <c r="A712" s="7">
        <v>39580</v>
      </c>
      <c r="B712" t="s">
        <v>4</v>
      </c>
      <c r="C712" t="s">
        <v>5</v>
      </c>
      <c r="D712" t="s">
        <v>6</v>
      </c>
      <c r="E712" s="1">
        <v>1198.5</v>
      </c>
      <c r="F712" s="1">
        <f>Table1[[#This Row],[Pure Gold24k(1g)]]*8</f>
        <v>9588</v>
      </c>
      <c r="G712" s="2">
        <v>1111</v>
      </c>
      <c r="H712" s="2">
        <f>Table1[[#This Row],[Standard Gold22K (1g)]]*8</f>
        <v>8888</v>
      </c>
    </row>
    <row r="713" spans="1:8" x14ac:dyDescent="0.25">
      <c r="A713" s="7">
        <v>39581</v>
      </c>
      <c r="B713" t="s">
        <v>4</v>
      </c>
      <c r="C713" t="s">
        <v>5</v>
      </c>
      <c r="D713" t="s">
        <v>6</v>
      </c>
      <c r="E713" s="1">
        <v>1200.5</v>
      </c>
      <c r="F713" s="1">
        <f>Table1[[#This Row],[Pure Gold24k(1g)]]*8</f>
        <v>9604</v>
      </c>
      <c r="G713" s="2">
        <v>1112</v>
      </c>
      <c r="H713" s="2">
        <f>Table1[[#This Row],[Standard Gold22K (1g)]]*8</f>
        <v>8896</v>
      </c>
    </row>
    <row r="714" spans="1:8" x14ac:dyDescent="0.25">
      <c r="A714" s="7">
        <v>39582</v>
      </c>
      <c r="B714" t="s">
        <v>4</v>
      </c>
      <c r="C714" t="s">
        <v>5</v>
      </c>
      <c r="D714" t="s">
        <v>6</v>
      </c>
      <c r="E714" s="1">
        <v>1191.5</v>
      </c>
      <c r="F714" s="1">
        <f>Table1[[#This Row],[Pure Gold24k(1g)]]*8</f>
        <v>9532</v>
      </c>
      <c r="G714" s="2">
        <v>1104</v>
      </c>
      <c r="H714" s="2">
        <f>Table1[[#This Row],[Standard Gold22K (1g)]]*8</f>
        <v>8832</v>
      </c>
    </row>
    <row r="715" spans="1:8" x14ac:dyDescent="0.25">
      <c r="A715" s="7">
        <v>39583</v>
      </c>
      <c r="B715" t="s">
        <v>4</v>
      </c>
      <c r="C715" t="s">
        <v>5</v>
      </c>
      <c r="D715" t="s">
        <v>6</v>
      </c>
      <c r="E715" s="1">
        <v>1193.5</v>
      </c>
      <c r="F715" s="1">
        <f>Table1[[#This Row],[Pure Gold24k(1g)]]*8</f>
        <v>9548</v>
      </c>
      <c r="G715" s="2">
        <v>1106</v>
      </c>
      <c r="H715" s="2">
        <f>Table1[[#This Row],[Standard Gold22K (1g)]]*8</f>
        <v>8848</v>
      </c>
    </row>
    <row r="716" spans="1:8" x14ac:dyDescent="0.25">
      <c r="A716" s="7">
        <v>39584</v>
      </c>
      <c r="B716" t="s">
        <v>4</v>
      </c>
      <c r="C716" t="s">
        <v>5</v>
      </c>
      <c r="D716" t="s">
        <v>6</v>
      </c>
      <c r="E716" s="1">
        <v>1224.5</v>
      </c>
      <c r="F716" s="1">
        <f>Table1[[#This Row],[Pure Gold24k(1g)]]*8</f>
        <v>9796</v>
      </c>
      <c r="G716" s="2">
        <v>1135</v>
      </c>
      <c r="H716" s="2">
        <f>Table1[[#This Row],[Standard Gold22K (1g)]]*8</f>
        <v>9080</v>
      </c>
    </row>
    <row r="717" spans="1:8" x14ac:dyDescent="0.25">
      <c r="A717" s="7">
        <v>39585</v>
      </c>
      <c r="B717" t="s">
        <v>4</v>
      </c>
      <c r="C717" t="s">
        <v>5</v>
      </c>
      <c r="D717" t="s">
        <v>6</v>
      </c>
      <c r="E717" s="1">
        <v>1243</v>
      </c>
      <c r="F717" s="1">
        <f>Table1[[#This Row],[Pure Gold24k(1g)]]*8</f>
        <v>9944</v>
      </c>
      <c r="G717" s="2">
        <v>1152</v>
      </c>
      <c r="H717" s="2">
        <f>Table1[[#This Row],[Standard Gold22K (1g)]]*8</f>
        <v>9216</v>
      </c>
    </row>
    <row r="718" spans="1:8" x14ac:dyDescent="0.25">
      <c r="A718" s="7">
        <v>39587</v>
      </c>
      <c r="B718" t="s">
        <v>4</v>
      </c>
      <c r="C718" t="s">
        <v>5</v>
      </c>
      <c r="D718" t="s">
        <v>6</v>
      </c>
      <c r="E718" s="1">
        <v>1251.5</v>
      </c>
      <c r="F718" s="1">
        <f>Table1[[#This Row],[Pure Gold24k(1g)]]*8</f>
        <v>10012</v>
      </c>
      <c r="G718" s="2">
        <v>1160</v>
      </c>
      <c r="H718" s="2">
        <f>Table1[[#This Row],[Standard Gold22K (1g)]]*8</f>
        <v>9280</v>
      </c>
    </row>
    <row r="719" spans="1:8" x14ac:dyDescent="0.25">
      <c r="A719" s="7">
        <v>39588</v>
      </c>
      <c r="B719" t="s">
        <v>4</v>
      </c>
      <c r="C719" t="s">
        <v>5</v>
      </c>
      <c r="D719" t="s">
        <v>6</v>
      </c>
      <c r="E719" s="1">
        <v>1251.5</v>
      </c>
      <c r="F719" s="1">
        <f>Table1[[#This Row],[Pure Gold24k(1g)]]*8</f>
        <v>10012</v>
      </c>
      <c r="G719" s="2">
        <v>1160</v>
      </c>
      <c r="H719" s="2">
        <f>Table1[[#This Row],[Standard Gold22K (1g)]]*8</f>
        <v>9280</v>
      </c>
    </row>
    <row r="720" spans="1:8" x14ac:dyDescent="0.25">
      <c r="A720" s="7">
        <v>39589</v>
      </c>
      <c r="B720" t="s">
        <v>4</v>
      </c>
      <c r="C720" t="s">
        <v>5</v>
      </c>
      <c r="D720" t="s">
        <v>6</v>
      </c>
      <c r="E720" s="1">
        <v>1277.5</v>
      </c>
      <c r="F720" s="1">
        <f>Table1[[#This Row],[Pure Gold24k(1g)]]*8</f>
        <v>10220</v>
      </c>
      <c r="G720" s="2">
        <v>1184</v>
      </c>
      <c r="H720" s="2">
        <f>Table1[[#This Row],[Standard Gold22K (1g)]]*8</f>
        <v>9472</v>
      </c>
    </row>
    <row r="721" spans="1:8" x14ac:dyDescent="0.25">
      <c r="A721" s="7">
        <v>39590</v>
      </c>
      <c r="B721" t="s">
        <v>4</v>
      </c>
      <c r="C721" t="s">
        <v>5</v>
      </c>
      <c r="D721" t="s">
        <v>6</v>
      </c>
      <c r="E721" s="1">
        <v>1299.5</v>
      </c>
      <c r="F721" s="1">
        <f>Table1[[#This Row],[Pure Gold24k(1g)]]*8</f>
        <v>10396</v>
      </c>
      <c r="G721" s="2">
        <v>1204</v>
      </c>
      <c r="H721" s="2">
        <f>Table1[[#This Row],[Standard Gold22K (1g)]]*8</f>
        <v>9632</v>
      </c>
    </row>
    <row r="722" spans="1:8" x14ac:dyDescent="0.25">
      <c r="A722" s="7">
        <v>39591</v>
      </c>
      <c r="B722" t="s">
        <v>4</v>
      </c>
      <c r="C722" t="s">
        <v>5</v>
      </c>
      <c r="D722" t="s">
        <v>6</v>
      </c>
      <c r="E722" s="1">
        <v>1280.5</v>
      </c>
      <c r="F722" s="1">
        <f>Table1[[#This Row],[Pure Gold24k(1g)]]*8</f>
        <v>10244</v>
      </c>
      <c r="G722" s="2">
        <v>1187</v>
      </c>
      <c r="H722" s="2">
        <f>Table1[[#This Row],[Standard Gold22K (1g)]]*8</f>
        <v>9496</v>
      </c>
    </row>
    <row r="723" spans="1:8" x14ac:dyDescent="0.25">
      <c r="A723" s="7">
        <v>39592</v>
      </c>
      <c r="B723" t="s">
        <v>4</v>
      </c>
      <c r="C723" t="s">
        <v>5</v>
      </c>
      <c r="D723" t="s">
        <v>6</v>
      </c>
      <c r="E723" s="1">
        <v>1281.5</v>
      </c>
      <c r="F723" s="1">
        <f>Table1[[#This Row],[Pure Gold24k(1g)]]*8</f>
        <v>10252</v>
      </c>
      <c r="G723" s="2">
        <v>1187</v>
      </c>
      <c r="H723" s="2">
        <f>Table1[[#This Row],[Standard Gold22K (1g)]]*8</f>
        <v>9496</v>
      </c>
    </row>
    <row r="724" spans="1:8" x14ac:dyDescent="0.25">
      <c r="A724" s="7">
        <v>39594</v>
      </c>
      <c r="B724" t="s">
        <v>4</v>
      </c>
      <c r="C724" t="s">
        <v>5</v>
      </c>
      <c r="D724" t="s">
        <v>6</v>
      </c>
      <c r="E724" s="1">
        <v>1282</v>
      </c>
      <c r="F724" s="1">
        <f>Table1[[#This Row],[Pure Gold24k(1g)]]*8</f>
        <v>10256</v>
      </c>
      <c r="G724" s="2">
        <v>1188</v>
      </c>
      <c r="H724" s="2">
        <f>Table1[[#This Row],[Standard Gold22K (1g)]]*8</f>
        <v>9504</v>
      </c>
    </row>
    <row r="725" spans="1:8" x14ac:dyDescent="0.25">
      <c r="A725" s="7">
        <v>39595</v>
      </c>
      <c r="B725" t="s">
        <v>4</v>
      </c>
      <c r="C725" t="s">
        <v>5</v>
      </c>
      <c r="D725" t="s">
        <v>6</v>
      </c>
      <c r="E725" s="1">
        <v>1290</v>
      </c>
      <c r="F725" s="1">
        <f>Table1[[#This Row],[Pure Gold24k(1g)]]*8</f>
        <v>10320</v>
      </c>
      <c r="G725" s="2">
        <v>1195</v>
      </c>
      <c r="H725" s="2">
        <f>Table1[[#This Row],[Standard Gold22K (1g)]]*8</f>
        <v>9560</v>
      </c>
    </row>
    <row r="726" spans="1:8" x14ac:dyDescent="0.25">
      <c r="A726" s="7">
        <v>39596</v>
      </c>
      <c r="B726" t="s">
        <v>4</v>
      </c>
      <c r="C726" t="s">
        <v>5</v>
      </c>
      <c r="D726" t="s">
        <v>6</v>
      </c>
      <c r="E726" s="1">
        <v>1247</v>
      </c>
      <c r="F726" s="1">
        <f>Table1[[#This Row],[Pure Gold24k(1g)]]*8</f>
        <v>9976</v>
      </c>
      <c r="G726" s="2">
        <v>1155</v>
      </c>
      <c r="H726" s="2">
        <f>Table1[[#This Row],[Standard Gold22K (1g)]]*8</f>
        <v>9240</v>
      </c>
    </row>
    <row r="727" spans="1:8" x14ac:dyDescent="0.25">
      <c r="A727" s="7">
        <v>39597</v>
      </c>
      <c r="B727" t="s">
        <v>4</v>
      </c>
      <c r="C727" t="s">
        <v>5</v>
      </c>
      <c r="D727" t="s">
        <v>6</v>
      </c>
      <c r="E727" s="1">
        <v>1246.5</v>
      </c>
      <c r="F727" s="1">
        <f>Table1[[#This Row],[Pure Gold24k(1g)]]*8</f>
        <v>9972</v>
      </c>
      <c r="G727" s="2">
        <v>1155</v>
      </c>
      <c r="H727" s="2">
        <f>Table1[[#This Row],[Standard Gold22K (1g)]]*8</f>
        <v>9240</v>
      </c>
    </row>
    <row r="728" spans="1:8" x14ac:dyDescent="0.25">
      <c r="A728" s="7">
        <v>39598</v>
      </c>
      <c r="B728" t="s">
        <v>4</v>
      </c>
      <c r="C728" t="s">
        <v>5</v>
      </c>
      <c r="D728" t="s">
        <v>6</v>
      </c>
      <c r="E728" s="1">
        <v>1214.5</v>
      </c>
      <c r="F728" s="1">
        <f>Table1[[#This Row],[Pure Gold24k(1g)]]*8</f>
        <v>9716</v>
      </c>
      <c r="G728" s="2">
        <v>1125</v>
      </c>
      <c r="H728" s="2">
        <f>Table1[[#This Row],[Standard Gold22K (1g)]]*8</f>
        <v>9000</v>
      </c>
    </row>
    <row r="729" spans="1:8" x14ac:dyDescent="0.25">
      <c r="A729" s="7">
        <v>39599</v>
      </c>
      <c r="B729" t="s">
        <v>4</v>
      </c>
      <c r="C729" t="s">
        <v>5</v>
      </c>
      <c r="D729" t="s">
        <v>6</v>
      </c>
      <c r="E729" s="1">
        <v>1223</v>
      </c>
      <c r="F729" s="1">
        <f>Table1[[#This Row],[Pure Gold24k(1g)]]*8</f>
        <v>9784</v>
      </c>
      <c r="G729" s="2">
        <v>1133</v>
      </c>
      <c r="H729" s="2">
        <f>Table1[[#This Row],[Standard Gold22K (1g)]]*8</f>
        <v>9064</v>
      </c>
    </row>
    <row r="730" spans="1:8" x14ac:dyDescent="0.25">
      <c r="A730" s="7">
        <v>39601</v>
      </c>
      <c r="B730" t="s">
        <v>4</v>
      </c>
      <c r="C730" t="s">
        <v>5</v>
      </c>
      <c r="D730" t="s">
        <v>6</v>
      </c>
      <c r="E730" s="1">
        <v>1218</v>
      </c>
      <c r="F730" s="1">
        <f>Table1[[#This Row],[Pure Gold24k(1g)]]*8</f>
        <v>9744</v>
      </c>
      <c r="G730" s="2">
        <v>1129</v>
      </c>
      <c r="H730" s="2">
        <f>Table1[[#This Row],[Standard Gold22K (1g)]]*8</f>
        <v>9032</v>
      </c>
    </row>
    <row r="731" spans="1:8" x14ac:dyDescent="0.25">
      <c r="A731" s="7">
        <v>39602</v>
      </c>
      <c r="B731" t="s">
        <v>4</v>
      </c>
      <c r="C731" t="s">
        <v>5</v>
      </c>
      <c r="D731" t="s">
        <v>6</v>
      </c>
      <c r="E731" s="1">
        <v>1236</v>
      </c>
      <c r="F731" s="1">
        <f>Table1[[#This Row],[Pure Gold24k(1g)]]*8</f>
        <v>9888</v>
      </c>
      <c r="G731" s="2">
        <v>1145</v>
      </c>
      <c r="H731" s="2">
        <f>Table1[[#This Row],[Standard Gold22K (1g)]]*8</f>
        <v>9160</v>
      </c>
    </row>
    <row r="732" spans="1:8" x14ac:dyDescent="0.25">
      <c r="A732" s="7">
        <v>39603</v>
      </c>
      <c r="B732" t="s">
        <v>4</v>
      </c>
      <c r="C732" t="s">
        <v>5</v>
      </c>
      <c r="D732" t="s">
        <v>6</v>
      </c>
      <c r="E732" s="1">
        <v>1220</v>
      </c>
      <c r="F732" s="1">
        <f>Table1[[#This Row],[Pure Gold24k(1g)]]*8</f>
        <v>9760</v>
      </c>
      <c r="G732" s="2">
        <v>1130</v>
      </c>
      <c r="H732" s="2">
        <f>Table1[[#This Row],[Standard Gold22K (1g)]]*8</f>
        <v>9040</v>
      </c>
    </row>
    <row r="733" spans="1:8" x14ac:dyDescent="0.25">
      <c r="A733" s="7">
        <v>39604</v>
      </c>
      <c r="B733" t="s">
        <v>4</v>
      </c>
      <c r="C733" t="s">
        <v>5</v>
      </c>
      <c r="D733" t="s">
        <v>6</v>
      </c>
      <c r="E733" s="1">
        <v>1216.5</v>
      </c>
      <c r="F733" s="1">
        <f>Table1[[#This Row],[Pure Gold24k(1g)]]*8</f>
        <v>9732</v>
      </c>
      <c r="G733" s="2">
        <v>1127</v>
      </c>
      <c r="H733" s="2">
        <f>Table1[[#This Row],[Standard Gold22K (1g)]]*8</f>
        <v>9016</v>
      </c>
    </row>
    <row r="734" spans="1:8" x14ac:dyDescent="0.25">
      <c r="A734" s="7">
        <v>39605</v>
      </c>
      <c r="B734" t="s">
        <v>4</v>
      </c>
      <c r="C734" t="s">
        <v>5</v>
      </c>
      <c r="D734" t="s">
        <v>6</v>
      </c>
      <c r="E734" s="1">
        <v>1226</v>
      </c>
      <c r="F734" s="1">
        <f>Table1[[#This Row],[Pure Gold24k(1g)]]*8</f>
        <v>9808</v>
      </c>
      <c r="G734" s="2">
        <v>1136</v>
      </c>
      <c r="H734" s="2">
        <f>Table1[[#This Row],[Standard Gold22K (1g)]]*8</f>
        <v>9088</v>
      </c>
    </row>
    <row r="735" spans="1:8" x14ac:dyDescent="0.25">
      <c r="A735" s="7">
        <v>39606</v>
      </c>
      <c r="B735" t="s">
        <v>4</v>
      </c>
      <c r="C735" t="s">
        <v>5</v>
      </c>
      <c r="D735" t="s">
        <v>6</v>
      </c>
      <c r="E735" s="1">
        <v>1249.5</v>
      </c>
      <c r="F735" s="1">
        <f>Table1[[#This Row],[Pure Gold24k(1g)]]*8</f>
        <v>9996</v>
      </c>
      <c r="G735" s="2">
        <v>1158</v>
      </c>
      <c r="H735" s="2">
        <f>Table1[[#This Row],[Standard Gold22K (1g)]]*8</f>
        <v>9264</v>
      </c>
    </row>
    <row r="736" spans="1:8" x14ac:dyDescent="0.25">
      <c r="A736" s="7">
        <v>39608</v>
      </c>
      <c r="B736" t="s">
        <v>4</v>
      </c>
      <c r="C736" t="s">
        <v>5</v>
      </c>
      <c r="D736" t="s">
        <v>6</v>
      </c>
      <c r="E736" s="1">
        <v>1257.5</v>
      </c>
      <c r="F736" s="1">
        <f>Table1[[#This Row],[Pure Gold24k(1g)]]*8</f>
        <v>10060</v>
      </c>
      <c r="G736" s="2">
        <v>1165</v>
      </c>
      <c r="H736" s="2">
        <f>Table1[[#This Row],[Standard Gold22K (1g)]]*8</f>
        <v>9320</v>
      </c>
    </row>
    <row r="737" spans="1:8" x14ac:dyDescent="0.25">
      <c r="A737" s="7">
        <v>39609</v>
      </c>
      <c r="B737" t="s">
        <v>4</v>
      </c>
      <c r="C737" t="s">
        <v>5</v>
      </c>
      <c r="D737" t="s">
        <v>6</v>
      </c>
      <c r="E737" s="1">
        <v>1235</v>
      </c>
      <c r="F737" s="1">
        <f>Table1[[#This Row],[Pure Gold24k(1g)]]*8</f>
        <v>9880</v>
      </c>
      <c r="G737" s="2">
        <v>1144</v>
      </c>
      <c r="H737" s="2">
        <f>Table1[[#This Row],[Standard Gold22K (1g)]]*8</f>
        <v>9152</v>
      </c>
    </row>
    <row r="738" spans="1:8" x14ac:dyDescent="0.25">
      <c r="A738" s="7">
        <v>39610</v>
      </c>
      <c r="B738" t="s">
        <v>4</v>
      </c>
      <c r="C738" t="s">
        <v>5</v>
      </c>
      <c r="D738" t="s">
        <v>6</v>
      </c>
      <c r="E738" s="1">
        <v>1219</v>
      </c>
      <c r="F738" s="1">
        <f>Table1[[#This Row],[Pure Gold24k(1g)]]*8</f>
        <v>9752</v>
      </c>
      <c r="G738" s="2">
        <v>1130</v>
      </c>
      <c r="H738" s="2">
        <f>Table1[[#This Row],[Standard Gold22K (1g)]]*8</f>
        <v>9040</v>
      </c>
    </row>
    <row r="739" spans="1:8" x14ac:dyDescent="0.25">
      <c r="A739" s="7">
        <v>39611</v>
      </c>
      <c r="B739" t="s">
        <v>4</v>
      </c>
      <c r="C739" t="s">
        <v>5</v>
      </c>
      <c r="D739" t="s">
        <v>6</v>
      </c>
      <c r="E739" s="1">
        <v>1214</v>
      </c>
      <c r="F739" s="1">
        <f>Table1[[#This Row],[Pure Gold24k(1g)]]*8</f>
        <v>9712</v>
      </c>
      <c r="G739" s="2">
        <v>1125</v>
      </c>
      <c r="H739" s="2">
        <f>Table1[[#This Row],[Standard Gold22K (1g)]]*8</f>
        <v>9000</v>
      </c>
    </row>
    <row r="740" spans="1:8" x14ac:dyDescent="0.25">
      <c r="A740" s="7">
        <v>39612</v>
      </c>
      <c r="B740" t="s">
        <v>4</v>
      </c>
      <c r="C740" t="s">
        <v>5</v>
      </c>
      <c r="D740" t="s">
        <v>6</v>
      </c>
      <c r="E740" s="1">
        <v>1212</v>
      </c>
      <c r="F740" s="1">
        <f>Table1[[#This Row],[Pure Gold24k(1g)]]*8</f>
        <v>9696</v>
      </c>
      <c r="G740" s="2">
        <v>1123</v>
      </c>
      <c r="H740" s="2">
        <f>Table1[[#This Row],[Standard Gold22K (1g)]]*8</f>
        <v>8984</v>
      </c>
    </row>
    <row r="741" spans="1:8" x14ac:dyDescent="0.25">
      <c r="A741" s="7">
        <v>39613</v>
      </c>
      <c r="B741" t="s">
        <v>4</v>
      </c>
      <c r="C741" t="s">
        <v>5</v>
      </c>
      <c r="D741" t="s">
        <v>6</v>
      </c>
      <c r="E741" s="1">
        <v>1215</v>
      </c>
      <c r="F741" s="1">
        <f>Table1[[#This Row],[Pure Gold24k(1g)]]*8</f>
        <v>9720</v>
      </c>
      <c r="G741" s="2">
        <v>1126</v>
      </c>
      <c r="H741" s="2">
        <f>Table1[[#This Row],[Standard Gold22K (1g)]]*8</f>
        <v>9008</v>
      </c>
    </row>
    <row r="742" spans="1:8" x14ac:dyDescent="0.25">
      <c r="A742" s="7">
        <v>39615</v>
      </c>
      <c r="B742" t="s">
        <v>4</v>
      </c>
      <c r="C742" t="s">
        <v>5</v>
      </c>
      <c r="D742" t="s">
        <v>6</v>
      </c>
      <c r="E742" s="1">
        <v>1216</v>
      </c>
      <c r="F742" s="1">
        <f>Table1[[#This Row],[Pure Gold24k(1g)]]*8</f>
        <v>9728</v>
      </c>
      <c r="G742" s="2">
        <v>1127</v>
      </c>
      <c r="H742" s="2">
        <f>Table1[[#This Row],[Standard Gold22K (1g)]]*8</f>
        <v>9016</v>
      </c>
    </row>
    <row r="743" spans="1:8" x14ac:dyDescent="0.25">
      <c r="A743" s="7">
        <v>39616</v>
      </c>
      <c r="B743" t="s">
        <v>4</v>
      </c>
      <c r="C743" t="s">
        <v>5</v>
      </c>
      <c r="D743" t="s">
        <v>6</v>
      </c>
      <c r="E743" s="1">
        <v>1233</v>
      </c>
      <c r="F743" s="1">
        <f>Table1[[#This Row],[Pure Gold24k(1g)]]*8</f>
        <v>9864</v>
      </c>
      <c r="G743" s="2">
        <v>1142</v>
      </c>
      <c r="H743" s="2">
        <f>Table1[[#This Row],[Standard Gold22K (1g)]]*8</f>
        <v>9136</v>
      </c>
    </row>
    <row r="744" spans="1:8" x14ac:dyDescent="0.25">
      <c r="A744" s="7">
        <v>39617</v>
      </c>
      <c r="B744" t="s">
        <v>4</v>
      </c>
      <c r="C744" t="s">
        <v>5</v>
      </c>
      <c r="D744" t="s">
        <v>6</v>
      </c>
      <c r="E744" s="1">
        <v>1233.5</v>
      </c>
      <c r="F744" s="1">
        <f>Table1[[#This Row],[Pure Gold24k(1g)]]*8</f>
        <v>9868</v>
      </c>
      <c r="G744" s="2">
        <v>1143</v>
      </c>
      <c r="H744" s="2">
        <f>Table1[[#This Row],[Standard Gold22K (1g)]]*8</f>
        <v>9144</v>
      </c>
    </row>
    <row r="745" spans="1:8" x14ac:dyDescent="0.25">
      <c r="A745" s="7">
        <v>39618</v>
      </c>
      <c r="B745" t="s">
        <v>4</v>
      </c>
      <c r="C745" t="s">
        <v>5</v>
      </c>
      <c r="D745" t="s">
        <v>6</v>
      </c>
      <c r="E745" s="1">
        <v>1240.5</v>
      </c>
      <c r="F745" s="1">
        <f>Table1[[#This Row],[Pure Gold24k(1g)]]*8</f>
        <v>9924</v>
      </c>
      <c r="G745" s="2">
        <v>1149</v>
      </c>
      <c r="H745" s="2">
        <f>Table1[[#This Row],[Standard Gold22K (1g)]]*8</f>
        <v>9192</v>
      </c>
    </row>
    <row r="746" spans="1:8" x14ac:dyDescent="0.25">
      <c r="A746" s="7">
        <v>39619</v>
      </c>
      <c r="B746" t="s">
        <v>4</v>
      </c>
      <c r="C746" t="s">
        <v>5</v>
      </c>
      <c r="D746" t="s">
        <v>6</v>
      </c>
      <c r="E746" s="1">
        <v>1251.5</v>
      </c>
      <c r="F746" s="1">
        <f>Table1[[#This Row],[Pure Gold24k(1g)]]*8</f>
        <v>10012</v>
      </c>
      <c r="G746" s="2">
        <v>1160</v>
      </c>
      <c r="H746" s="2">
        <f>Table1[[#This Row],[Standard Gold22K (1g)]]*8</f>
        <v>9280</v>
      </c>
    </row>
    <row r="747" spans="1:8" x14ac:dyDescent="0.25">
      <c r="A747" s="7">
        <v>39620</v>
      </c>
      <c r="B747" t="s">
        <v>4</v>
      </c>
      <c r="C747" t="s">
        <v>5</v>
      </c>
      <c r="D747" t="s">
        <v>6</v>
      </c>
      <c r="E747" s="1">
        <v>1253</v>
      </c>
      <c r="F747" s="1">
        <f>Table1[[#This Row],[Pure Gold24k(1g)]]*8</f>
        <v>10024</v>
      </c>
      <c r="G747" s="2">
        <v>1161</v>
      </c>
      <c r="H747" s="2">
        <f>Table1[[#This Row],[Standard Gold22K (1g)]]*8</f>
        <v>9288</v>
      </c>
    </row>
    <row r="748" spans="1:8" x14ac:dyDescent="0.25">
      <c r="A748" s="7">
        <v>39622</v>
      </c>
      <c r="B748" t="s">
        <v>4</v>
      </c>
      <c r="C748" t="s">
        <v>5</v>
      </c>
      <c r="D748" t="s">
        <v>6</v>
      </c>
      <c r="E748" s="1">
        <v>1258.5</v>
      </c>
      <c r="F748" s="1">
        <f>Table1[[#This Row],[Pure Gold24k(1g)]]*8</f>
        <v>10068</v>
      </c>
      <c r="G748" s="2">
        <v>1166</v>
      </c>
      <c r="H748" s="2">
        <f>Table1[[#This Row],[Standard Gold22K (1g)]]*8</f>
        <v>9328</v>
      </c>
    </row>
    <row r="749" spans="1:8" x14ac:dyDescent="0.25">
      <c r="A749" s="7">
        <v>39623</v>
      </c>
      <c r="B749" t="s">
        <v>4</v>
      </c>
      <c r="C749" t="s">
        <v>5</v>
      </c>
      <c r="D749" t="s">
        <v>6</v>
      </c>
      <c r="E749" s="1">
        <v>1238.5</v>
      </c>
      <c r="F749" s="1">
        <f>Table1[[#This Row],[Pure Gold24k(1g)]]*8</f>
        <v>9908</v>
      </c>
      <c r="G749" s="2">
        <v>1148</v>
      </c>
      <c r="H749" s="2">
        <f>Table1[[#This Row],[Standard Gold22K (1g)]]*8</f>
        <v>9184</v>
      </c>
    </row>
    <row r="750" spans="1:8" x14ac:dyDescent="0.25">
      <c r="A750" s="7">
        <v>39624</v>
      </c>
      <c r="B750" t="s">
        <v>4</v>
      </c>
      <c r="C750" t="s">
        <v>5</v>
      </c>
      <c r="D750" t="s">
        <v>6</v>
      </c>
      <c r="E750" s="1">
        <v>1237.5</v>
      </c>
      <c r="F750" s="1">
        <f>Table1[[#This Row],[Pure Gold24k(1g)]]*8</f>
        <v>9900</v>
      </c>
      <c r="G750" s="2">
        <v>1147</v>
      </c>
      <c r="H750" s="2">
        <f>Table1[[#This Row],[Standard Gold22K (1g)]]*8</f>
        <v>9176</v>
      </c>
    </row>
    <row r="751" spans="1:8" x14ac:dyDescent="0.25">
      <c r="A751" s="7">
        <v>39625</v>
      </c>
      <c r="B751" t="s">
        <v>4</v>
      </c>
      <c r="C751" t="s">
        <v>5</v>
      </c>
      <c r="D751" t="s">
        <v>6</v>
      </c>
      <c r="E751" s="1">
        <v>1233.5</v>
      </c>
      <c r="F751" s="1">
        <f>Table1[[#This Row],[Pure Gold24k(1g)]]*8</f>
        <v>9868</v>
      </c>
      <c r="G751" s="2">
        <v>1143</v>
      </c>
      <c r="H751" s="2">
        <f>Table1[[#This Row],[Standard Gold22K (1g)]]*8</f>
        <v>9144</v>
      </c>
    </row>
    <row r="752" spans="1:8" x14ac:dyDescent="0.25">
      <c r="A752" s="7">
        <v>39626</v>
      </c>
      <c r="B752" t="s">
        <v>4</v>
      </c>
      <c r="C752" t="s">
        <v>5</v>
      </c>
      <c r="D752" t="s">
        <v>6</v>
      </c>
      <c r="E752" s="1">
        <v>1273.5</v>
      </c>
      <c r="F752" s="1">
        <f>Table1[[#This Row],[Pure Gold24k(1g)]]*8</f>
        <v>10188</v>
      </c>
      <c r="G752" s="2">
        <v>1180</v>
      </c>
      <c r="H752" s="2">
        <f>Table1[[#This Row],[Standard Gold22K (1g)]]*8</f>
        <v>9440</v>
      </c>
    </row>
    <row r="753" spans="1:8" x14ac:dyDescent="0.25">
      <c r="A753" s="7">
        <v>39627</v>
      </c>
      <c r="B753" t="s">
        <v>4</v>
      </c>
      <c r="C753" t="s">
        <v>5</v>
      </c>
      <c r="D753" t="s">
        <v>6</v>
      </c>
      <c r="E753" s="1">
        <v>1276.5</v>
      </c>
      <c r="F753" s="1">
        <f>Table1[[#This Row],[Pure Gold24k(1g)]]*8</f>
        <v>10212</v>
      </c>
      <c r="G753" s="2">
        <v>1183</v>
      </c>
      <c r="H753" s="2">
        <f>Table1[[#This Row],[Standard Gold22K (1g)]]*8</f>
        <v>9464</v>
      </c>
    </row>
    <row r="754" spans="1:8" x14ac:dyDescent="0.25">
      <c r="A754" s="7">
        <v>39629</v>
      </c>
      <c r="B754" t="s">
        <v>4</v>
      </c>
      <c r="C754" t="s">
        <v>5</v>
      </c>
      <c r="D754" t="s">
        <v>6</v>
      </c>
      <c r="E754" s="1">
        <v>1281</v>
      </c>
      <c r="F754" s="1">
        <f>Table1[[#This Row],[Pure Gold24k(1g)]]*8</f>
        <v>10248</v>
      </c>
      <c r="G754" s="2">
        <v>1187</v>
      </c>
      <c r="H754" s="2">
        <f>Table1[[#This Row],[Standard Gold22K (1g)]]*8</f>
        <v>9496</v>
      </c>
    </row>
    <row r="755" spans="1:8" x14ac:dyDescent="0.25">
      <c r="A755" s="7">
        <v>39630</v>
      </c>
      <c r="B755" t="s">
        <v>4</v>
      </c>
      <c r="C755" t="s">
        <v>5</v>
      </c>
      <c r="D755" t="s">
        <v>6</v>
      </c>
      <c r="E755" s="1">
        <v>1283</v>
      </c>
      <c r="F755" s="1">
        <f>Table1[[#This Row],[Pure Gold24k(1g)]]*8</f>
        <v>10264</v>
      </c>
      <c r="G755" s="2">
        <v>1189</v>
      </c>
      <c r="H755" s="2">
        <f>Table1[[#This Row],[Standard Gold22K (1g)]]*8</f>
        <v>9512</v>
      </c>
    </row>
    <row r="756" spans="1:8" x14ac:dyDescent="0.25">
      <c r="A756" s="7">
        <v>39631</v>
      </c>
      <c r="B756" t="s">
        <v>4</v>
      </c>
      <c r="C756" t="s">
        <v>5</v>
      </c>
      <c r="D756" t="s">
        <v>6</v>
      </c>
      <c r="E756" s="1">
        <v>1294.5</v>
      </c>
      <c r="F756" s="1">
        <f>Table1[[#This Row],[Pure Gold24k(1g)]]*8</f>
        <v>10356</v>
      </c>
      <c r="G756" s="2">
        <v>1199</v>
      </c>
      <c r="H756" s="2">
        <f>Table1[[#This Row],[Standard Gold22K (1g)]]*8</f>
        <v>9592</v>
      </c>
    </row>
    <row r="757" spans="1:8" x14ac:dyDescent="0.25">
      <c r="A757" s="7">
        <v>39632</v>
      </c>
      <c r="B757" t="s">
        <v>4</v>
      </c>
      <c r="C757" t="s">
        <v>5</v>
      </c>
      <c r="D757" t="s">
        <v>6</v>
      </c>
      <c r="E757" s="1">
        <v>1296.5</v>
      </c>
      <c r="F757" s="1">
        <f>Table1[[#This Row],[Pure Gold24k(1g)]]*8</f>
        <v>10372</v>
      </c>
      <c r="G757" s="2">
        <v>1201</v>
      </c>
      <c r="H757" s="2">
        <f>Table1[[#This Row],[Standard Gold22K (1g)]]*8</f>
        <v>9608</v>
      </c>
    </row>
    <row r="758" spans="1:8" x14ac:dyDescent="0.25">
      <c r="A758" s="7">
        <v>39633</v>
      </c>
      <c r="B758" t="s">
        <v>4</v>
      </c>
      <c r="C758" t="s">
        <v>5</v>
      </c>
      <c r="D758" t="s">
        <v>6</v>
      </c>
      <c r="E758" s="1">
        <v>1290.5</v>
      </c>
      <c r="F758" s="1">
        <f>Table1[[#This Row],[Pure Gold24k(1g)]]*8</f>
        <v>10324</v>
      </c>
      <c r="G758" s="2">
        <v>1196</v>
      </c>
      <c r="H758" s="2">
        <f>Table1[[#This Row],[Standard Gold22K (1g)]]*8</f>
        <v>9568</v>
      </c>
    </row>
    <row r="759" spans="1:8" x14ac:dyDescent="0.25">
      <c r="A759" s="7">
        <v>39634</v>
      </c>
      <c r="B759" t="s">
        <v>4</v>
      </c>
      <c r="C759" t="s">
        <v>5</v>
      </c>
      <c r="D759" t="s">
        <v>6</v>
      </c>
      <c r="E759" s="1">
        <v>1293</v>
      </c>
      <c r="F759" s="1">
        <f>Table1[[#This Row],[Pure Gold24k(1g)]]*8</f>
        <v>10344</v>
      </c>
      <c r="G759" s="2">
        <v>1198</v>
      </c>
      <c r="H759" s="2">
        <f>Table1[[#This Row],[Standard Gold22K (1g)]]*8</f>
        <v>9584</v>
      </c>
    </row>
    <row r="760" spans="1:8" x14ac:dyDescent="0.25">
      <c r="A760" s="7">
        <v>39636</v>
      </c>
      <c r="B760" t="s">
        <v>4</v>
      </c>
      <c r="C760" t="s">
        <v>5</v>
      </c>
      <c r="D760" t="s">
        <v>6</v>
      </c>
      <c r="E760" s="1">
        <v>1283</v>
      </c>
      <c r="F760" s="1">
        <f>Table1[[#This Row],[Pure Gold24k(1g)]]*8</f>
        <v>10264</v>
      </c>
      <c r="G760" s="2">
        <v>1189</v>
      </c>
      <c r="H760" s="2">
        <f>Table1[[#This Row],[Standard Gold22K (1g)]]*8</f>
        <v>9512</v>
      </c>
    </row>
    <row r="761" spans="1:8" x14ac:dyDescent="0.25">
      <c r="A761" s="7">
        <v>39637</v>
      </c>
      <c r="B761" t="s">
        <v>4</v>
      </c>
      <c r="C761" t="s">
        <v>5</v>
      </c>
      <c r="D761" t="s">
        <v>6</v>
      </c>
      <c r="E761" s="1">
        <v>1296</v>
      </c>
      <c r="F761" s="1">
        <f>Table1[[#This Row],[Pure Gold24k(1g)]]*8</f>
        <v>10368</v>
      </c>
      <c r="G761" s="2">
        <v>1201</v>
      </c>
      <c r="H761" s="2">
        <f>Table1[[#This Row],[Standard Gold22K (1g)]]*8</f>
        <v>9608</v>
      </c>
    </row>
    <row r="762" spans="1:8" x14ac:dyDescent="0.25">
      <c r="A762" s="7">
        <v>39638</v>
      </c>
      <c r="B762" t="s">
        <v>4</v>
      </c>
      <c r="C762" t="s">
        <v>5</v>
      </c>
      <c r="D762" t="s">
        <v>6</v>
      </c>
      <c r="E762" s="1">
        <v>1286</v>
      </c>
      <c r="F762" s="1">
        <f>Table1[[#This Row],[Pure Gold24k(1g)]]*8</f>
        <v>10288</v>
      </c>
      <c r="G762" s="2">
        <v>1192</v>
      </c>
      <c r="H762" s="2">
        <f>Table1[[#This Row],[Standard Gold22K (1g)]]*8</f>
        <v>9536</v>
      </c>
    </row>
    <row r="763" spans="1:8" x14ac:dyDescent="0.25">
      <c r="A763" s="7">
        <v>39639</v>
      </c>
      <c r="B763" t="s">
        <v>4</v>
      </c>
      <c r="C763" t="s">
        <v>5</v>
      </c>
      <c r="D763" t="s">
        <v>6</v>
      </c>
      <c r="E763" s="1">
        <v>1299.5</v>
      </c>
      <c r="F763" s="1">
        <f>Table1[[#This Row],[Pure Gold24k(1g)]]*8</f>
        <v>10396</v>
      </c>
      <c r="G763" s="2">
        <v>1204</v>
      </c>
      <c r="H763" s="2">
        <f>Table1[[#This Row],[Standard Gold22K (1g)]]*8</f>
        <v>9632</v>
      </c>
    </row>
    <row r="764" spans="1:8" x14ac:dyDescent="0.25">
      <c r="A764" s="7">
        <v>39640</v>
      </c>
      <c r="B764" t="s">
        <v>4</v>
      </c>
      <c r="C764" t="s">
        <v>5</v>
      </c>
      <c r="D764" t="s">
        <v>6</v>
      </c>
      <c r="E764" s="1">
        <v>1314.5</v>
      </c>
      <c r="F764" s="1">
        <f>Table1[[#This Row],[Pure Gold24k(1g)]]*8</f>
        <v>10516</v>
      </c>
      <c r="G764" s="2">
        <v>1218</v>
      </c>
      <c r="H764" s="2">
        <f>Table1[[#This Row],[Standard Gold22K (1g)]]*8</f>
        <v>9744</v>
      </c>
    </row>
    <row r="765" spans="1:8" x14ac:dyDescent="0.25">
      <c r="A765" s="7">
        <v>39641</v>
      </c>
      <c r="B765" t="s">
        <v>4</v>
      </c>
      <c r="C765" t="s">
        <v>5</v>
      </c>
      <c r="D765" t="s">
        <v>6</v>
      </c>
      <c r="E765" s="1">
        <v>1329.5</v>
      </c>
      <c r="F765" s="1">
        <f>Table1[[#This Row],[Pure Gold24k(1g)]]*8</f>
        <v>10636</v>
      </c>
      <c r="G765" s="2">
        <v>1232</v>
      </c>
      <c r="H765" s="2">
        <f>Table1[[#This Row],[Standard Gold22K (1g)]]*8</f>
        <v>9856</v>
      </c>
    </row>
    <row r="766" spans="1:8" x14ac:dyDescent="0.25">
      <c r="A766" s="7">
        <v>39643</v>
      </c>
      <c r="B766" t="s">
        <v>4</v>
      </c>
      <c r="C766" t="s">
        <v>5</v>
      </c>
      <c r="D766" t="s">
        <v>6</v>
      </c>
      <c r="E766" s="1">
        <v>1334</v>
      </c>
      <c r="F766" s="1">
        <f>Table1[[#This Row],[Pure Gold24k(1g)]]*8</f>
        <v>10672</v>
      </c>
      <c r="G766" s="2">
        <v>1236</v>
      </c>
      <c r="H766" s="2">
        <f>Table1[[#This Row],[Standard Gold22K (1g)]]*8</f>
        <v>9888</v>
      </c>
    </row>
    <row r="767" spans="1:8" x14ac:dyDescent="0.25">
      <c r="A767" s="7">
        <v>39644</v>
      </c>
      <c r="B767" t="s">
        <v>4</v>
      </c>
      <c r="C767" t="s">
        <v>5</v>
      </c>
      <c r="D767" t="s">
        <v>6</v>
      </c>
      <c r="E767" s="1">
        <v>1367</v>
      </c>
      <c r="F767" s="1">
        <f>Table1[[#This Row],[Pure Gold24k(1g)]]*8</f>
        <v>10936</v>
      </c>
      <c r="G767" s="2">
        <v>1267</v>
      </c>
      <c r="H767" s="2">
        <f>Table1[[#This Row],[Standard Gold22K (1g)]]*8</f>
        <v>10136</v>
      </c>
    </row>
    <row r="768" spans="1:8" x14ac:dyDescent="0.25">
      <c r="A768" s="7">
        <v>39645</v>
      </c>
      <c r="B768" t="s">
        <v>4</v>
      </c>
      <c r="C768" t="s">
        <v>5</v>
      </c>
      <c r="D768" t="s">
        <v>6</v>
      </c>
      <c r="E768" s="1">
        <v>1359</v>
      </c>
      <c r="F768" s="1">
        <f>Table1[[#This Row],[Pure Gold24k(1g)]]*8</f>
        <v>10872</v>
      </c>
      <c r="G768" s="2">
        <v>1259</v>
      </c>
      <c r="H768" s="2">
        <f>Table1[[#This Row],[Standard Gold22K (1g)]]*8</f>
        <v>10072</v>
      </c>
    </row>
    <row r="769" spans="1:8" x14ac:dyDescent="0.25">
      <c r="A769" s="7">
        <v>39646</v>
      </c>
      <c r="B769" t="s">
        <v>4</v>
      </c>
      <c r="C769" t="s">
        <v>5</v>
      </c>
      <c r="D769" t="s">
        <v>6</v>
      </c>
      <c r="E769" s="1">
        <v>1340.5</v>
      </c>
      <c r="F769" s="1">
        <f>Table1[[#This Row],[Pure Gold24k(1g)]]*8</f>
        <v>10724</v>
      </c>
      <c r="G769" s="2">
        <v>1242</v>
      </c>
      <c r="H769" s="2">
        <f>Table1[[#This Row],[Standard Gold22K (1g)]]*8</f>
        <v>9936</v>
      </c>
    </row>
    <row r="770" spans="1:8" x14ac:dyDescent="0.25">
      <c r="A770" s="7">
        <v>39647</v>
      </c>
      <c r="B770" t="s">
        <v>4</v>
      </c>
      <c r="C770" t="s">
        <v>5</v>
      </c>
      <c r="D770" t="s">
        <v>6</v>
      </c>
      <c r="E770" s="1">
        <v>1333.5</v>
      </c>
      <c r="F770" s="1">
        <f>Table1[[#This Row],[Pure Gold24k(1g)]]*8</f>
        <v>10668</v>
      </c>
      <c r="G770" s="2">
        <v>1236</v>
      </c>
      <c r="H770" s="2">
        <f>Table1[[#This Row],[Standard Gold22K (1g)]]*8</f>
        <v>9888</v>
      </c>
    </row>
    <row r="771" spans="1:8" x14ac:dyDescent="0.25">
      <c r="A771" s="7">
        <v>39648</v>
      </c>
      <c r="B771" t="s">
        <v>4</v>
      </c>
      <c r="C771" t="s">
        <v>5</v>
      </c>
      <c r="D771" t="s">
        <v>6</v>
      </c>
      <c r="E771" s="1">
        <v>1329.5</v>
      </c>
      <c r="F771" s="1">
        <f>Table1[[#This Row],[Pure Gold24k(1g)]]*8</f>
        <v>10636</v>
      </c>
      <c r="G771" s="2">
        <v>1232</v>
      </c>
      <c r="H771" s="2">
        <f>Table1[[#This Row],[Standard Gold22K (1g)]]*8</f>
        <v>9856</v>
      </c>
    </row>
    <row r="772" spans="1:8" x14ac:dyDescent="0.25">
      <c r="A772" s="7">
        <v>39650</v>
      </c>
      <c r="B772" t="s">
        <v>4</v>
      </c>
      <c r="C772" t="s">
        <v>5</v>
      </c>
      <c r="D772" t="s">
        <v>6</v>
      </c>
      <c r="E772" s="1">
        <v>1335</v>
      </c>
      <c r="F772" s="1">
        <f>Table1[[#This Row],[Pure Gold24k(1g)]]*8</f>
        <v>10680</v>
      </c>
      <c r="G772" s="2">
        <v>1237</v>
      </c>
      <c r="H772" s="2">
        <f>Table1[[#This Row],[Standard Gold22K (1g)]]*8</f>
        <v>9896</v>
      </c>
    </row>
    <row r="773" spans="1:8" x14ac:dyDescent="0.25">
      <c r="A773" s="7">
        <v>39651</v>
      </c>
      <c r="B773" t="s">
        <v>4</v>
      </c>
      <c r="C773" t="s">
        <v>5</v>
      </c>
      <c r="D773" t="s">
        <v>6</v>
      </c>
      <c r="E773" s="1">
        <v>1343</v>
      </c>
      <c r="F773" s="1">
        <f>Table1[[#This Row],[Pure Gold24k(1g)]]*8</f>
        <v>10744</v>
      </c>
      <c r="G773" s="2">
        <v>1244</v>
      </c>
      <c r="H773" s="2">
        <f>Table1[[#This Row],[Standard Gold22K (1g)]]*8</f>
        <v>9952</v>
      </c>
    </row>
    <row r="774" spans="1:8" x14ac:dyDescent="0.25">
      <c r="A774" s="7">
        <v>39652</v>
      </c>
      <c r="B774" t="s">
        <v>4</v>
      </c>
      <c r="C774" t="s">
        <v>5</v>
      </c>
      <c r="D774" t="s">
        <v>6</v>
      </c>
      <c r="E774" s="1">
        <v>1286</v>
      </c>
      <c r="F774" s="1">
        <f>Table1[[#This Row],[Pure Gold24k(1g)]]*8</f>
        <v>10288</v>
      </c>
      <c r="G774" s="2">
        <v>1192</v>
      </c>
      <c r="H774" s="2">
        <f>Table1[[#This Row],[Standard Gold22K (1g)]]*8</f>
        <v>9536</v>
      </c>
    </row>
    <row r="775" spans="1:8" x14ac:dyDescent="0.25">
      <c r="A775" s="7">
        <v>39653</v>
      </c>
      <c r="B775" t="s">
        <v>4</v>
      </c>
      <c r="C775" t="s">
        <v>5</v>
      </c>
      <c r="D775" t="s">
        <v>6</v>
      </c>
      <c r="E775" s="1">
        <v>1263.5</v>
      </c>
      <c r="F775" s="1">
        <f>Table1[[#This Row],[Pure Gold24k(1g)]]*8</f>
        <v>10108</v>
      </c>
      <c r="G775" s="2">
        <v>1171</v>
      </c>
      <c r="H775" s="2">
        <f>Table1[[#This Row],[Standard Gold22K (1g)]]*8</f>
        <v>9368</v>
      </c>
    </row>
    <row r="776" spans="1:8" x14ac:dyDescent="0.25">
      <c r="A776" s="7">
        <v>39654</v>
      </c>
      <c r="B776" t="s">
        <v>4</v>
      </c>
      <c r="C776" t="s">
        <v>5</v>
      </c>
      <c r="D776" t="s">
        <v>6</v>
      </c>
      <c r="E776" s="1">
        <v>1280.5</v>
      </c>
      <c r="F776" s="1">
        <f>Table1[[#This Row],[Pure Gold24k(1g)]]*8</f>
        <v>10244</v>
      </c>
      <c r="G776" s="2">
        <v>1187</v>
      </c>
      <c r="H776" s="2">
        <f>Table1[[#This Row],[Standard Gold22K (1g)]]*8</f>
        <v>9496</v>
      </c>
    </row>
    <row r="777" spans="1:8" x14ac:dyDescent="0.25">
      <c r="A777" s="7">
        <v>39655</v>
      </c>
      <c r="B777" t="s">
        <v>4</v>
      </c>
      <c r="C777" t="s">
        <v>5</v>
      </c>
      <c r="D777" t="s">
        <v>6</v>
      </c>
      <c r="E777" s="1">
        <v>1278.5</v>
      </c>
      <c r="F777" s="1">
        <f>Table1[[#This Row],[Pure Gold24k(1g)]]*8</f>
        <v>10228</v>
      </c>
      <c r="G777" s="2">
        <v>1185</v>
      </c>
      <c r="H777" s="2">
        <f>Table1[[#This Row],[Standard Gold22K (1g)]]*8</f>
        <v>9480</v>
      </c>
    </row>
    <row r="778" spans="1:8" x14ac:dyDescent="0.25">
      <c r="A778" s="7">
        <v>39657</v>
      </c>
      <c r="B778" t="s">
        <v>4</v>
      </c>
      <c r="C778" t="s">
        <v>5</v>
      </c>
      <c r="D778" t="s">
        <v>6</v>
      </c>
      <c r="E778" s="1">
        <v>1283.5</v>
      </c>
      <c r="F778" s="1">
        <f>Table1[[#This Row],[Pure Gold24k(1g)]]*8</f>
        <v>10268</v>
      </c>
      <c r="G778" s="2">
        <v>1189</v>
      </c>
      <c r="H778" s="2">
        <f>Table1[[#This Row],[Standard Gold22K (1g)]]*8</f>
        <v>9512</v>
      </c>
    </row>
    <row r="779" spans="1:8" x14ac:dyDescent="0.25">
      <c r="A779" s="7">
        <v>39658</v>
      </c>
      <c r="B779" t="s">
        <v>4</v>
      </c>
      <c r="C779" t="s">
        <v>5</v>
      </c>
      <c r="D779" t="s">
        <v>6</v>
      </c>
      <c r="E779" s="1">
        <v>1289</v>
      </c>
      <c r="F779" s="1">
        <f>Table1[[#This Row],[Pure Gold24k(1g)]]*8</f>
        <v>10312</v>
      </c>
      <c r="G779" s="2">
        <v>1194</v>
      </c>
      <c r="H779" s="2">
        <f>Table1[[#This Row],[Standard Gold22K (1g)]]*8</f>
        <v>9552</v>
      </c>
    </row>
    <row r="780" spans="1:8" x14ac:dyDescent="0.25">
      <c r="A780" s="7">
        <v>39659</v>
      </c>
      <c r="B780" t="s">
        <v>4</v>
      </c>
      <c r="C780" t="s">
        <v>5</v>
      </c>
      <c r="D780" t="s">
        <v>6</v>
      </c>
      <c r="E780" s="1">
        <v>1264</v>
      </c>
      <c r="F780" s="1">
        <f>Table1[[#This Row],[Pure Gold24k(1g)]]*8</f>
        <v>10112</v>
      </c>
      <c r="G780" s="2">
        <v>1171</v>
      </c>
      <c r="H780" s="2">
        <f>Table1[[#This Row],[Standard Gold22K (1g)]]*8</f>
        <v>9368</v>
      </c>
    </row>
    <row r="781" spans="1:8" x14ac:dyDescent="0.25">
      <c r="A781" s="7">
        <v>39660</v>
      </c>
      <c r="B781" t="s">
        <v>4</v>
      </c>
      <c r="C781" t="s">
        <v>5</v>
      </c>
      <c r="D781" t="s">
        <v>6</v>
      </c>
      <c r="E781" s="1">
        <v>1259.5</v>
      </c>
      <c r="F781" s="1">
        <f>Table1[[#This Row],[Pure Gold24k(1g)]]*8</f>
        <v>10076</v>
      </c>
      <c r="G781" s="2">
        <v>1167</v>
      </c>
      <c r="H781" s="2">
        <f>Table1[[#This Row],[Standard Gold22K (1g)]]*8</f>
        <v>9336</v>
      </c>
    </row>
    <row r="782" spans="1:8" x14ac:dyDescent="0.25">
      <c r="A782" s="7">
        <v>39661</v>
      </c>
      <c r="B782" t="s">
        <v>4</v>
      </c>
      <c r="C782" t="s">
        <v>5</v>
      </c>
      <c r="D782" t="s">
        <v>6</v>
      </c>
      <c r="E782" s="1">
        <v>1251</v>
      </c>
      <c r="F782" s="1">
        <f>Table1[[#This Row],[Pure Gold24k(1g)]]*8</f>
        <v>10008</v>
      </c>
      <c r="G782" s="2">
        <v>1160</v>
      </c>
      <c r="H782" s="2">
        <f>Table1[[#This Row],[Standard Gold22K (1g)]]*8</f>
        <v>9280</v>
      </c>
    </row>
    <row r="783" spans="1:8" x14ac:dyDescent="0.25">
      <c r="A783" s="7">
        <v>39662</v>
      </c>
      <c r="B783" t="s">
        <v>4</v>
      </c>
      <c r="C783" t="s">
        <v>5</v>
      </c>
      <c r="D783" t="s">
        <v>6</v>
      </c>
      <c r="E783" s="1">
        <v>1256</v>
      </c>
      <c r="F783" s="1">
        <f>Table1[[#This Row],[Pure Gold24k(1g)]]*8</f>
        <v>10048</v>
      </c>
      <c r="G783" s="2">
        <v>1164</v>
      </c>
      <c r="H783" s="2">
        <f>Table1[[#This Row],[Standard Gold22K (1g)]]*8</f>
        <v>9312</v>
      </c>
    </row>
    <row r="784" spans="1:8" x14ac:dyDescent="0.25">
      <c r="A784" s="7">
        <v>39664</v>
      </c>
      <c r="B784" t="s">
        <v>4</v>
      </c>
      <c r="C784" t="s">
        <v>5</v>
      </c>
      <c r="D784" t="s">
        <v>6</v>
      </c>
      <c r="E784" s="1">
        <v>1259.5</v>
      </c>
      <c r="F784" s="1">
        <f>Table1[[#This Row],[Pure Gold24k(1g)]]*8</f>
        <v>10076</v>
      </c>
      <c r="G784" s="2">
        <v>1167</v>
      </c>
      <c r="H784" s="2">
        <f>Table1[[#This Row],[Standard Gold22K (1g)]]*8</f>
        <v>9336</v>
      </c>
    </row>
    <row r="785" spans="1:8" x14ac:dyDescent="0.25">
      <c r="A785" s="7">
        <v>39665</v>
      </c>
      <c r="B785" t="s">
        <v>4</v>
      </c>
      <c r="C785" t="s">
        <v>5</v>
      </c>
      <c r="D785" t="s">
        <v>6</v>
      </c>
      <c r="E785" s="1">
        <v>1218.9000000000001</v>
      </c>
      <c r="F785" s="1">
        <f>Table1[[#This Row],[Pure Gold24k(1g)]]*8</f>
        <v>9751.2000000000007</v>
      </c>
      <c r="G785" s="2">
        <v>1129</v>
      </c>
      <c r="H785" s="2">
        <f>Table1[[#This Row],[Standard Gold22K (1g)]]*8</f>
        <v>9032</v>
      </c>
    </row>
    <row r="786" spans="1:8" x14ac:dyDescent="0.25">
      <c r="A786" s="7">
        <v>39666</v>
      </c>
      <c r="B786" t="s">
        <v>4</v>
      </c>
      <c r="C786" t="s">
        <v>5</v>
      </c>
      <c r="D786" t="s">
        <v>6</v>
      </c>
      <c r="E786" s="1">
        <v>1208</v>
      </c>
      <c r="F786" s="1">
        <f>Table1[[#This Row],[Pure Gold24k(1g)]]*8</f>
        <v>9664</v>
      </c>
      <c r="G786" s="2">
        <v>1119</v>
      </c>
      <c r="H786" s="2">
        <f>Table1[[#This Row],[Standard Gold22K (1g)]]*8</f>
        <v>8952</v>
      </c>
    </row>
    <row r="787" spans="1:8" x14ac:dyDescent="0.25">
      <c r="A787" s="7">
        <v>39667</v>
      </c>
      <c r="B787" t="s">
        <v>4</v>
      </c>
      <c r="C787" t="s">
        <v>5</v>
      </c>
      <c r="D787" t="s">
        <v>6</v>
      </c>
      <c r="E787" s="1">
        <v>1207</v>
      </c>
      <c r="F787" s="1">
        <f>Table1[[#This Row],[Pure Gold24k(1g)]]*8</f>
        <v>9656</v>
      </c>
      <c r="G787" s="2">
        <v>1118</v>
      </c>
      <c r="H787" s="2">
        <f>Table1[[#This Row],[Standard Gold22K (1g)]]*8</f>
        <v>8944</v>
      </c>
    </row>
    <row r="788" spans="1:8" x14ac:dyDescent="0.25">
      <c r="A788" s="7">
        <v>39668</v>
      </c>
      <c r="B788" t="s">
        <v>4</v>
      </c>
      <c r="C788" t="s">
        <v>5</v>
      </c>
      <c r="D788" t="s">
        <v>6</v>
      </c>
      <c r="E788" s="1">
        <v>1190</v>
      </c>
      <c r="F788" s="1">
        <f>Table1[[#This Row],[Pure Gold24k(1g)]]*8</f>
        <v>9520</v>
      </c>
      <c r="G788" s="2">
        <v>1103</v>
      </c>
      <c r="H788" s="2">
        <f>Table1[[#This Row],[Standard Gold22K (1g)]]*8</f>
        <v>8824</v>
      </c>
    </row>
    <row r="789" spans="1:8" x14ac:dyDescent="0.25">
      <c r="A789" s="7">
        <v>39669</v>
      </c>
      <c r="B789" t="s">
        <v>4</v>
      </c>
      <c r="C789" t="s">
        <v>5</v>
      </c>
      <c r="D789" t="s">
        <v>6</v>
      </c>
      <c r="E789" s="1">
        <v>1174</v>
      </c>
      <c r="F789" s="1">
        <f>Table1[[#This Row],[Pure Gold24k(1g)]]*8</f>
        <v>9392</v>
      </c>
      <c r="G789" s="2">
        <v>1088</v>
      </c>
      <c r="H789" s="2">
        <f>Table1[[#This Row],[Standard Gold22K (1g)]]*8</f>
        <v>8704</v>
      </c>
    </row>
    <row r="790" spans="1:8" x14ac:dyDescent="0.25">
      <c r="A790" s="7">
        <v>39671</v>
      </c>
      <c r="B790" t="s">
        <v>4</v>
      </c>
      <c r="C790" t="s">
        <v>5</v>
      </c>
      <c r="D790" t="s">
        <v>6</v>
      </c>
      <c r="E790" s="1">
        <v>1183</v>
      </c>
      <c r="F790" s="1">
        <f>Table1[[#This Row],[Pure Gold24k(1g)]]*8</f>
        <v>9464</v>
      </c>
      <c r="G790" s="2">
        <v>1096</v>
      </c>
      <c r="H790" s="2">
        <f>Table1[[#This Row],[Standard Gold22K (1g)]]*8</f>
        <v>8768</v>
      </c>
    </row>
    <row r="791" spans="1:8" x14ac:dyDescent="0.25">
      <c r="A791" s="7">
        <v>39672</v>
      </c>
      <c r="B791" t="s">
        <v>4</v>
      </c>
      <c r="C791" t="s">
        <v>5</v>
      </c>
      <c r="D791" t="s">
        <v>6</v>
      </c>
      <c r="E791" s="1">
        <v>1127</v>
      </c>
      <c r="F791" s="1">
        <f>Table1[[#This Row],[Pure Gold24k(1g)]]*8</f>
        <v>9016</v>
      </c>
      <c r="G791" s="2">
        <v>1044</v>
      </c>
      <c r="H791" s="2">
        <f>Table1[[#This Row],[Standard Gold22K (1g)]]*8</f>
        <v>8352</v>
      </c>
    </row>
    <row r="792" spans="1:8" x14ac:dyDescent="0.25">
      <c r="A792" s="7">
        <v>39673</v>
      </c>
      <c r="B792" t="s">
        <v>4</v>
      </c>
      <c r="C792" t="s">
        <v>5</v>
      </c>
      <c r="D792" t="s">
        <v>6</v>
      </c>
      <c r="E792" s="1">
        <v>1158.5</v>
      </c>
      <c r="F792" s="1">
        <f>Table1[[#This Row],[Pure Gold24k(1g)]]*8</f>
        <v>9268</v>
      </c>
      <c r="G792" s="2">
        <v>1073</v>
      </c>
      <c r="H792" s="2">
        <f>Table1[[#This Row],[Standard Gold22K (1g)]]*8</f>
        <v>8584</v>
      </c>
    </row>
    <row r="793" spans="1:8" x14ac:dyDescent="0.25">
      <c r="A793" s="7">
        <v>39674</v>
      </c>
      <c r="B793" t="s">
        <v>4</v>
      </c>
      <c r="C793" t="s">
        <v>5</v>
      </c>
      <c r="D793" t="s">
        <v>6</v>
      </c>
      <c r="E793" s="1">
        <v>1180.5</v>
      </c>
      <c r="F793" s="1">
        <f>Table1[[#This Row],[Pure Gold24k(1g)]]*8</f>
        <v>9444</v>
      </c>
      <c r="G793" s="2">
        <v>1094</v>
      </c>
      <c r="H793" s="2">
        <f>Table1[[#This Row],[Standard Gold22K (1g)]]*8</f>
        <v>8752</v>
      </c>
    </row>
    <row r="794" spans="1:8" x14ac:dyDescent="0.25">
      <c r="A794" s="7">
        <v>39676</v>
      </c>
      <c r="B794" t="s">
        <v>4</v>
      </c>
      <c r="C794" t="s">
        <v>5</v>
      </c>
      <c r="D794" t="s">
        <v>6</v>
      </c>
      <c r="E794" s="1">
        <v>1130</v>
      </c>
      <c r="F794" s="1">
        <f>Table1[[#This Row],[Pure Gold24k(1g)]]*8</f>
        <v>9040</v>
      </c>
      <c r="G794" s="2">
        <v>1047</v>
      </c>
      <c r="H794" s="2">
        <f>Table1[[#This Row],[Standard Gold22K (1g)]]*8</f>
        <v>8376</v>
      </c>
    </row>
    <row r="795" spans="1:8" x14ac:dyDescent="0.25">
      <c r="A795" s="7">
        <v>39678</v>
      </c>
      <c r="B795" t="s">
        <v>4</v>
      </c>
      <c r="C795" t="s">
        <v>5</v>
      </c>
      <c r="D795" t="s">
        <v>6</v>
      </c>
      <c r="E795" s="1">
        <v>1157.5</v>
      </c>
      <c r="F795" s="1">
        <f>Table1[[#This Row],[Pure Gold24k(1g)]]*8</f>
        <v>9260</v>
      </c>
      <c r="G795" s="2">
        <v>1073</v>
      </c>
      <c r="H795" s="2">
        <f>Table1[[#This Row],[Standard Gold22K (1g)]]*8</f>
        <v>8584</v>
      </c>
    </row>
    <row r="796" spans="1:8" x14ac:dyDescent="0.25">
      <c r="A796" s="7">
        <v>39679</v>
      </c>
      <c r="B796" t="s">
        <v>4</v>
      </c>
      <c r="C796" t="s">
        <v>5</v>
      </c>
      <c r="D796" t="s">
        <v>6</v>
      </c>
      <c r="E796" s="1">
        <v>1160.5</v>
      </c>
      <c r="F796" s="1">
        <f>Table1[[#This Row],[Pure Gold24k(1g)]]*8</f>
        <v>9284</v>
      </c>
      <c r="G796" s="2">
        <v>1075</v>
      </c>
      <c r="H796" s="2">
        <f>Table1[[#This Row],[Standard Gold22K (1g)]]*8</f>
        <v>8600</v>
      </c>
    </row>
    <row r="797" spans="1:8" x14ac:dyDescent="0.25">
      <c r="A797" s="7">
        <v>39680</v>
      </c>
      <c r="B797" t="s">
        <v>4</v>
      </c>
      <c r="C797" t="s">
        <v>5</v>
      </c>
      <c r="D797" t="s">
        <v>6</v>
      </c>
      <c r="E797" s="1">
        <v>1183</v>
      </c>
      <c r="F797" s="1">
        <f>Table1[[#This Row],[Pure Gold24k(1g)]]*8</f>
        <v>9464</v>
      </c>
      <c r="G797" s="2">
        <v>1096</v>
      </c>
      <c r="H797" s="2">
        <f>Table1[[#This Row],[Standard Gold22K (1g)]]*8</f>
        <v>8768</v>
      </c>
    </row>
    <row r="798" spans="1:8" x14ac:dyDescent="0.25">
      <c r="A798" s="7">
        <v>39681</v>
      </c>
      <c r="B798" t="s">
        <v>4</v>
      </c>
      <c r="C798" t="s">
        <v>5</v>
      </c>
      <c r="D798" t="s">
        <v>6</v>
      </c>
      <c r="E798" s="1">
        <v>1189</v>
      </c>
      <c r="F798" s="1">
        <f>Table1[[#This Row],[Pure Gold24k(1g)]]*8</f>
        <v>9512</v>
      </c>
      <c r="G798" s="2">
        <v>1102</v>
      </c>
      <c r="H798" s="2">
        <f>Table1[[#This Row],[Standard Gold22K (1g)]]*8</f>
        <v>8816</v>
      </c>
    </row>
    <row r="799" spans="1:8" x14ac:dyDescent="0.25">
      <c r="A799" s="7">
        <v>39682</v>
      </c>
      <c r="B799" t="s">
        <v>4</v>
      </c>
      <c r="C799" t="s">
        <v>5</v>
      </c>
      <c r="D799" t="s">
        <v>6</v>
      </c>
      <c r="E799" s="1">
        <v>1193</v>
      </c>
      <c r="F799" s="1">
        <f>Table1[[#This Row],[Pure Gold24k(1g)]]*8</f>
        <v>9544</v>
      </c>
      <c r="G799" s="2">
        <v>1105</v>
      </c>
      <c r="H799" s="2">
        <f>Table1[[#This Row],[Standard Gold22K (1g)]]*8</f>
        <v>8840</v>
      </c>
    </row>
    <row r="800" spans="1:8" x14ac:dyDescent="0.25">
      <c r="A800" s="7">
        <v>39683</v>
      </c>
      <c r="B800" t="s">
        <v>4</v>
      </c>
      <c r="C800" t="s">
        <v>5</v>
      </c>
      <c r="D800" t="s">
        <v>6</v>
      </c>
      <c r="E800" s="1">
        <v>1184</v>
      </c>
      <c r="F800" s="1">
        <f>Table1[[#This Row],[Pure Gold24k(1g)]]*8</f>
        <v>9472</v>
      </c>
      <c r="G800" s="2">
        <v>1097</v>
      </c>
      <c r="H800" s="2">
        <f>Table1[[#This Row],[Standard Gold22K (1g)]]*8</f>
        <v>8776</v>
      </c>
    </row>
    <row r="801" spans="1:8" x14ac:dyDescent="0.25">
      <c r="A801" s="7">
        <v>39685</v>
      </c>
      <c r="B801" t="s">
        <v>4</v>
      </c>
      <c r="C801" t="s">
        <v>5</v>
      </c>
      <c r="D801" t="s">
        <v>6</v>
      </c>
      <c r="E801" s="1">
        <v>1178.5</v>
      </c>
      <c r="F801" s="1">
        <f>Table1[[#This Row],[Pure Gold24k(1g)]]*8</f>
        <v>9428</v>
      </c>
      <c r="G801" s="2">
        <v>1092</v>
      </c>
      <c r="H801" s="2">
        <f>Table1[[#This Row],[Standard Gold22K (1g)]]*8</f>
        <v>8736</v>
      </c>
    </row>
    <row r="802" spans="1:8" x14ac:dyDescent="0.25">
      <c r="A802" s="7">
        <v>39686</v>
      </c>
      <c r="B802" t="s">
        <v>4</v>
      </c>
      <c r="C802" t="s">
        <v>5</v>
      </c>
      <c r="D802" t="s">
        <v>6</v>
      </c>
      <c r="E802" s="1">
        <v>1181</v>
      </c>
      <c r="F802" s="1">
        <f>Table1[[#This Row],[Pure Gold24k(1g)]]*8</f>
        <v>9448</v>
      </c>
      <c r="G802" s="2">
        <v>1094</v>
      </c>
      <c r="H802" s="2">
        <f>Table1[[#This Row],[Standard Gold22K (1g)]]*8</f>
        <v>8752</v>
      </c>
    </row>
    <row r="803" spans="1:8" x14ac:dyDescent="0.25">
      <c r="A803" s="7">
        <v>39687</v>
      </c>
      <c r="B803" t="s">
        <v>4</v>
      </c>
      <c r="C803" t="s">
        <v>5</v>
      </c>
      <c r="D803" t="s">
        <v>6</v>
      </c>
      <c r="E803" s="1">
        <v>1195.5</v>
      </c>
      <c r="F803" s="1">
        <f>Table1[[#This Row],[Pure Gold24k(1g)]]*8</f>
        <v>9564</v>
      </c>
      <c r="G803" s="2">
        <v>1108</v>
      </c>
      <c r="H803" s="2">
        <f>Table1[[#This Row],[Standard Gold22K (1g)]]*8</f>
        <v>8864</v>
      </c>
    </row>
    <row r="804" spans="1:8" x14ac:dyDescent="0.25">
      <c r="A804" s="7">
        <v>39688</v>
      </c>
      <c r="B804" t="s">
        <v>4</v>
      </c>
      <c r="C804" t="s">
        <v>5</v>
      </c>
      <c r="D804" t="s">
        <v>6</v>
      </c>
      <c r="E804" s="1">
        <v>1198</v>
      </c>
      <c r="F804" s="1">
        <f>Table1[[#This Row],[Pure Gold24k(1g)]]*8</f>
        <v>9584</v>
      </c>
      <c r="G804" s="2">
        <v>1110</v>
      </c>
      <c r="H804" s="2">
        <f>Table1[[#This Row],[Standard Gold22K (1g)]]*8</f>
        <v>8880</v>
      </c>
    </row>
    <row r="805" spans="1:8" x14ac:dyDescent="0.25">
      <c r="A805" s="7">
        <v>39689</v>
      </c>
      <c r="B805" t="s">
        <v>4</v>
      </c>
      <c r="C805" t="s">
        <v>5</v>
      </c>
      <c r="D805" t="s">
        <v>6</v>
      </c>
      <c r="E805" s="1">
        <v>1198.5</v>
      </c>
      <c r="F805" s="1">
        <f>Table1[[#This Row],[Pure Gold24k(1g)]]*8</f>
        <v>9588</v>
      </c>
      <c r="G805" s="2">
        <v>1111</v>
      </c>
      <c r="H805" s="2">
        <f>Table1[[#This Row],[Standard Gold22K (1g)]]*8</f>
        <v>8888</v>
      </c>
    </row>
    <row r="806" spans="1:8" x14ac:dyDescent="0.25">
      <c r="A806" s="7">
        <v>39690</v>
      </c>
      <c r="B806" t="s">
        <v>4</v>
      </c>
      <c r="C806" t="s">
        <v>5</v>
      </c>
      <c r="D806" t="s">
        <v>6</v>
      </c>
      <c r="E806" s="1">
        <v>1196</v>
      </c>
      <c r="F806" s="1">
        <f>Table1[[#This Row],[Pure Gold24k(1g)]]*8</f>
        <v>9568</v>
      </c>
      <c r="G806" s="2">
        <v>1108</v>
      </c>
      <c r="H806" s="2">
        <f>Table1[[#This Row],[Standard Gold22K (1g)]]*8</f>
        <v>8864</v>
      </c>
    </row>
    <row r="807" spans="1:8" x14ac:dyDescent="0.25">
      <c r="A807" s="7">
        <v>39692</v>
      </c>
      <c r="B807" t="s">
        <v>4</v>
      </c>
      <c r="C807" t="s">
        <v>5</v>
      </c>
      <c r="D807" t="s">
        <v>6</v>
      </c>
      <c r="E807" s="1">
        <v>1200.5</v>
      </c>
      <c r="F807" s="1">
        <f>Table1[[#This Row],[Pure Gold24k(1g)]]*8</f>
        <v>9604</v>
      </c>
      <c r="G807" s="2">
        <v>1112</v>
      </c>
      <c r="H807" s="2">
        <f>Table1[[#This Row],[Standard Gold22K (1g)]]*8</f>
        <v>8896</v>
      </c>
    </row>
    <row r="808" spans="1:8" x14ac:dyDescent="0.25">
      <c r="A808" s="7">
        <v>39693</v>
      </c>
      <c r="B808" t="s">
        <v>4</v>
      </c>
      <c r="C808" t="s">
        <v>5</v>
      </c>
      <c r="D808" t="s">
        <v>6</v>
      </c>
      <c r="E808" s="1">
        <v>1175</v>
      </c>
      <c r="F808" s="1">
        <f>Table1[[#This Row],[Pure Gold24k(1g)]]*8</f>
        <v>9400</v>
      </c>
      <c r="G808" s="2">
        <v>1089</v>
      </c>
      <c r="H808" s="2">
        <f>Table1[[#This Row],[Standard Gold22K (1g)]]*8</f>
        <v>8712</v>
      </c>
    </row>
    <row r="809" spans="1:8" x14ac:dyDescent="0.25">
      <c r="A809" s="7">
        <v>39695</v>
      </c>
      <c r="B809" t="s">
        <v>4</v>
      </c>
      <c r="C809" t="s">
        <v>5</v>
      </c>
      <c r="D809" t="s">
        <v>6</v>
      </c>
      <c r="E809" s="1">
        <v>1177.5</v>
      </c>
      <c r="F809" s="1">
        <f>Table1[[#This Row],[Pure Gold24k(1g)]]*8</f>
        <v>9420</v>
      </c>
      <c r="G809" s="2">
        <v>1091</v>
      </c>
      <c r="H809" s="2">
        <f>Table1[[#This Row],[Standard Gold22K (1g)]]*8</f>
        <v>8728</v>
      </c>
    </row>
    <row r="810" spans="1:8" x14ac:dyDescent="0.25">
      <c r="A810" s="7">
        <v>39696</v>
      </c>
      <c r="B810" t="s">
        <v>4</v>
      </c>
      <c r="C810" t="s">
        <v>5</v>
      </c>
      <c r="D810" t="s">
        <v>6</v>
      </c>
      <c r="E810" s="1">
        <v>1161.5</v>
      </c>
      <c r="F810" s="1">
        <f>Table1[[#This Row],[Pure Gold24k(1g)]]*8</f>
        <v>9292</v>
      </c>
      <c r="G810" s="2">
        <v>1076</v>
      </c>
      <c r="H810" s="2">
        <f>Table1[[#This Row],[Standard Gold22K (1g)]]*8</f>
        <v>8608</v>
      </c>
    </row>
    <row r="811" spans="1:8" x14ac:dyDescent="0.25">
      <c r="A811" s="7">
        <v>39697</v>
      </c>
      <c r="B811" t="s">
        <v>4</v>
      </c>
      <c r="C811" t="s">
        <v>5</v>
      </c>
      <c r="D811" t="s">
        <v>6</v>
      </c>
      <c r="E811" s="1">
        <v>1176.5</v>
      </c>
      <c r="F811" s="1">
        <f>Table1[[#This Row],[Pure Gold24k(1g)]]*8</f>
        <v>9412</v>
      </c>
      <c r="G811" s="2">
        <v>1090</v>
      </c>
      <c r="H811" s="2">
        <f>Table1[[#This Row],[Standard Gold22K (1g)]]*8</f>
        <v>8720</v>
      </c>
    </row>
    <row r="812" spans="1:8" x14ac:dyDescent="0.25">
      <c r="A812" s="7">
        <v>39699</v>
      </c>
      <c r="B812" t="s">
        <v>4</v>
      </c>
      <c r="C812" t="s">
        <v>5</v>
      </c>
      <c r="D812" t="s">
        <v>6</v>
      </c>
      <c r="E812" s="1">
        <v>1179.5</v>
      </c>
      <c r="F812" s="1">
        <f>Table1[[#This Row],[Pure Gold24k(1g)]]*8</f>
        <v>9436</v>
      </c>
      <c r="G812" s="2">
        <v>1093</v>
      </c>
      <c r="H812" s="2">
        <f>Table1[[#This Row],[Standard Gold22K (1g)]]*8</f>
        <v>8744</v>
      </c>
    </row>
    <row r="813" spans="1:8" x14ac:dyDescent="0.25">
      <c r="A813" s="7">
        <v>39700</v>
      </c>
      <c r="B813" t="s">
        <v>4</v>
      </c>
      <c r="C813" t="s">
        <v>5</v>
      </c>
      <c r="D813" t="s">
        <v>6</v>
      </c>
      <c r="E813" s="1">
        <v>1173.5</v>
      </c>
      <c r="F813" s="1">
        <f>Table1[[#This Row],[Pure Gold24k(1g)]]*8</f>
        <v>9388</v>
      </c>
      <c r="G813" s="2">
        <v>1087</v>
      </c>
      <c r="H813" s="2">
        <f>Table1[[#This Row],[Standard Gold22K (1g)]]*8</f>
        <v>8696</v>
      </c>
    </row>
    <row r="814" spans="1:8" x14ac:dyDescent="0.25">
      <c r="A814" s="7">
        <v>39701</v>
      </c>
      <c r="B814" t="s">
        <v>4</v>
      </c>
      <c r="C814" t="s">
        <v>5</v>
      </c>
      <c r="D814" t="s">
        <v>6</v>
      </c>
      <c r="E814" s="1">
        <v>1149</v>
      </c>
      <c r="F814" s="1">
        <f>Table1[[#This Row],[Pure Gold24k(1g)]]*8</f>
        <v>9192</v>
      </c>
      <c r="G814" s="2">
        <v>1065</v>
      </c>
      <c r="H814" s="2">
        <f>Table1[[#This Row],[Standard Gold22K (1g)]]*8</f>
        <v>8520</v>
      </c>
    </row>
    <row r="815" spans="1:8" x14ac:dyDescent="0.25">
      <c r="A815" s="7">
        <v>39702</v>
      </c>
      <c r="B815" t="s">
        <v>4</v>
      </c>
      <c r="C815" t="s">
        <v>5</v>
      </c>
      <c r="D815" t="s">
        <v>6</v>
      </c>
      <c r="E815" s="1">
        <v>1120</v>
      </c>
      <c r="F815" s="1">
        <f>Table1[[#This Row],[Pure Gold24k(1g)]]*8</f>
        <v>8960</v>
      </c>
      <c r="G815" s="2">
        <v>1038</v>
      </c>
      <c r="H815" s="2">
        <f>Table1[[#This Row],[Standard Gold22K (1g)]]*8</f>
        <v>8304</v>
      </c>
    </row>
    <row r="816" spans="1:8" x14ac:dyDescent="0.25">
      <c r="A816" s="7">
        <v>39703</v>
      </c>
      <c r="B816" t="s">
        <v>4</v>
      </c>
      <c r="C816" t="s">
        <v>5</v>
      </c>
      <c r="D816" t="s">
        <v>6</v>
      </c>
      <c r="E816" s="1">
        <v>1136</v>
      </c>
      <c r="F816" s="1">
        <f>Table1[[#This Row],[Pure Gold24k(1g)]]*8</f>
        <v>9088</v>
      </c>
      <c r="G816" s="2">
        <v>1053</v>
      </c>
      <c r="H816" s="2">
        <f>Table1[[#This Row],[Standard Gold22K (1g)]]*8</f>
        <v>8424</v>
      </c>
    </row>
    <row r="817" spans="1:8" x14ac:dyDescent="0.25">
      <c r="A817" s="7">
        <v>39704</v>
      </c>
      <c r="B817" t="s">
        <v>4</v>
      </c>
      <c r="C817" t="s">
        <v>5</v>
      </c>
      <c r="D817" t="s">
        <v>6</v>
      </c>
      <c r="E817" s="1">
        <v>1147.5</v>
      </c>
      <c r="F817" s="1">
        <f>Table1[[#This Row],[Pure Gold24k(1g)]]*8</f>
        <v>9180</v>
      </c>
      <c r="G817" s="2">
        <v>1063</v>
      </c>
      <c r="H817" s="2">
        <f>Table1[[#This Row],[Standard Gold22K (1g)]]*8</f>
        <v>8504</v>
      </c>
    </row>
    <row r="818" spans="1:8" x14ac:dyDescent="0.25">
      <c r="A818" s="7">
        <v>39706</v>
      </c>
      <c r="B818" t="s">
        <v>4</v>
      </c>
      <c r="C818" t="s">
        <v>5</v>
      </c>
      <c r="D818" t="s">
        <v>6</v>
      </c>
      <c r="E818" s="1">
        <v>1172.5</v>
      </c>
      <c r="F818" s="1">
        <f>Table1[[#This Row],[Pure Gold24k(1g)]]*8</f>
        <v>9380</v>
      </c>
      <c r="G818" s="2">
        <v>1086</v>
      </c>
      <c r="H818" s="2">
        <f>Table1[[#This Row],[Standard Gold22K (1g)]]*8</f>
        <v>8688</v>
      </c>
    </row>
    <row r="819" spans="1:8" x14ac:dyDescent="0.25">
      <c r="A819" s="7">
        <v>39707</v>
      </c>
      <c r="B819" t="s">
        <v>4</v>
      </c>
      <c r="C819" t="s">
        <v>5</v>
      </c>
      <c r="D819" t="s">
        <v>6</v>
      </c>
      <c r="E819" s="1">
        <v>1175</v>
      </c>
      <c r="F819" s="1">
        <f>Table1[[#This Row],[Pure Gold24k(1g)]]*8</f>
        <v>9400</v>
      </c>
      <c r="G819" s="2">
        <v>1089</v>
      </c>
      <c r="H819" s="2">
        <f>Table1[[#This Row],[Standard Gold22K (1g)]]*8</f>
        <v>8712</v>
      </c>
    </row>
    <row r="820" spans="1:8" x14ac:dyDescent="0.25">
      <c r="A820" s="7">
        <v>39708</v>
      </c>
      <c r="B820" t="s">
        <v>4</v>
      </c>
      <c r="C820" t="s">
        <v>5</v>
      </c>
      <c r="D820" t="s">
        <v>6</v>
      </c>
      <c r="E820" s="1">
        <v>1180</v>
      </c>
      <c r="F820" s="1">
        <f>Table1[[#This Row],[Pure Gold24k(1g)]]*8</f>
        <v>9440</v>
      </c>
      <c r="G820" s="2">
        <v>1093</v>
      </c>
      <c r="H820" s="2">
        <f>Table1[[#This Row],[Standard Gold22K (1g)]]*8</f>
        <v>8744</v>
      </c>
    </row>
    <row r="821" spans="1:8" x14ac:dyDescent="0.25">
      <c r="A821" s="7">
        <v>39709</v>
      </c>
      <c r="B821" t="s">
        <v>4</v>
      </c>
      <c r="C821" t="s">
        <v>5</v>
      </c>
      <c r="D821" t="s">
        <v>6</v>
      </c>
      <c r="E821" s="1">
        <v>1270</v>
      </c>
      <c r="F821" s="1">
        <f>Table1[[#This Row],[Pure Gold24k(1g)]]*8</f>
        <v>10160</v>
      </c>
      <c r="G821" s="2">
        <v>1177</v>
      </c>
      <c r="H821" s="2">
        <f>Table1[[#This Row],[Standard Gold22K (1g)]]*8</f>
        <v>9416</v>
      </c>
    </row>
    <row r="822" spans="1:8" x14ac:dyDescent="0.25">
      <c r="A822" s="7">
        <v>39710</v>
      </c>
      <c r="B822" t="s">
        <v>4</v>
      </c>
      <c r="C822" t="s">
        <v>5</v>
      </c>
      <c r="D822" t="s">
        <v>6</v>
      </c>
      <c r="E822" s="1">
        <v>1240.5</v>
      </c>
      <c r="F822" s="1">
        <f>Table1[[#This Row],[Pure Gold24k(1g)]]*8</f>
        <v>9924</v>
      </c>
      <c r="G822" s="2">
        <v>1149</v>
      </c>
      <c r="H822" s="2">
        <f>Table1[[#This Row],[Standard Gold22K (1g)]]*8</f>
        <v>9192</v>
      </c>
    </row>
    <row r="823" spans="1:8" x14ac:dyDescent="0.25">
      <c r="A823" s="7">
        <v>39711</v>
      </c>
      <c r="B823" t="s">
        <v>4</v>
      </c>
      <c r="C823" t="s">
        <v>5</v>
      </c>
      <c r="D823" t="s">
        <v>6</v>
      </c>
      <c r="E823" s="1">
        <v>1247.5</v>
      </c>
      <c r="F823" s="1">
        <f>Table1[[#This Row],[Pure Gold24k(1g)]]*8</f>
        <v>9980</v>
      </c>
      <c r="G823" s="2">
        <v>1156</v>
      </c>
      <c r="H823" s="2">
        <f>Table1[[#This Row],[Standard Gold22K (1g)]]*8</f>
        <v>9248</v>
      </c>
    </row>
    <row r="824" spans="1:8" x14ac:dyDescent="0.25">
      <c r="A824" s="7">
        <v>39713</v>
      </c>
      <c r="B824" t="s">
        <v>4</v>
      </c>
      <c r="C824" t="s">
        <v>5</v>
      </c>
      <c r="D824" t="s">
        <v>6</v>
      </c>
      <c r="E824" s="1">
        <v>1257.5</v>
      </c>
      <c r="F824" s="1">
        <f>Table1[[#This Row],[Pure Gold24k(1g)]]*8</f>
        <v>10060</v>
      </c>
      <c r="G824" s="2">
        <v>1165</v>
      </c>
      <c r="H824" s="2">
        <f>Table1[[#This Row],[Standard Gold22K (1g)]]*8</f>
        <v>9320</v>
      </c>
    </row>
    <row r="825" spans="1:8" x14ac:dyDescent="0.25">
      <c r="A825" s="7">
        <v>39714</v>
      </c>
      <c r="B825" t="s">
        <v>4</v>
      </c>
      <c r="C825" t="s">
        <v>5</v>
      </c>
      <c r="D825" t="s">
        <v>6</v>
      </c>
      <c r="E825" s="1">
        <v>1267.5</v>
      </c>
      <c r="F825" s="1">
        <f>Table1[[#This Row],[Pure Gold24k(1g)]]*8</f>
        <v>10140</v>
      </c>
      <c r="G825" s="2">
        <v>1174</v>
      </c>
      <c r="H825" s="2">
        <f>Table1[[#This Row],[Standard Gold22K (1g)]]*8</f>
        <v>9392</v>
      </c>
    </row>
    <row r="826" spans="1:8" x14ac:dyDescent="0.25">
      <c r="A826" s="7">
        <v>39715</v>
      </c>
      <c r="B826" t="s">
        <v>4</v>
      </c>
      <c r="C826" t="s">
        <v>5</v>
      </c>
      <c r="D826" t="s">
        <v>6</v>
      </c>
      <c r="E826" s="1">
        <v>1268.5</v>
      </c>
      <c r="F826" s="1">
        <f>Table1[[#This Row],[Pure Gold24k(1g)]]*8</f>
        <v>10148</v>
      </c>
      <c r="G826" s="2">
        <v>1175</v>
      </c>
      <c r="H826" s="2">
        <f>Table1[[#This Row],[Standard Gold22K (1g)]]*8</f>
        <v>9400</v>
      </c>
    </row>
    <row r="827" spans="1:8" x14ac:dyDescent="0.25">
      <c r="A827" s="7">
        <v>39716</v>
      </c>
      <c r="B827" t="s">
        <v>4</v>
      </c>
      <c r="C827" t="s">
        <v>5</v>
      </c>
      <c r="D827" t="s">
        <v>6</v>
      </c>
      <c r="E827" s="1">
        <v>1273.5</v>
      </c>
      <c r="F827" s="1">
        <f>Table1[[#This Row],[Pure Gold24k(1g)]]*8</f>
        <v>10188</v>
      </c>
      <c r="G827" s="2">
        <v>1180</v>
      </c>
      <c r="H827" s="2">
        <f>Table1[[#This Row],[Standard Gold22K (1g)]]*8</f>
        <v>9440</v>
      </c>
    </row>
    <row r="828" spans="1:8" x14ac:dyDescent="0.25">
      <c r="A828" s="7">
        <v>39717</v>
      </c>
      <c r="B828" t="s">
        <v>4</v>
      </c>
      <c r="C828" t="s">
        <v>5</v>
      </c>
      <c r="D828" t="s">
        <v>6</v>
      </c>
      <c r="E828" s="1">
        <v>1269.5</v>
      </c>
      <c r="F828" s="1">
        <f>Table1[[#This Row],[Pure Gold24k(1g)]]*8</f>
        <v>10156</v>
      </c>
      <c r="G828" s="2">
        <v>1176</v>
      </c>
      <c r="H828" s="2">
        <f>Table1[[#This Row],[Standard Gold22K (1g)]]*8</f>
        <v>9408</v>
      </c>
    </row>
    <row r="829" spans="1:8" x14ac:dyDescent="0.25">
      <c r="A829" s="7">
        <v>39718</v>
      </c>
      <c r="B829" t="s">
        <v>4</v>
      </c>
      <c r="C829" t="s">
        <v>5</v>
      </c>
      <c r="D829" t="s">
        <v>6</v>
      </c>
      <c r="E829" s="1">
        <v>1284</v>
      </c>
      <c r="F829" s="1">
        <f>Table1[[#This Row],[Pure Gold24k(1g)]]*8</f>
        <v>10272</v>
      </c>
      <c r="G829" s="2">
        <v>1190</v>
      </c>
      <c r="H829" s="2">
        <f>Table1[[#This Row],[Standard Gold22K (1g)]]*8</f>
        <v>9520</v>
      </c>
    </row>
    <row r="830" spans="1:8" x14ac:dyDescent="0.25">
      <c r="A830" s="7">
        <v>39720</v>
      </c>
      <c r="B830" t="s">
        <v>4</v>
      </c>
      <c r="C830" t="s">
        <v>5</v>
      </c>
      <c r="D830" t="s">
        <v>6</v>
      </c>
      <c r="E830" s="1">
        <v>1295.5</v>
      </c>
      <c r="F830" s="1">
        <f>Table1[[#This Row],[Pure Gold24k(1g)]]*8</f>
        <v>10364</v>
      </c>
      <c r="G830" s="2">
        <v>1200</v>
      </c>
      <c r="H830" s="2">
        <f>Table1[[#This Row],[Standard Gold22K (1g)]]*8</f>
        <v>9600</v>
      </c>
    </row>
    <row r="831" spans="1:8" x14ac:dyDescent="0.25">
      <c r="A831" s="7">
        <v>39721</v>
      </c>
      <c r="B831" t="s">
        <v>4</v>
      </c>
      <c r="C831" t="s">
        <v>5</v>
      </c>
      <c r="D831" t="s">
        <v>6</v>
      </c>
      <c r="E831" s="1">
        <v>1314</v>
      </c>
      <c r="F831" s="1">
        <f>Table1[[#This Row],[Pure Gold24k(1g)]]*8</f>
        <v>10512</v>
      </c>
      <c r="G831" s="2">
        <v>1218</v>
      </c>
      <c r="H831" s="2">
        <f>Table1[[#This Row],[Standard Gold22K (1g)]]*8</f>
        <v>9744</v>
      </c>
    </row>
    <row r="832" spans="1:8" x14ac:dyDescent="0.25">
      <c r="A832" s="7">
        <v>39722</v>
      </c>
      <c r="B832" t="s">
        <v>4</v>
      </c>
      <c r="C832" t="s">
        <v>5</v>
      </c>
      <c r="D832" t="s">
        <v>6</v>
      </c>
      <c r="E832" s="1">
        <v>1310.5</v>
      </c>
      <c r="F832" s="1">
        <f>Table1[[#This Row],[Pure Gold24k(1g)]]*8</f>
        <v>10484</v>
      </c>
      <c r="G832" s="2">
        <v>1214</v>
      </c>
      <c r="H832" s="2">
        <f>Table1[[#This Row],[Standard Gold22K (1g)]]*8</f>
        <v>9712</v>
      </c>
    </row>
    <row r="833" spans="1:8" x14ac:dyDescent="0.25">
      <c r="A833" s="7">
        <v>39724</v>
      </c>
      <c r="B833" t="s">
        <v>4</v>
      </c>
      <c r="C833" t="s">
        <v>5</v>
      </c>
      <c r="D833" t="s">
        <v>6</v>
      </c>
      <c r="E833" s="1">
        <v>1281</v>
      </c>
      <c r="F833" s="1">
        <f>Table1[[#This Row],[Pure Gold24k(1g)]]*8</f>
        <v>10248</v>
      </c>
      <c r="G833" s="2">
        <v>1187</v>
      </c>
      <c r="H833" s="2">
        <f>Table1[[#This Row],[Standard Gold22K (1g)]]*8</f>
        <v>9496</v>
      </c>
    </row>
    <row r="834" spans="1:8" x14ac:dyDescent="0.25">
      <c r="A834" s="7">
        <v>39725</v>
      </c>
      <c r="B834" t="s">
        <v>4</v>
      </c>
      <c r="C834" t="s">
        <v>5</v>
      </c>
      <c r="D834" t="s">
        <v>6</v>
      </c>
      <c r="E834" s="1">
        <v>1275</v>
      </c>
      <c r="F834" s="1">
        <f>Table1[[#This Row],[Pure Gold24k(1g)]]*8</f>
        <v>10200</v>
      </c>
      <c r="G834" s="2">
        <v>1181</v>
      </c>
      <c r="H834" s="2">
        <f>Table1[[#This Row],[Standard Gold22K (1g)]]*8</f>
        <v>9448</v>
      </c>
    </row>
    <row r="835" spans="1:8" x14ac:dyDescent="0.25">
      <c r="A835" s="7">
        <v>39727</v>
      </c>
      <c r="B835" t="s">
        <v>4</v>
      </c>
      <c r="C835" t="s">
        <v>5</v>
      </c>
      <c r="D835" t="s">
        <v>6</v>
      </c>
      <c r="E835" s="1">
        <v>1280.5</v>
      </c>
      <c r="F835" s="1">
        <f>Table1[[#This Row],[Pure Gold24k(1g)]]*8</f>
        <v>10244</v>
      </c>
      <c r="G835" s="2">
        <v>1187</v>
      </c>
      <c r="H835" s="2">
        <f>Table1[[#This Row],[Standard Gold22K (1g)]]*8</f>
        <v>9496</v>
      </c>
    </row>
    <row r="836" spans="1:8" x14ac:dyDescent="0.25">
      <c r="A836" s="7">
        <v>39728</v>
      </c>
      <c r="B836" t="s">
        <v>4</v>
      </c>
      <c r="C836" t="s">
        <v>5</v>
      </c>
      <c r="D836" t="s">
        <v>6</v>
      </c>
      <c r="E836" s="1">
        <v>1323.5</v>
      </c>
      <c r="F836" s="1">
        <f>Table1[[#This Row],[Pure Gold24k(1g)]]*8</f>
        <v>10588</v>
      </c>
      <c r="G836" s="2">
        <v>1226</v>
      </c>
      <c r="H836" s="2">
        <f>Table1[[#This Row],[Standard Gold22K (1g)]]*8</f>
        <v>9808</v>
      </c>
    </row>
    <row r="837" spans="1:8" x14ac:dyDescent="0.25">
      <c r="A837" s="7">
        <v>39729</v>
      </c>
      <c r="B837" t="s">
        <v>4</v>
      </c>
      <c r="C837" t="s">
        <v>5</v>
      </c>
      <c r="D837" t="s">
        <v>6</v>
      </c>
      <c r="E837" s="1">
        <v>1364</v>
      </c>
      <c r="F837" s="1">
        <f>Table1[[#This Row],[Pure Gold24k(1g)]]*8</f>
        <v>10912</v>
      </c>
      <c r="G837" s="2">
        <v>1264</v>
      </c>
      <c r="H837" s="2">
        <f>Table1[[#This Row],[Standard Gold22K (1g)]]*8</f>
        <v>10112</v>
      </c>
    </row>
    <row r="838" spans="1:8" x14ac:dyDescent="0.25">
      <c r="A838" s="7">
        <v>39730</v>
      </c>
      <c r="B838" t="s">
        <v>4</v>
      </c>
      <c r="C838" t="s">
        <v>5</v>
      </c>
      <c r="D838" t="s">
        <v>6</v>
      </c>
      <c r="E838" s="1">
        <v>1346</v>
      </c>
      <c r="F838" s="1">
        <f>Table1[[#This Row],[Pure Gold24k(1g)]]*8</f>
        <v>10768</v>
      </c>
      <c r="G838" s="2">
        <v>1247</v>
      </c>
      <c r="H838" s="2">
        <f>Table1[[#This Row],[Standard Gold22K (1g)]]*8</f>
        <v>9976</v>
      </c>
    </row>
    <row r="839" spans="1:8" x14ac:dyDescent="0.25">
      <c r="A839" s="7">
        <v>39731</v>
      </c>
      <c r="B839" t="s">
        <v>4</v>
      </c>
      <c r="C839" t="s">
        <v>5</v>
      </c>
      <c r="D839" t="s">
        <v>6</v>
      </c>
      <c r="E839" s="1">
        <v>1373.5</v>
      </c>
      <c r="F839" s="1">
        <f>Table1[[#This Row],[Pure Gold24k(1g)]]*8</f>
        <v>10988</v>
      </c>
      <c r="G839" s="2">
        <v>1273</v>
      </c>
      <c r="H839" s="2">
        <f>Table1[[#This Row],[Standard Gold22K (1g)]]*8</f>
        <v>10184</v>
      </c>
    </row>
    <row r="840" spans="1:8" x14ac:dyDescent="0.25">
      <c r="A840" s="7">
        <v>39732</v>
      </c>
      <c r="B840" t="s">
        <v>4</v>
      </c>
      <c r="C840" t="s">
        <v>5</v>
      </c>
      <c r="D840" t="s">
        <v>6</v>
      </c>
      <c r="E840" s="1">
        <v>1328</v>
      </c>
      <c r="F840" s="1">
        <f>Table1[[#This Row],[Pure Gold24k(1g)]]*8</f>
        <v>10624</v>
      </c>
      <c r="G840" s="2">
        <v>1231</v>
      </c>
      <c r="H840" s="2">
        <f>Table1[[#This Row],[Standard Gold22K (1g)]]*8</f>
        <v>9848</v>
      </c>
    </row>
    <row r="841" spans="1:8" x14ac:dyDescent="0.25">
      <c r="A841" s="7">
        <v>39734</v>
      </c>
      <c r="B841" t="s">
        <v>4</v>
      </c>
      <c r="C841" t="s">
        <v>5</v>
      </c>
      <c r="D841" t="s">
        <v>6</v>
      </c>
      <c r="E841" s="1">
        <v>1333</v>
      </c>
      <c r="F841" s="1">
        <f>Table1[[#This Row],[Pure Gold24k(1g)]]*8</f>
        <v>10664</v>
      </c>
      <c r="G841" s="2">
        <v>1235</v>
      </c>
      <c r="H841" s="2">
        <f>Table1[[#This Row],[Standard Gold22K (1g)]]*8</f>
        <v>9880</v>
      </c>
    </row>
    <row r="842" spans="1:8" x14ac:dyDescent="0.25">
      <c r="A842" s="7">
        <v>39735</v>
      </c>
      <c r="B842" t="s">
        <v>4</v>
      </c>
      <c r="C842" t="s">
        <v>5</v>
      </c>
      <c r="D842" t="s">
        <v>6</v>
      </c>
      <c r="E842" s="1">
        <v>1307</v>
      </c>
      <c r="F842" s="1">
        <f>Table1[[#This Row],[Pure Gold24k(1g)]]*8</f>
        <v>10456</v>
      </c>
      <c r="G842" s="2">
        <v>1211</v>
      </c>
      <c r="H842" s="2">
        <f>Table1[[#This Row],[Standard Gold22K (1g)]]*8</f>
        <v>9688</v>
      </c>
    </row>
    <row r="843" spans="1:8" x14ac:dyDescent="0.25">
      <c r="A843" s="7">
        <v>39736</v>
      </c>
      <c r="B843" t="s">
        <v>4</v>
      </c>
      <c r="C843" t="s">
        <v>5</v>
      </c>
      <c r="D843" t="s">
        <v>6</v>
      </c>
      <c r="E843" s="1">
        <v>1318.5</v>
      </c>
      <c r="F843" s="1">
        <f>Table1[[#This Row],[Pure Gold24k(1g)]]*8</f>
        <v>10548</v>
      </c>
      <c r="G843" s="2">
        <v>1222</v>
      </c>
      <c r="H843" s="2">
        <f>Table1[[#This Row],[Standard Gold22K (1g)]]*8</f>
        <v>9776</v>
      </c>
    </row>
    <row r="844" spans="1:8" x14ac:dyDescent="0.25">
      <c r="A844" s="7">
        <v>39737</v>
      </c>
      <c r="B844" t="s">
        <v>4</v>
      </c>
      <c r="C844" t="s">
        <v>5</v>
      </c>
      <c r="D844" t="s">
        <v>6</v>
      </c>
      <c r="E844" s="1">
        <v>1321</v>
      </c>
      <c r="F844" s="1">
        <f>Table1[[#This Row],[Pure Gold24k(1g)]]*8</f>
        <v>10568</v>
      </c>
      <c r="G844" s="2">
        <v>1224</v>
      </c>
      <c r="H844" s="2">
        <f>Table1[[#This Row],[Standard Gold22K (1g)]]*8</f>
        <v>9792</v>
      </c>
    </row>
    <row r="845" spans="1:8" x14ac:dyDescent="0.25">
      <c r="A845" s="7">
        <v>39738</v>
      </c>
      <c r="B845" t="s">
        <v>4</v>
      </c>
      <c r="C845" t="s">
        <v>5</v>
      </c>
      <c r="D845" t="s">
        <v>6</v>
      </c>
      <c r="E845" s="1">
        <v>1273.5</v>
      </c>
      <c r="F845" s="1">
        <f>Table1[[#This Row],[Pure Gold24k(1g)]]*8</f>
        <v>10188</v>
      </c>
      <c r="G845" s="2">
        <v>1180</v>
      </c>
      <c r="H845" s="2">
        <f>Table1[[#This Row],[Standard Gold22K (1g)]]*8</f>
        <v>9440</v>
      </c>
    </row>
    <row r="846" spans="1:8" x14ac:dyDescent="0.25">
      <c r="A846" s="7">
        <v>39739</v>
      </c>
      <c r="B846" t="s">
        <v>4</v>
      </c>
      <c r="C846" t="s">
        <v>5</v>
      </c>
      <c r="D846" t="s">
        <v>6</v>
      </c>
      <c r="E846" s="1">
        <v>1256</v>
      </c>
      <c r="F846" s="1">
        <f>Table1[[#This Row],[Pure Gold24k(1g)]]*8</f>
        <v>10048</v>
      </c>
      <c r="G846" s="2">
        <v>1164</v>
      </c>
      <c r="H846" s="2">
        <f>Table1[[#This Row],[Standard Gold22K (1g)]]*8</f>
        <v>9312</v>
      </c>
    </row>
    <row r="847" spans="1:8" x14ac:dyDescent="0.25">
      <c r="A847" s="7">
        <v>39741</v>
      </c>
      <c r="B847" t="s">
        <v>4</v>
      </c>
      <c r="C847" t="s">
        <v>5</v>
      </c>
      <c r="D847" t="s">
        <v>6</v>
      </c>
      <c r="E847" s="1">
        <v>1278</v>
      </c>
      <c r="F847" s="1">
        <f>Table1[[#This Row],[Pure Gold24k(1g)]]*8</f>
        <v>10224</v>
      </c>
      <c r="G847" s="2">
        <v>1184</v>
      </c>
      <c r="H847" s="2">
        <f>Table1[[#This Row],[Standard Gold22K (1g)]]*8</f>
        <v>9472</v>
      </c>
    </row>
    <row r="848" spans="1:8" x14ac:dyDescent="0.25">
      <c r="A848" s="7">
        <v>39742</v>
      </c>
      <c r="B848" t="s">
        <v>4</v>
      </c>
      <c r="C848" t="s">
        <v>5</v>
      </c>
      <c r="D848" t="s">
        <v>6</v>
      </c>
      <c r="E848" s="1">
        <v>1251.5</v>
      </c>
      <c r="F848" s="1">
        <f>Table1[[#This Row],[Pure Gold24k(1g)]]*8</f>
        <v>10012</v>
      </c>
      <c r="G848" s="2">
        <v>1160</v>
      </c>
      <c r="H848" s="2">
        <f>Table1[[#This Row],[Standard Gold22K (1g)]]*8</f>
        <v>9280</v>
      </c>
    </row>
    <row r="849" spans="1:8" x14ac:dyDescent="0.25">
      <c r="A849" s="7">
        <v>39743</v>
      </c>
      <c r="B849" t="s">
        <v>4</v>
      </c>
      <c r="C849" t="s">
        <v>5</v>
      </c>
      <c r="D849" t="s">
        <v>6</v>
      </c>
      <c r="E849" s="1">
        <v>1224.5</v>
      </c>
      <c r="F849" s="1">
        <f>Table1[[#This Row],[Pure Gold24k(1g)]]*8</f>
        <v>9796</v>
      </c>
      <c r="G849" s="2">
        <v>1135</v>
      </c>
      <c r="H849" s="2">
        <f>Table1[[#This Row],[Standard Gold22K (1g)]]*8</f>
        <v>9080</v>
      </c>
    </row>
    <row r="850" spans="1:8" x14ac:dyDescent="0.25">
      <c r="A850" s="7">
        <v>39744</v>
      </c>
      <c r="B850" t="s">
        <v>4</v>
      </c>
      <c r="C850" t="s">
        <v>5</v>
      </c>
      <c r="D850" t="s">
        <v>6</v>
      </c>
      <c r="E850" s="1">
        <v>1192.5</v>
      </c>
      <c r="F850" s="1">
        <f>Table1[[#This Row],[Pure Gold24k(1g)]]*8</f>
        <v>9540</v>
      </c>
      <c r="G850" s="2">
        <v>1105</v>
      </c>
      <c r="H850" s="2">
        <f>Table1[[#This Row],[Standard Gold22K (1g)]]*8</f>
        <v>8840</v>
      </c>
    </row>
    <row r="851" spans="1:8" x14ac:dyDescent="0.25">
      <c r="A851" s="7">
        <v>39745</v>
      </c>
      <c r="B851" t="s">
        <v>4</v>
      </c>
      <c r="C851" t="s">
        <v>5</v>
      </c>
      <c r="D851" t="s">
        <v>6</v>
      </c>
      <c r="E851" s="1">
        <v>1153.5</v>
      </c>
      <c r="F851" s="1">
        <f>Table1[[#This Row],[Pure Gold24k(1g)]]*8</f>
        <v>9228</v>
      </c>
      <c r="G851" s="2">
        <v>1069</v>
      </c>
      <c r="H851" s="2">
        <f>Table1[[#This Row],[Standard Gold22K (1g)]]*8</f>
        <v>8552</v>
      </c>
    </row>
    <row r="852" spans="1:8" x14ac:dyDescent="0.25">
      <c r="A852" s="7">
        <v>39746</v>
      </c>
      <c r="B852" t="s">
        <v>4</v>
      </c>
      <c r="C852" t="s">
        <v>5</v>
      </c>
      <c r="D852" t="s">
        <v>6</v>
      </c>
      <c r="E852" s="1">
        <v>1214</v>
      </c>
      <c r="F852" s="1">
        <f>Table1[[#This Row],[Pure Gold24k(1g)]]*8</f>
        <v>9712</v>
      </c>
      <c r="G852" s="2">
        <v>1125</v>
      </c>
      <c r="H852" s="2">
        <f>Table1[[#This Row],[Standard Gold22K (1g)]]*8</f>
        <v>9000</v>
      </c>
    </row>
    <row r="853" spans="1:8" x14ac:dyDescent="0.25">
      <c r="A853" s="7">
        <v>39749</v>
      </c>
      <c r="B853" t="s">
        <v>4</v>
      </c>
      <c r="C853" t="s">
        <v>5</v>
      </c>
      <c r="D853" t="s">
        <v>6</v>
      </c>
      <c r="E853" s="1">
        <v>1217</v>
      </c>
      <c r="F853" s="1">
        <f>Table1[[#This Row],[Pure Gold24k(1g)]]*8</f>
        <v>9736</v>
      </c>
      <c r="G853" s="2">
        <v>1128</v>
      </c>
      <c r="H853" s="2">
        <f>Table1[[#This Row],[Standard Gold22K (1g)]]*8</f>
        <v>9024</v>
      </c>
    </row>
    <row r="854" spans="1:8" x14ac:dyDescent="0.25">
      <c r="A854" s="7">
        <v>39750</v>
      </c>
      <c r="B854" t="s">
        <v>4</v>
      </c>
      <c r="C854" t="s">
        <v>5</v>
      </c>
      <c r="D854" t="s">
        <v>6</v>
      </c>
      <c r="E854" s="1">
        <v>1215.5</v>
      </c>
      <c r="F854" s="1">
        <f>Table1[[#This Row],[Pure Gold24k(1g)]]*8</f>
        <v>9724</v>
      </c>
      <c r="G854" s="2">
        <v>1126</v>
      </c>
      <c r="H854" s="2">
        <f>Table1[[#This Row],[Standard Gold22K (1g)]]*8</f>
        <v>9008</v>
      </c>
    </row>
    <row r="855" spans="1:8" x14ac:dyDescent="0.25">
      <c r="A855" s="7">
        <v>39751</v>
      </c>
      <c r="B855" t="s">
        <v>4</v>
      </c>
      <c r="C855" t="s">
        <v>5</v>
      </c>
      <c r="D855" t="s">
        <v>6</v>
      </c>
      <c r="E855" s="1">
        <v>1244.5</v>
      </c>
      <c r="F855" s="1">
        <f>Table1[[#This Row],[Pure Gold24k(1g)]]*8</f>
        <v>9956</v>
      </c>
      <c r="G855" s="2">
        <v>1153</v>
      </c>
      <c r="H855" s="2">
        <f>Table1[[#This Row],[Standard Gold22K (1g)]]*8</f>
        <v>9224</v>
      </c>
    </row>
    <row r="856" spans="1:8" x14ac:dyDescent="0.25">
      <c r="A856" s="7">
        <v>39752</v>
      </c>
      <c r="B856" t="s">
        <v>4</v>
      </c>
      <c r="C856" t="s">
        <v>5</v>
      </c>
      <c r="D856" t="s">
        <v>6</v>
      </c>
      <c r="E856" s="1">
        <v>1186.5</v>
      </c>
      <c r="F856" s="1">
        <f>Table1[[#This Row],[Pure Gold24k(1g)]]*8</f>
        <v>9492</v>
      </c>
      <c r="G856" s="2">
        <v>1099</v>
      </c>
      <c r="H856" s="2">
        <f>Table1[[#This Row],[Standard Gold22K (1g)]]*8</f>
        <v>8792</v>
      </c>
    </row>
    <row r="857" spans="1:8" x14ac:dyDescent="0.25">
      <c r="A857" s="7">
        <v>39753</v>
      </c>
      <c r="B857" t="s">
        <v>4</v>
      </c>
      <c r="C857" t="s">
        <v>5</v>
      </c>
      <c r="D857" t="s">
        <v>6</v>
      </c>
      <c r="E857" s="1">
        <v>1186.5</v>
      </c>
      <c r="F857" s="1">
        <f>Table1[[#This Row],[Pure Gold24k(1g)]]*8</f>
        <v>9492</v>
      </c>
      <c r="G857" s="2">
        <v>1099</v>
      </c>
      <c r="H857" s="2">
        <f>Table1[[#This Row],[Standard Gold22K (1g)]]*8</f>
        <v>8792</v>
      </c>
    </row>
    <row r="858" spans="1:8" x14ac:dyDescent="0.25">
      <c r="A858" s="7">
        <v>39755</v>
      </c>
      <c r="B858" t="s">
        <v>4</v>
      </c>
      <c r="C858" t="s">
        <v>5</v>
      </c>
      <c r="D858" t="s">
        <v>6</v>
      </c>
      <c r="E858" s="1">
        <v>1187</v>
      </c>
      <c r="F858" s="1">
        <f>Table1[[#This Row],[Pure Gold24k(1g)]]*8</f>
        <v>9496</v>
      </c>
      <c r="G858" s="2">
        <v>1100</v>
      </c>
      <c r="H858" s="2">
        <f>Table1[[#This Row],[Standard Gold22K (1g)]]*8</f>
        <v>8800</v>
      </c>
    </row>
    <row r="859" spans="1:8" x14ac:dyDescent="0.25">
      <c r="A859" s="7">
        <v>39756</v>
      </c>
      <c r="B859" t="s">
        <v>4</v>
      </c>
      <c r="C859" t="s">
        <v>5</v>
      </c>
      <c r="D859" t="s">
        <v>6</v>
      </c>
      <c r="E859" s="1">
        <v>1172.5</v>
      </c>
      <c r="F859" s="1">
        <f>Table1[[#This Row],[Pure Gold24k(1g)]]*8</f>
        <v>9380</v>
      </c>
      <c r="G859" s="2">
        <v>1086</v>
      </c>
      <c r="H859" s="2">
        <f>Table1[[#This Row],[Standard Gold22K (1g)]]*8</f>
        <v>8688</v>
      </c>
    </row>
    <row r="860" spans="1:8" x14ac:dyDescent="0.25">
      <c r="A860" s="7">
        <v>39757</v>
      </c>
      <c r="B860" t="s">
        <v>4</v>
      </c>
      <c r="C860" t="s">
        <v>5</v>
      </c>
      <c r="D860" t="s">
        <v>6</v>
      </c>
      <c r="E860" s="1">
        <v>1185</v>
      </c>
      <c r="F860" s="1">
        <f>Table1[[#This Row],[Pure Gold24k(1g)]]*8</f>
        <v>9480</v>
      </c>
      <c r="G860" s="2">
        <v>1098</v>
      </c>
      <c r="H860" s="2">
        <f>Table1[[#This Row],[Standard Gold22K (1g)]]*8</f>
        <v>8784</v>
      </c>
    </row>
    <row r="861" spans="1:8" x14ac:dyDescent="0.25">
      <c r="A861" s="7">
        <v>39758</v>
      </c>
      <c r="B861" t="s">
        <v>4</v>
      </c>
      <c r="C861" t="s">
        <v>5</v>
      </c>
      <c r="D861" t="s">
        <v>6</v>
      </c>
      <c r="E861" s="1">
        <v>1177.5</v>
      </c>
      <c r="F861" s="1">
        <f>Table1[[#This Row],[Pure Gold24k(1g)]]*8</f>
        <v>9420</v>
      </c>
      <c r="G861" s="2">
        <v>1091</v>
      </c>
      <c r="H861" s="2">
        <f>Table1[[#This Row],[Standard Gold22K (1g)]]*8</f>
        <v>8728</v>
      </c>
    </row>
    <row r="862" spans="1:8" x14ac:dyDescent="0.25">
      <c r="A862" s="7">
        <v>39759</v>
      </c>
      <c r="B862" t="s">
        <v>4</v>
      </c>
      <c r="C862" t="s">
        <v>5</v>
      </c>
      <c r="D862" t="s">
        <v>6</v>
      </c>
      <c r="E862" s="1">
        <v>1173.5</v>
      </c>
      <c r="F862" s="1">
        <f>Table1[[#This Row],[Pure Gold24k(1g)]]*8</f>
        <v>9388</v>
      </c>
      <c r="G862" s="2">
        <v>1087</v>
      </c>
      <c r="H862" s="2">
        <f>Table1[[#This Row],[Standard Gold22K (1g)]]*8</f>
        <v>8696</v>
      </c>
    </row>
    <row r="863" spans="1:8" x14ac:dyDescent="0.25">
      <c r="A863" s="7">
        <v>39760</v>
      </c>
      <c r="B863" t="s">
        <v>4</v>
      </c>
      <c r="C863" t="s">
        <v>5</v>
      </c>
      <c r="D863" t="s">
        <v>6</v>
      </c>
      <c r="E863" s="1">
        <v>1172.5</v>
      </c>
      <c r="F863" s="1">
        <f>Table1[[#This Row],[Pure Gold24k(1g)]]*8</f>
        <v>9380</v>
      </c>
      <c r="G863" s="2">
        <v>1086</v>
      </c>
      <c r="H863" s="2">
        <f>Table1[[#This Row],[Standard Gold22K (1g)]]*8</f>
        <v>8688</v>
      </c>
    </row>
    <row r="864" spans="1:8" x14ac:dyDescent="0.25">
      <c r="A864" s="7">
        <v>39762</v>
      </c>
      <c r="B864" t="s">
        <v>4</v>
      </c>
      <c r="C864" t="s">
        <v>5</v>
      </c>
      <c r="D864" t="s">
        <v>6</v>
      </c>
      <c r="E864" s="1">
        <v>1184.5</v>
      </c>
      <c r="F864" s="1">
        <f>Table1[[#This Row],[Pure Gold24k(1g)]]*8</f>
        <v>9476</v>
      </c>
      <c r="G864" s="2">
        <v>1098</v>
      </c>
      <c r="H864" s="2">
        <f>Table1[[#This Row],[Standard Gold22K (1g)]]*8</f>
        <v>8784</v>
      </c>
    </row>
    <row r="865" spans="1:8" x14ac:dyDescent="0.25">
      <c r="A865" s="7">
        <v>39763</v>
      </c>
      <c r="B865" t="s">
        <v>4</v>
      </c>
      <c r="C865" t="s">
        <v>5</v>
      </c>
      <c r="D865" t="s">
        <v>6</v>
      </c>
      <c r="E865" s="1">
        <v>1184</v>
      </c>
      <c r="F865" s="1">
        <f>Table1[[#This Row],[Pure Gold24k(1g)]]*8</f>
        <v>9472</v>
      </c>
      <c r="G865" s="2">
        <v>1097</v>
      </c>
      <c r="H865" s="2">
        <f>Table1[[#This Row],[Standard Gold22K (1g)]]*8</f>
        <v>8776</v>
      </c>
    </row>
    <row r="866" spans="1:8" x14ac:dyDescent="0.25">
      <c r="A866" s="7">
        <v>39764</v>
      </c>
      <c r="B866" t="s">
        <v>4</v>
      </c>
      <c r="C866" t="s">
        <v>5</v>
      </c>
      <c r="D866" t="s">
        <v>6</v>
      </c>
      <c r="E866" s="1">
        <v>1184</v>
      </c>
      <c r="F866" s="1">
        <f>Table1[[#This Row],[Pure Gold24k(1g)]]*8</f>
        <v>9472</v>
      </c>
      <c r="G866" s="2">
        <v>1097</v>
      </c>
      <c r="H866" s="2">
        <f>Table1[[#This Row],[Standard Gold22K (1g)]]*8</f>
        <v>8776</v>
      </c>
    </row>
    <row r="867" spans="1:8" x14ac:dyDescent="0.25">
      <c r="A867" s="7">
        <v>39765</v>
      </c>
      <c r="B867" t="s">
        <v>4</v>
      </c>
      <c r="C867" t="s">
        <v>5</v>
      </c>
      <c r="D867" t="s">
        <v>6</v>
      </c>
      <c r="E867" s="1">
        <v>1178.5</v>
      </c>
      <c r="F867" s="1">
        <f>Table1[[#This Row],[Pure Gold24k(1g)]]*8</f>
        <v>9428</v>
      </c>
      <c r="G867" s="2">
        <v>1092</v>
      </c>
      <c r="H867" s="2">
        <f>Table1[[#This Row],[Standard Gold22K (1g)]]*8</f>
        <v>8736</v>
      </c>
    </row>
    <row r="868" spans="1:8" x14ac:dyDescent="0.25">
      <c r="A868" s="7">
        <v>39766</v>
      </c>
      <c r="B868" t="s">
        <v>4</v>
      </c>
      <c r="C868" t="s">
        <v>5</v>
      </c>
      <c r="D868" t="s">
        <v>6</v>
      </c>
      <c r="E868" s="1">
        <v>1188</v>
      </c>
      <c r="F868" s="1">
        <f>Table1[[#This Row],[Pure Gold24k(1g)]]*8</f>
        <v>9504</v>
      </c>
      <c r="G868" s="2">
        <v>1101</v>
      </c>
      <c r="H868" s="2">
        <f>Table1[[#This Row],[Standard Gold22K (1g)]]*8</f>
        <v>8808</v>
      </c>
    </row>
    <row r="869" spans="1:8" x14ac:dyDescent="0.25">
      <c r="A869" s="7">
        <v>39767</v>
      </c>
      <c r="B869" t="s">
        <v>4</v>
      </c>
      <c r="C869" t="s">
        <v>5</v>
      </c>
      <c r="D869" t="s">
        <v>6</v>
      </c>
      <c r="E869" s="1">
        <v>1202</v>
      </c>
      <c r="F869" s="1">
        <f>Table1[[#This Row],[Pure Gold24k(1g)]]*8</f>
        <v>9616</v>
      </c>
      <c r="G869" s="2">
        <v>1114</v>
      </c>
      <c r="H869" s="2">
        <f>Table1[[#This Row],[Standard Gold22K (1g)]]*8</f>
        <v>8912</v>
      </c>
    </row>
    <row r="870" spans="1:8" x14ac:dyDescent="0.25">
      <c r="A870" s="7">
        <v>39769</v>
      </c>
      <c r="B870" t="s">
        <v>4</v>
      </c>
      <c r="C870" t="s">
        <v>5</v>
      </c>
      <c r="D870" t="s">
        <v>6</v>
      </c>
      <c r="E870" s="1">
        <v>1203</v>
      </c>
      <c r="F870" s="1">
        <f>Table1[[#This Row],[Pure Gold24k(1g)]]*8</f>
        <v>9624</v>
      </c>
      <c r="G870" s="2">
        <v>1115</v>
      </c>
      <c r="H870" s="2">
        <f>Table1[[#This Row],[Standard Gold22K (1g)]]*8</f>
        <v>8920</v>
      </c>
    </row>
    <row r="871" spans="1:8" x14ac:dyDescent="0.25">
      <c r="A871" s="7">
        <v>39770</v>
      </c>
      <c r="B871" t="s">
        <v>4</v>
      </c>
      <c r="C871" t="s">
        <v>5</v>
      </c>
      <c r="D871" t="s">
        <v>6</v>
      </c>
      <c r="E871" s="1">
        <v>1206</v>
      </c>
      <c r="F871" s="1">
        <f>Table1[[#This Row],[Pure Gold24k(1g)]]*8</f>
        <v>9648</v>
      </c>
      <c r="G871" s="2">
        <v>1117</v>
      </c>
      <c r="H871" s="2">
        <f>Table1[[#This Row],[Standard Gold22K (1g)]]*8</f>
        <v>8936</v>
      </c>
    </row>
    <row r="872" spans="1:8" x14ac:dyDescent="0.25">
      <c r="A872" s="7">
        <v>39771</v>
      </c>
      <c r="B872" t="s">
        <v>4</v>
      </c>
      <c r="C872" t="s">
        <v>5</v>
      </c>
      <c r="D872" t="s">
        <v>6</v>
      </c>
      <c r="E872" s="1">
        <v>1205</v>
      </c>
      <c r="F872" s="1">
        <f>Table1[[#This Row],[Pure Gold24k(1g)]]*8</f>
        <v>9640</v>
      </c>
      <c r="G872" s="2">
        <v>1117</v>
      </c>
      <c r="H872" s="2">
        <f>Table1[[#This Row],[Standard Gold22K (1g)]]*8</f>
        <v>8936</v>
      </c>
    </row>
    <row r="873" spans="1:8" x14ac:dyDescent="0.25">
      <c r="A873" s="7">
        <v>39772</v>
      </c>
      <c r="B873" t="s">
        <v>4</v>
      </c>
      <c r="C873" t="s">
        <v>5</v>
      </c>
      <c r="D873" t="s">
        <v>6</v>
      </c>
      <c r="E873" s="1">
        <v>1220.5</v>
      </c>
      <c r="F873" s="1">
        <f>Table1[[#This Row],[Pure Gold24k(1g)]]*8</f>
        <v>9764</v>
      </c>
      <c r="G873" s="2">
        <v>1131</v>
      </c>
      <c r="H873" s="2">
        <f>Table1[[#This Row],[Standard Gold22K (1g)]]*8</f>
        <v>9048</v>
      </c>
    </row>
    <row r="874" spans="1:8" x14ac:dyDescent="0.25">
      <c r="A874" s="7">
        <v>39773</v>
      </c>
      <c r="B874" t="s">
        <v>4</v>
      </c>
      <c r="C874" t="s">
        <v>5</v>
      </c>
      <c r="D874" t="s">
        <v>6</v>
      </c>
      <c r="E874" s="1">
        <v>1228.5</v>
      </c>
      <c r="F874" s="1">
        <f>Table1[[#This Row],[Pure Gold24k(1g)]]*8</f>
        <v>9828</v>
      </c>
      <c r="G874" s="2">
        <v>1138</v>
      </c>
      <c r="H874" s="2">
        <f>Table1[[#This Row],[Standard Gold22K (1g)]]*8</f>
        <v>9104</v>
      </c>
    </row>
    <row r="875" spans="1:8" x14ac:dyDescent="0.25">
      <c r="A875" s="7">
        <v>39774</v>
      </c>
      <c r="B875" t="s">
        <v>4</v>
      </c>
      <c r="C875" t="s">
        <v>5</v>
      </c>
      <c r="D875" t="s">
        <v>6</v>
      </c>
      <c r="E875" s="1">
        <v>1280</v>
      </c>
      <c r="F875" s="1">
        <f>Table1[[#This Row],[Pure Gold24k(1g)]]*8</f>
        <v>10240</v>
      </c>
      <c r="G875" s="2">
        <v>1186</v>
      </c>
      <c r="H875" s="2">
        <f>Table1[[#This Row],[Standard Gold22K (1g)]]*8</f>
        <v>9488</v>
      </c>
    </row>
    <row r="876" spans="1:8" x14ac:dyDescent="0.25">
      <c r="A876" s="7">
        <v>39776</v>
      </c>
      <c r="B876" t="s">
        <v>4</v>
      </c>
      <c r="C876" t="s">
        <v>5</v>
      </c>
      <c r="D876" t="s">
        <v>6</v>
      </c>
      <c r="E876" s="1">
        <v>1278</v>
      </c>
      <c r="F876" s="1">
        <f>Table1[[#This Row],[Pure Gold24k(1g)]]*8</f>
        <v>10224</v>
      </c>
      <c r="G876" s="2">
        <v>1184</v>
      </c>
      <c r="H876" s="2">
        <f>Table1[[#This Row],[Standard Gold22K (1g)]]*8</f>
        <v>9472</v>
      </c>
    </row>
    <row r="877" spans="1:8" x14ac:dyDescent="0.25">
      <c r="A877" s="7">
        <v>39777</v>
      </c>
      <c r="B877" t="s">
        <v>4</v>
      </c>
      <c r="C877" t="s">
        <v>5</v>
      </c>
      <c r="D877" t="s">
        <v>6</v>
      </c>
      <c r="E877" s="1">
        <v>1283.5</v>
      </c>
      <c r="F877" s="1">
        <f>Table1[[#This Row],[Pure Gold24k(1g)]]*8</f>
        <v>10268</v>
      </c>
      <c r="G877" s="2">
        <v>1189</v>
      </c>
      <c r="H877" s="2">
        <f>Table1[[#This Row],[Standard Gold22K (1g)]]*8</f>
        <v>9512</v>
      </c>
    </row>
    <row r="878" spans="1:8" x14ac:dyDescent="0.25">
      <c r="A878" s="7">
        <v>39778</v>
      </c>
      <c r="B878" t="s">
        <v>4</v>
      </c>
      <c r="C878" t="s">
        <v>5</v>
      </c>
      <c r="D878" t="s">
        <v>6</v>
      </c>
      <c r="E878" s="1">
        <v>1288</v>
      </c>
      <c r="F878" s="1">
        <f>Table1[[#This Row],[Pure Gold24k(1g)]]*8</f>
        <v>10304</v>
      </c>
      <c r="G878" s="2">
        <v>1193</v>
      </c>
      <c r="H878" s="2">
        <f>Table1[[#This Row],[Standard Gold22K (1g)]]*8</f>
        <v>9544</v>
      </c>
    </row>
    <row r="879" spans="1:8" x14ac:dyDescent="0.25">
      <c r="A879" s="7">
        <v>39779</v>
      </c>
      <c r="B879" t="s">
        <v>4</v>
      </c>
      <c r="C879" t="s">
        <v>5</v>
      </c>
      <c r="D879" t="s">
        <v>6</v>
      </c>
      <c r="E879" s="1">
        <v>1287.5</v>
      </c>
      <c r="F879" s="1">
        <f>Table1[[#This Row],[Pure Gold24k(1g)]]*8</f>
        <v>10300</v>
      </c>
      <c r="G879" s="2">
        <v>1193</v>
      </c>
      <c r="H879" s="2">
        <f>Table1[[#This Row],[Standard Gold22K (1g)]]*8</f>
        <v>9544</v>
      </c>
    </row>
    <row r="880" spans="1:8" x14ac:dyDescent="0.25">
      <c r="A880" s="7">
        <v>39780</v>
      </c>
      <c r="B880" t="s">
        <v>4</v>
      </c>
      <c r="C880" t="s">
        <v>5</v>
      </c>
      <c r="D880" t="s">
        <v>6</v>
      </c>
      <c r="E880" s="1">
        <v>1291</v>
      </c>
      <c r="F880" s="1">
        <f>Table1[[#This Row],[Pure Gold24k(1g)]]*8</f>
        <v>10328</v>
      </c>
      <c r="G880" s="2">
        <v>1196</v>
      </c>
      <c r="H880" s="2">
        <f>Table1[[#This Row],[Standard Gold22K (1g)]]*8</f>
        <v>9568</v>
      </c>
    </row>
    <row r="881" spans="1:8" x14ac:dyDescent="0.25">
      <c r="A881" s="7">
        <v>39781</v>
      </c>
      <c r="B881" t="s">
        <v>4</v>
      </c>
      <c r="C881" t="s">
        <v>5</v>
      </c>
      <c r="D881" t="s">
        <v>6</v>
      </c>
      <c r="E881" s="1">
        <v>1294</v>
      </c>
      <c r="F881" s="1">
        <f>Table1[[#This Row],[Pure Gold24k(1g)]]*8</f>
        <v>10352</v>
      </c>
      <c r="G881" s="2">
        <v>1199</v>
      </c>
      <c r="H881" s="2">
        <f>Table1[[#This Row],[Standard Gold22K (1g)]]*8</f>
        <v>9592</v>
      </c>
    </row>
    <row r="882" spans="1:8" x14ac:dyDescent="0.25">
      <c r="A882" s="7">
        <v>39783</v>
      </c>
      <c r="B882" t="s">
        <v>4</v>
      </c>
      <c r="C882" t="s">
        <v>5</v>
      </c>
      <c r="D882" t="s">
        <v>6</v>
      </c>
      <c r="E882" s="1">
        <v>1294</v>
      </c>
      <c r="F882" s="1">
        <f>Table1[[#This Row],[Pure Gold24k(1g)]]*8</f>
        <v>10352</v>
      </c>
      <c r="G882" s="2">
        <v>1199</v>
      </c>
      <c r="H882" s="2">
        <f>Table1[[#This Row],[Standard Gold22K (1g)]]*8</f>
        <v>9592</v>
      </c>
    </row>
    <row r="883" spans="1:8" x14ac:dyDescent="0.25">
      <c r="A883" s="7">
        <v>39784</v>
      </c>
      <c r="B883" t="s">
        <v>4</v>
      </c>
      <c r="C883" t="s">
        <v>5</v>
      </c>
      <c r="D883" t="s">
        <v>6</v>
      </c>
      <c r="E883" s="1">
        <v>1263.5</v>
      </c>
      <c r="F883" s="1">
        <f>Table1[[#This Row],[Pure Gold24k(1g)]]*8</f>
        <v>10108</v>
      </c>
      <c r="G883" s="2">
        <v>1171</v>
      </c>
      <c r="H883" s="2">
        <f>Table1[[#This Row],[Standard Gold22K (1g)]]*8</f>
        <v>9368</v>
      </c>
    </row>
    <row r="884" spans="1:8" x14ac:dyDescent="0.25">
      <c r="A884" s="7">
        <v>39785</v>
      </c>
      <c r="B884" t="s">
        <v>4</v>
      </c>
      <c r="C884" t="s">
        <v>5</v>
      </c>
      <c r="D884" t="s">
        <v>6</v>
      </c>
      <c r="E884" s="1">
        <v>1266.5</v>
      </c>
      <c r="F884" s="1">
        <f>Table1[[#This Row],[Pure Gold24k(1g)]]*8</f>
        <v>10132</v>
      </c>
      <c r="G884" s="2">
        <v>1174</v>
      </c>
      <c r="H884" s="2">
        <f>Table1[[#This Row],[Standard Gold22K (1g)]]*8</f>
        <v>9392</v>
      </c>
    </row>
    <row r="885" spans="1:8" x14ac:dyDescent="0.25">
      <c r="A885" s="7">
        <v>39786</v>
      </c>
      <c r="B885" t="s">
        <v>4</v>
      </c>
      <c r="C885" t="s">
        <v>5</v>
      </c>
      <c r="D885" t="s">
        <v>6</v>
      </c>
      <c r="E885" s="1">
        <v>1249.5</v>
      </c>
      <c r="F885" s="1">
        <f>Table1[[#This Row],[Pure Gold24k(1g)]]*8</f>
        <v>9996</v>
      </c>
      <c r="G885" s="2">
        <v>1158</v>
      </c>
      <c r="H885" s="2">
        <f>Table1[[#This Row],[Standard Gold22K (1g)]]*8</f>
        <v>9264</v>
      </c>
    </row>
    <row r="886" spans="1:8" x14ac:dyDescent="0.25">
      <c r="A886" s="7">
        <v>39787</v>
      </c>
      <c r="B886" t="s">
        <v>4</v>
      </c>
      <c r="C886" t="s">
        <v>5</v>
      </c>
      <c r="D886" t="s">
        <v>6</v>
      </c>
      <c r="E886" s="1">
        <v>1247.5</v>
      </c>
      <c r="F886" s="1">
        <f>Table1[[#This Row],[Pure Gold24k(1g)]]*8</f>
        <v>9980</v>
      </c>
      <c r="G886" s="2">
        <v>1156</v>
      </c>
      <c r="H886" s="2">
        <f>Table1[[#This Row],[Standard Gold22K (1g)]]*8</f>
        <v>9248</v>
      </c>
    </row>
    <row r="887" spans="1:8" x14ac:dyDescent="0.25">
      <c r="A887" s="7">
        <v>39788</v>
      </c>
      <c r="B887" t="s">
        <v>4</v>
      </c>
      <c r="C887" t="s">
        <v>5</v>
      </c>
      <c r="D887" t="s">
        <v>6</v>
      </c>
      <c r="E887" s="1">
        <v>1227.5</v>
      </c>
      <c r="F887" s="1">
        <f>Table1[[#This Row],[Pure Gold24k(1g)]]*8</f>
        <v>9820</v>
      </c>
      <c r="G887" s="2">
        <v>1137</v>
      </c>
      <c r="H887" s="2">
        <f>Table1[[#This Row],[Standard Gold22K (1g)]]*8</f>
        <v>9096</v>
      </c>
    </row>
    <row r="888" spans="1:8" x14ac:dyDescent="0.25">
      <c r="A888" s="7">
        <v>39790</v>
      </c>
      <c r="B888" t="s">
        <v>4</v>
      </c>
      <c r="C888" t="s">
        <v>5</v>
      </c>
      <c r="D888" t="s">
        <v>6</v>
      </c>
      <c r="E888" s="1">
        <v>1239.5</v>
      </c>
      <c r="F888" s="1">
        <f>Table1[[#This Row],[Pure Gold24k(1g)]]*8</f>
        <v>9916</v>
      </c>
      <c r="G888" s="2">
        <v>1149</v>
      </c>
      <c r="H888" s="2">
        <f>Table1[[#This Row],[Standard Gold22K (1g)]]*8</f>
        <v>9192</v>
      </c>
    </row>
    <row r="889" spans="1:8" x14ac:dyDescent="0.25">
      <c r="A889" s="7">
        <v>39791</v>
      </c>
      <c r="B889" t="s">
        <v>4</v>
      </c>
      <c r="C889" t="s">
        <v>5</v>
      </c>
      <c r="D889" t="s">
        <v>6</v>
      </c>
      <c r="E889" s="1">
        <v>1239</v>
      </c>
      <c r="F889" s="1">
        <f>Table1[[#This Row],[Pure Gold24k(1g)]]*8</f>
        <v>9912</v>
      </c>
      <c r="G889" s="2">
        <v>1148</v>
      </c>
      <c r="H889" s="2">
        <f>Table1[[#This Row],[Standard Gold22K (1g)]]*8</f>
        <v>9184</v>
      </c>
    </row>
    <row r="890" spans="1:8" x14ac:dyDescent="0.25">
      <c r="A890" s="7">
        <v>39792</v>
      </c>
      <c r="B890" t="s">
        <v>4</v>
      </c>
      <c r="C890" t="s">
        <v>5</v>
      </c>
      <c r="D890" t="s">
        <v>6</v>
      </c>
      <c r="E890" s="1">
        <v>1249</v>
      </c>
      <c r="F890" s="1">
        <f>Table1[[#This Row],[Pure Gold24k(1g)]]*8</f>
        <v>9992</v>
      </c>
      <c r="G890" s="2">
        <v>1157</v>
      </c>
      <c r="H890" s="2">
        <f>Table1[[#This Row],[Standard Gold22K (1g)]]*8</f>
        <v>9256</v>
      </c>
    </row>
    <row r="891" spans="1:8" x14ac:dyDescent="0.25">
      <c r="A891" s="7">
        <v>39793</v>
      </c>
      <c r="B891" t="s">
        <v>4</v>
      </c>
      <c r="C891" t="s">
        <v>5</v>
      </c>
      <c r="D891" t="s">
        <v>6</v>
      </c>
      <c r="E891" s="1">
        <v>1276</v>
      </c>
      <c r="F891" s="1">
        <f>Table1[[#This Row],[Pure Gold24k(1g)]]*8</f>
        <v>10208</v>
      </c>
      <c r="G891" s="2">
        <v>1182</v>
      </c>
      <c r="H891" s="2">
        <f>Table1[[#This Row],[Standard Gold22K (1g)]]*8</f>
        <v>9456</v>
      </c>
    </row>
    <row r="892" spans="1:8" x14ac:dyDescent="0.25">
      <c r="A892" s="7">
        <v>39794</v>
      </c>
      <c r="B892" t="s">
        <v>4</v>
      </c>
      <c r="C892" t="s">
        <v>5</v>
      </c>
      <c r="D892" t="s">
        <v>6</v>
      </c>
      <c r="E892" s="1">
        <v>1282</v>
      </c>
      <c r="F892" s="1">
        <f>Table1[[#This Row],[Pure Gold24k(1g)]]*8</f>
        <v>10256</v>
      </c>
      <c r="G892" s="2">
        <v>1188</v>
      </c>
      <c r="H892" s="2">
        <f>Table1[[#This Row],[Standard Gold22K (1g)]]*8</f>
        <v>9504</v>
      </c>
    </row>
    <row r="893" spans="1:8" x14ac:dyDescent="0.25">
      <c r="A893" s="7">
        <v>39795</v>
      </c>
      <c r="B893" t="s">
        <v>4</v>
      </c>
      <c r="C893" t="s">
        <v>5</v>
      </c>
      <c r="D893" t="s">
        <v>6</v>
      </c>
      <c r="E893" s="1">
        <v>1281</v>
      </c>
      <c r="F893" s="1">
        <f>Table1[[#This Row],[Pure Gold24k(1g)]]*8</f>
        <v>10248</v>
      </c>
      <c r="G893" s="2">
        <v>1187</v>
      </c>
      <c r="H893" s="2">
        <f>Table1[[#This Row],[Standard Gold22K (1g)]]*8</f>
        <v>9496</v>
      </c>
    </row>
    <row r="894" spans="1:8" x14ac:dyDescent="0.25">
      <c r="A894" s="7">
        <v>39797</v>
      </c>
      <c r="B894" t="s">
        <v>4</v>
      </c>
      <c r="C894" t="s">
        <v>5</v>
      </c>
      <c r="D894" t="s">
        <v>6</v>
      </c>
      <c r="E894" s="1">
        <v>1286</v>
      </c>
      <c r="F894" s="1">
        <f>Table1[[#This Row],[Pure Gold24k(1g)]]*8</f>
        <v>10288</v>
      </c>
      <c r="G894" s="2">
        <v>1192</v>
      </c>
      <c r="H894" s="2">
        <f>Table1[[#This Row],[Standard Gold22K (1g)]]*8</f>
        <v>9536</v>
      </c>
    </row>
    <row r="895" spans="1:8" x14ac:dyDescent="0.25">
      <c r="A895" s="7">
        <v>39798</v>
      </c>
      <c r="B895" t="s">
        <v>4</v>
      </c>
      <c r="C895" t="s">
        <v>5</v>
      </c>
      <c r="D895" t="s">
        <v>6</v>
      </c>
      <c r="E895" s="1">
        <v>1288</v>
      </c>
      <c r="F895" s="1">
        <f>Table1[[#This Row],[Pure Gold24k(1g)]]*8</f>
        <v>10304</v>
      </c>
      <c r="G895" s="2">
        <v>1193</v>
      </c>
      <c r="H895" s="2">
        <f>Table1[[#This Row],[Standard Gold22K (1g)]]*8</f>
        <v>9544</v>
      </c>
    </row>
    <row r="896" spans="1:8" x14ac:dyDescent="0.25">
      <c r="A896" s="7">
        <v>39799</v>
      </c>
      <c r="B896" t="s">
        <v>4</v>
      </c>
      <c r="C896" t="s">
        <v>5</v>
      </c>
      <c r="D896" t="s">
        <v>6</v>
      </c>
      <c r="E896" s="1">
        <v>1300</v>
      </c>
      <c r="F896" s="1">
        <f>Table1[[#This Row],[Pure Gold24k(1g)]]*8</f>
        <v>10400</v>
      </c>
      <c r="G896" s="2">
        <v>1205</v>
      </c>
      <c r="H896" s="2">
        <f>Table1[[#This Row],[Standard Gold22K (1g)]]*8</f>
        <v>9640</v>
      </c>
    </row>
    <row r="897" spans="1:8" x14ac:dyDescent="0.25">
      <c r="A897" s="7">
        <v>39800</v>
      </c>
      <c r="B897" t="s">
        <v>4</v>
      </c>
      <c r="C897" t="s">
        <v>5</v>
      </c>
      <c r="D897" t="s">
        <v>6</v>
      </c>
      <c r="E897" s="1">
        <v>1311</v>
      </c>
      <c r="F897" s="1">
        <f>Table1[[#This Row],[Pure Gold24k(1g)]]*8</f>
        <v>10488</v>
      </c>
      <c r="G897" s="2">
        <v>1215</v>
      </c>
      <c r="H897" s="2">
        <f>Table1[[#This Row],[Standard Gold22K (1g)]]*8</f>
        <v>9720</v>
      </c>
    </row>
    <row r="898" spans="1:8" x14ac:dyDescent="0.25">
      <c r="A898" s="7">
        <v>39801</v>
      </c>
      <c r="B898" t="s">
        <v>4</v>
      </c>
      <c r="C898" t="s">
        <v>5</v>
      </c>
      <c r="D898" t="s">
        <v>6</v>
      </c>
      <c r="E898" s="1">
        <v>1289</v>
      </c>
      <c r="F898" s="1">
        <f>Table1[[#This Row],[Pure Gold24k(1g)]]*8</f>
        <v>10312</v>
      </c>
      <c r="G898" s="2">
        <v>1194</v>
      </c>
      <c r="H898" s="2">
        <f>Table1[[#This Row],[Standard Gold22K (1g)]]*8</f>
        <v>9552</v>
      </c>
    </row>
    <row r="899" spans="1:8" x14ac:dyDescent="0.25">
      <c r="A899" s="7">
        <v>39802</v>
      </c>
      <c r="B899" t="s">
        <v>4</v>
      </c>
      <c r="C899" t="s">
        <v>5</v>
      </c>
      <c r="D899" t="s">
        <v>6</v>
      </c>
      <c r="E899" s="1">
        <v>1283</v>
      </c>
      <c r="F899" s="1">
        <f>Table1[[#This Row],[Pure Gold24k(1g)]]*8</f>
        <v>10264</v>
      </c>
      <c r="G899" s="2">
        <v>1189</v>
      </c>
      <c r="H899" s="2">
        <f>Table1[[#This Row],[Standard Gold22K (1g)]]*8</f>
        <v>9512</v>
      </c>
    </row>
    <row r="900" spans="1:8" x14ac:dyDescent="0.25">
      <c r="A900" s="7">
        <v>39804</v>
      </c>
      <c r="B900" t="s">
        <v>4</v>
      </c>
      <c r="C900" t="s">
        <v>5</v>
      </c>
      <c r="D900" t="s">
        <v>6</v>
      </c>
      <c r="E900" s="1">
        <v>1294</v>
      </c>
      <c r="F900" s="1">
        <f>Table1[[#This Row],[Pure Gold24k(1g)]]*8</f>
        <v>10352</v>
      </c>
      <c r="G900" s="2">
        <v>1199</v>
      </c>
      <c r="H900" s="2">
        <f>Table1[[#This Row],[Standard Gold22K (1g)]]*8</f>
        <v>9592</v>
      </c>
    </row>
    <row r="901" spans="1:8" x14ac:dyDescent="0.25">
      <c r="A901" s="7">
        <v>39805</v>
      </c>
      <c r="B901" t="s">
        <v>4</v>
      </c>
      <c r="C901" t="s">
        <v>5</v>
      </c>
      <c r="D901" t="s">
        <v>6</v>
      </c>
      <c r="E901" s="1">
        <v>1313</v>
      </c>
      <c r="F901" s="1">
        <f>Table1[[#This Row],[Pure Gold24k(1g)]]*8</f>
        <v>10504</v>
      </c>
      <c r="G901" s="2">
        <v>1217</v>
      </c>
      <c r="H901" s="2">
        <f>Table1[[#This Row],[Standard Gold22K (1g)]]*8</f>
        <v>9736</v>
      </c>
    </row>
    <row r="902" spans="1:8" x14ac:dyDescent="0.25">
      <c r="A902" s="7">
        <v>39806</v>
      </c>
      <c r="B902" t="s">
        <v>4</v>
      </c>
      <c r="C902" t="s">
        <v>5</v>
      </c>
      <c r="D902" t="s">
        <v>6</v>
      </c>
      <c r="E902" s="1">
        <v>1305.5</v>
      </c>
      <c r="F902" s="1">
        <f>Table1[[#This Row],[Pure Gold24k(1g)]]*8</f>
        <v>10444</v>
      </c>
      <c r="G902" s="2">
        <v>1210</v>
      </c>
      <c r="H902" s="2">
        <f>Table1[[#This Row],[Standard Gold22K (1g)]]*8</f>
        <v>9680</v>
      </c>
    </row>
    <row r="903" spans="1:8" x14ac:dyDescent="0.25">
      <c r="A903" s="7">
        <v>39807</v>
      </c>
      <c r="B903" t="s">
        <v>4</v>
      </c>
      <c r="C903" t="s">
        <v>5</v>
      </c>
      <c r="D903" t="s">
        <v>6</v>
      </c>
      <c r="E903" s="1">
        <v>1310.5</v>
      </c>
      <c r="F903" s="1">
        <f>Table1[[#This Row],[Pure Gold24k(1g)]]*8</f>
        <v>10484</v>
      </c>
      <c r="G903" s="2">
        <v>1214</v>
      </c>
      <c r="H903" s="2">
        <f>Table1[[#This Row],[Standard Gold22K (1g)]]*8</f>
        <v>9712</v>
      </c>
    </row>
    <row r="904" spans="1:8" x14ac:dyDescent="0.25">
      <c r="A904" s="7">
        <v>39808</v>
      </c>
      <c r="B904" t="s">
        <v>4</v>
      </c>
      <c r="C904" t="s">
        <v>5</v>
      </c>
      <c r="D904" t="s">
        <v>6</v>
      </c>
      <c r="E904" s="1">
        <v>1310.5</v>
      </c>
      <c r="F904" s="1">
        <f>Table1[[#This Row],[Pure Gold24k(1g)]]*8</f>
        <v>10484</v>
      </c>
      <c r="G904" s="2">
        <v>1214</v>
      </c>
      <c r="H904" s="2">
        <f>Table1[[#This Row],[Standard Gold22K (1g)]]*8</f>
        <v>9712</v>
      </c>
    </row>
    <row r="905" spans="1:8" x14ac:dyDescent="0.25">
      <c r="A905" s="7">
        <v>39809</v>
      </c>
      <c r="B905" t="s">
        <v>4</v>
      </c>
      <c r="C905" t="s">
        <v>5</v>
      </c>
      <c r="D905" t="s">
        <v>6</v>
      </c>
      <c r="E905" s="1">
        <v>1336.5</v>
      </c>
      <c r="F905" s="1">
        <f>Table1[[#This Row],[Pure Gold24k(1g)]]*8</f>
        <v>10692</v>
      </c>
      <c r="G905" s="2">
        <v>1238</v>
      </c>
      <c r="H905" s="2">
        <f>Table1[[#This Row],[Standard Gold22K (1g)]]*8</f>
        <v>9904</v>
      </c>
    </row>
    <row r="906" spans="1:8" x14ac:dyDescent="0.25">
      <c r="A906" s="7">
        <v>39811</v>
      </c>
      <c r="B906" t="s">
        <v>4</v>
      </c>
      <c r="C906" t="s">
        <v>5</v>
      </c>
      <c r="D906" t="s">
        <v>6</v>
      </c>
      <c r="E906" s="1">
        <v>1355</v>
      </c>
      <c r="F906" s="1">
        <f>Table1[[#This Row],[Pure Gold24k(1g)]]*8</f>
        <v>10840</v>
      </c>
      <c r="G906" s="2">
        <v>1256</v>
      </c>
      <c r="H906" s="2">
        <f>Table1[[#This Row],[Standard Gold22K (1g)]]*8</f>
        <v>10048</v>
      </c>
    </row>
    <row r="907" spans="1:8" x14ac:dyDescent="0.25">
      <c r="A907" s="7">
        <v>39812</v>
      </c>
      <c r="B907" t="s">
        <v>4</v>
      </c>
      <c r="C907" t="s">
        <v>5</v>
      </c>
      <c r="D907" t="s">
        <v>6</v>
      </c>
      <c r="E907" s="1">
        <v>1339</v>
      </c>
      <c r="F907" s="1">
        <f>Table1[[#This Row],[Pure Gold24k(1g)]]*8</f>
        <v>10712</v>
      </c>
      <c r="G907" s="2">
        <v>1241</v>
      </c>
      <c r="H907" s="2">
        <f>Table1[[#This Row],[Standard Gold22K (1g)]]*8</f>
        <v>9928</v>
      </c>
    </row>
    <row r="908" spans="1:8" x14ac:dyDescent="0.25">
      <c r="A908" s="7">
        <v>39813</v>
      </c>
      <c r="B908" t="s">
        <v>4</v>
      </c>
      <c r="C908" t="s">
        <v>5</v>
      </c>
      <c r="D908" t="s">
        <v>6</v>
      </c>
      <c r="E908" s="1">
        <v>1320</v>
      </c>
      <c r="F908" s="1">
        <f>Table1[[#This Row],[Pure Gold24k(1g)]]*8</f>
        <v>10560</v>
      </c>
      <c r="G908" s="2">
        <v>1223</v>
      </c>
      <c r="H908" s="2">
        <f>Table1[[#This Row],[Standard Gold22K (1g)]]*8</f>
        <v>9784</v>
      </c>
    </row>
    <row r="909" spans="1:8" x14ac:dyDescent="0.25">
      <c r="A909" s="7">
        <v>39814</v>
      </c>
      <c r="B909" t="s">
        <v>4</v>
      </c>
      <c r="C909" t="s">
        <v>5</v>
      </c>
      <c r="D909" t="s">
        <v>6</v>
      </c>
      <c r="E909" s="1">
        <v>1344</v>
      </c>
      <c r="F909" s="1">
        <f>Table1[[#This Row],[Pure Gold24k(1g)]]*8</f>
        <v>10752</v>
      </c>
      <c r="G909" s="2">
        <v>1246</v>
      </c>
      <c r="H909" s="2">
        <f>Table1[[#This Row],[Standard Gold22K (1g)]]*8</f>
        <v>9968</v>
      </c>
    </row>
    <row r="910" spans="1:8" x14ac:dyDescent="0.25">
      <c r="A910" s="7">
        <v>39815</v>
      </c>
      <c r="B910" t="s">
        <v>4</v>
      </c>
      <c r="C910" t="s">
        <v>5</v>
      </c>
      <c r="D910" t="s">
        <v>6</v>
      </c>
      <c r="E910" s="1">
        <v>1348.5</v>
      </c>
      <c r="F910" s="1">
        <f>Table1[[#This Row],[Pure Gold24k(1g)]]*8</f>
        <v>10788</v>
      </c>
      <c r="G910" s="2">
        <v>1250</v>
      </c>
      <c r="H910" s="2">
        <f>Table1[[#This Row],[Standard Gold22K (1g)]]*8</f>
        <v>10000</v>
      </c>
    </row>
    <row r="911" spans="1:8" x14ac:dyDescent="0.25">
      <c r="A911" s="7">
        <v>39816</v>
      </c>
      <c r="B911" t="s">
        <v>4</v>
      </c>
      <c r="C911" t="s">
        <v>5</v>
      </c>
      <c r="D911" t="s">
        <v>6</v>
      </c>
      <c r="E911" s="1">
        <v>1344</v>
      </c>
      <c r="F911" s="1">
        <f>Table1[[#This Row],[Pure Gold24k(1g)]]*8</f>
        <v>10752</v>
      </c>
      <c r="G911" s="2">
        <v>1245</v>
      </c>
      <c r="H911" s="2">
        <f>Table1[[#This Row],[Standard Gold22K (1g)]]*8</f>
        <v>9960</v>
      </c>
    </row>
    <row r="912" spans="1:8" x14ac:dyDescent="0.25">
      <c r="A912" s="7">
        <v>39818</v>
      </c>
      <c r="B912" t="s">
        <v>4</v>
      </c>
      <c r="C912" t="s">
        <v>5</v>
      </c>
      <c r="D912" t="s">
        <v>6</v>
      </c>
      <c r="E912" s="1">
        <v>1332.5</v>
      </c>
      <c r="F912" s="1">
        <f>Table1[[#This Row],[Pure Gold24k(1g)]]*8</f>
        <v>10660</v>
      </c>
      <c r="G912" s="2">
        <v>1235</v>
      </c>
      <c r="H912" s="2">
        <f>Table1[[#This Row],[Standard Gold22K (1g)]]*8</f>
        <v>9880</v>
      </c>
    </row>
    <row r="913" spans="1:8" x14ac:dyDescent="0.25">
      <c r="A913" s="7">
        <v>39819</v>
      </c>
      <c r="B913" t="s">
        <v>4</v>
      </c>
      <c r="C913" t="s">
        <v>5</v>
      </c>
      <c r="D913" t="s">
        <v>6</v>
      </c>
      <c r="E913" s="1">
        <v>1310</v>
      </c>
      <c r="F913" s="1">
        <f>Table1[[#This Row],[Pure Gold24k(1g)]]*8</f>
        <v>10480</v>
      </c>
      <c r="G913" s="2">
        <v>1214</v>
      </c>
      <c r="H913" s="2">
        <f>Table1[[#This Row],[Standard Gold22K (1g)]]*8</f>
        <v>9712</v>
      </c>
    </row>
    <row r="914" spans="1:8" x14ac:dyDescent="0.25">
      <c r="A914" s="7">
        <v>39820</v>
      </c>
      <c r="B914" t="s">
        <v>4</v>
      </c>
      <c r="C914" t="s">
        <v>5</v>
      </c>
      <c r="D914" t="s">
        <v>6</v>
      </c>
      <c r="E914" s="1">
        <v>1335.5</v>
      </c>
      <c r="F914" s="1">
        <f>Table1[[#This Row],[Pure Gold24k(1g)]]*8</f>
        <v>10684</v>
      </c>
      <c r="G914" s="2">
        <v>1237</v>
      </c>
      <c r="H914" s="2">
        <f>Table1[[#This Row],[Standard Gold22K (1g)]]*8</f>
        <v>9896</v>
      </c>
    </row>
    <row r="915" spans="1:8" x14ac:dyDescent="0.25">
      <c r="A915" s="7">
        <v>39821</v>
      </c>
      <c r="B915" t="s">
        <v>4</v>
      </c>
      <c r="C915" t="s">
        <v>5</v>
      </c>
      <c r="D915" t="s">
        <v>6</v>
      </c>
      <c r="E915" s="1">
        <v>1322</v>
      </c>
      <c r="F915" s="1">
        <f>Table1[[#This Row],[Pure Gold24k(1g)]]*8</f>
        <v>10576</v>
      </c>
      <c r="G915" s="2">
        <v>1225</v>
      </c>
      <c r="H915" s="2">
        <f>Table1[[#This Row],[Standard Gold22K (1g)]]*8</f>
        <v>9800</v>
      </c>
    </row>
    <row r="916" spans="1:8" x14ac:dyDescent="0.25">
      <c r="A916" s="7">
        <v>39822</v>
      </c>
      <c r="B916" t="s">
        <v>4</v>
      </c>
      <c r="C916" t="s">
        <v>5</v>
      </c>
      <c r="D916" t="s">
        <v>6</v>
      </c>
      <c r="E916" s="1">
        <v>1337.5</v>
      </c>
      <c r="F916" s="1">
        <f>Table1[[#This Row],[Pure Gold24k(1g)]]*8</f>
        <v>10700</v>
      </c>
      <c r="G916" s="2">
        <v>1239</v>
      </c>
      <c r="H916" s="2">
        <f>Table1[[#This Row],[Standard Gold22K (1g)]]*8</f>
        <v>9912</v>
      </c>
    </row>
    <row r="917" spans="1:8" x14ac:dyDescent="0.25">
      <c r="A917" s="7">
        <v>39823</v>
      </c>
      <c r="B917" t="s">
        <v>4</v>
      </c>
      <c r="C917" t="s">
        <v>5</v>
      </c>
      <c r="D917" t="s">
        <v>6</v>
      </c>
      <c r="E917" s="1">
        <v>1332</v>
      </c>
      <c r="F917" s="1">
        <f>Table1[[#This Row],[Pure Gold24k(1g)]]*8</f>
        <v>10656</v>
      </c>
      <c r="G917" s="2">
        <v>1234</v>
      </c>
      <c r="H917" s="2">
        <f>Table1[[#This Row],[Standard Gold22K (1g)]]*8</f>
        <v>9872</v>
      </c>
    </row>
    <row r="918" spans="1:8" x14ac:dyDescent="0.25">
      <c r="A918" s="7">
        <v>39825</v>
      </c>
      <c r="B918" t="s">
        <v>4</v>
      </c>
      <c r="C918" t="s">
        <v>5</v>
      </c>
      <c r="D918" t="s">
        <v>6</v>
      </c>
      <c r="E918" s="1">
        <v>1334.5</v>
      </c>
      <c r="F918" s="1">
        <f>Table1[[#This Row],[Pure Gold24k(1g)]]*8</f>
        <v>10676</v>
      </c>
      <c r="G918" s="2">
        <v>1237</v>
      </c>
      <c r="H918" s="2">
        <f>Table1[[#This Row],[Standard Gold22K (1g)]]*8</f>
        <v>9896</v>
      </c>
    </row>
    <row r="919" spans="1:8" x14ac:dyDescent="0.25">
      <c r="A919" s="7">
        <v>39826</v>
      </c>
      <c r="B919" t="s">
        <v>4</v>
      </c>
      <c r="C919" t="s">
        <v>5</v>
      </c>
      <c r="D919" t="s">
        <v>6</v>
      </c>
      <c r="E919" s="1">
        <v>1307.5</v>
      </c>
      <c r="F919" s="1">
        <f>Table1[[#This Row],[Pure Gold24k(1g)]]*8</f>
        <v>10460</v>
      </c>
      <c r="G919" s="2">
        <v>1212</v>
      </c>
      <c r="H919" s="2">
        <f>Table1[[#This Row],[Standard Gold22K (1g)]]*8</f>
        <v>9696</v>
      </c>
    </row>
    <row r="920" spans="1:8" x14ac:dyDescent="0.25">
      <c r="A920" s="7">
        <v>39828</v>
      </c>
      <c r="B920" t="s">
        <v>4</v>
      </c>
      <c r="C920" t="s">
        <v>5</v>
      </c>
      <c r="D920" t="s">
        <v>6</v>
      </c>
      <c r="E920" s="1">
        <v>1297</v>
      </c>
      <c r="F920" s="1">
        <f>Table1[[#This Row],[Pure Gold24k(1g)]]*8</f>
        <v>10376</v>
      </c>
      <c r="G920" s="2">
        <v>1202</v>
      </c>
      <c r="H920" s="2">
        <f>Table1[[#This Row],[Standard Gold22K (1g)]]*8</f>
        <v>9616</v>
      </c>
    </row>
    <row r="921" spans="1:8" x14ac:dyDescent="0.25">
      <c r="A921" s="7">
        <v>39829</v>
      </c>
      <c r="B921" t="s">
        <v>4</v>
      </c>
      <c r="C921" t="s">
        <v>5</v>
      </c>
      <c r="D921" t="s">
        <v>6</v>
      </c>
      <c r="E921" s="1">
        <v>1305</v>
      </c>
      <c r="F921" s="1">
        <f>Table1[[#This Row],[Pure Gold24k(1g)]]*8</f>
        <v>10440</v>
      </c>
      <c r="G921" s="2">
        <v>1209</v>
      </c>
      <c r="H921" s="2">
        <f>Table1[[#This Row],[Standard Gold22K (1g)]]*8</f>
        <v>9672</v>
      </c>
    </row>
    <row r="922" spans="1:8" x14ac:dyDescent="0.25">
      <c r="A922" s="7">
        <v>39830</v>
      </c>
      <c r="B922" t="s">
        <v>4</v>
      </c>
      <c r="C922" t="s">
        <v>5</v>
      </c>
      <c r="D922" t="s">
        <v>6</v>
      </c>
      <c r="E922" s="1">
        <v>1327.5</v>
      </c>
      <c r="F922" s="1">
        <f>Table1[[#This Row],[Pure Gold24k(1g)]]*8</f>
        <v>10620</v>
      </c>
      <c r="G922" s="2">
        <v>1230</v>
      </c>
      <c r="H922" s="2">
        <f>Table1[[#This Row],[Standard Gold22K (1g)]]*8</f>
        <v>9840</v>
      </c>
    </row>
    <row r="923" spans="1:8" x14ac:dyDescent="0.25">
      <c r="A923" s="7">
        <v>39832</v>
      </c>
      <c r="B923" t="s">
        <v>4</v>
      </c>
      <c r="C923" t="s">
        <v>5</v>
      </c>
      <c r="D923" t="s">
        <v>6</v>
      </c>
      <c r="E923" s="1">
        <v>1324</v>
      </c>
      <c r="F923" s="1">
        <f>Table1[[#This Row],[Pure Gold24k(1g)]]*8</f>
        <v>10592</v>
      </c>
      <c r="G923" s="2">
        <v>1227</v>
      </c>
      <c r="H923" s="2">
        <f>Table1[[#This Row],[Standard Gold22K (1g)]]*8</f>
        <v>9816</v>
      </c>
    </row>
    <row r="924" spans="1:8" x14ac:dyDescent="0.25">
      <c r="A924" s="7">
        <v>39833</v>
      </c>
      <c r="B924" t="s">
        <v>4</v>
      </c>
      <c r="C924" t="s">
        <v>5</v>
      </c>
      <c r="D924" t="s">
        <v>6</v>
      </c>
      <c r="E924" s="1">
        <v>1318.5</v>
      </c>
      <c r="F924" s="1">
        <f>Table1[[#This Row],[Pure Gold24k(1g)]]*8</f>
        <v>10548</v>
      </c>
      <c r="G924" s="2">
        <v>1222</v>
      </c>
      <c r="H924" s="2">
        <f>Table1[[#This Row],[Standard Gold22K (1g)]]*8</f>
        <v>9776</v>
      </c>
    </row>
    <row r="925" spans="1:8" x14ac:dyDescent="0.25">
      <c r="A925" s="7">
        <v>39834</v>
      </c>
      <c r="B925" t="s">
        <v>4</v>
      </c>
      <c r="C925" t="s">
        <v>5</v>
      </c>
      <c r="D925" t="s">
        <v>6</v>
      </c>
      <c r="E925" s="1">
        <v>1348</v>
      </c>
      <c r="F925" s="1">
        <f>Table1[[#This Row],[Pure Gold24k(1g)]]*8</f>
        <v>10784</v>
      </c>
      <c r="G925" s="2">
        <v>1249</v>
      </c>
      <c r="H925" s="2">
        <f>Table1[[#This Row],[Standard Gold22K (1g)]]*8</f>
        <v>9992</v>
      </c>
    </row>
    <row r="926" spans="1:8" x14ac:dyDescent="0.25">
      <c r="A926" s="7">
        <v>39835</v>
      </c>
      <c r="B926" t="s">
        <v>4</v>
      </c>
      <c r="C926" t="s">
        <v>5</v>
      </c>
      <c r="D926" t="s">
        <v>6</v>
      </c>
      <c r="E926" s="1">
        <v>1349</v>
      </c>
      <c r="F926" s="1">
        <f>Table1[[#This Row],[Pure Gold24k(1g)]]*8</f>
        <v>10792</v>
      </c>
      <c r="G926" s="2">
        <v>1250</v>
      </c>
      <c r="H926" s="2">
        <f>Table1[[#This Row],[Standard Gold22K (1g)]]*8</f>
        <v>10000</v>
      </c>
    </row>
    <row r="927" spans="1:8" x14ac:dyDescent="0.25">
      <c r="A927" s="7">
        <v>39836</v>
      </c>
      <c r="B927" t="s">
        <v>4</v>
      </c>
      <c r="C927" t="s">
        <v>5</v>
      </c>
      <c r="D927" t="s">
        <v>6</v>
      </c>
      <c r="E927" s="1">
        <v>1353.5</v>
      </c>
      <c r="F927" s="1">
        <f>Table1[[#This Row],[Pure Gold24k(1g)]]*8</f>
        <v>10828</v>
      </c>
      <c r="G927" s="2">
        <v>1254</v>
      </c>
      <c r="H927" s="2">
        <f>Table1[[#This Row],[Standard Gold22K (1g)]]*8</f>
        <v>10032</v>
      </c>
    </row>
    <row r="928" spans="1:8" x14ac:dyDescent="0.25">
      <c r="A928" s="7">
        <v>39837</v>
      </c>
      <c r="B928" t="s">
        <v>4</v>
      </c>
      <c r="C928" t="s">
        <v>5</v>
      </c>
      <c r="D928" t="s">
        <v>6</v>
      </c>
      <c r="E928" s="1">
        <v>1390</v>
      </c>
      <c r="F928" s="1">
        <f>Table1[[#This Row],[Pure Gold24k(1g)]]*8</f>
        <v>11120</v>
      </c>
      <c r="G928" s="2">
        <v>1288</v>
      </c>
      <c r="H928" s="2">
        <f>Table1[[#This Row],[Standard Gold22K (1g)]]*8</f>
        <v>10304</v>
      </c>
    </row>
    <row r="929" spans="1:8" x14ac:dyDescent="0.25">
      <c r="A929" s="7">
        <v>39840</v>
      </c>
      <c r="B929" t="s">
        <v>4</v>
      </c>
      <c r="C929" t="s">
        <v>5</v>
      </c>
      <c r="D929" t="s">
        <v>6</v>
      </c>
      <c r="E929" s="1">
        <v>1390</v>
      </c>
      <c r="F929" s="1">
        <f>Table1[[#This Row],[Pure Gold24k(1g)]]*8</f>
        <v>11120</v>
      </c>
      <c r="G929" s="2">
        <v>1288</v>
      </c>
      <c r="H929" s="2">
        <f>Table1[[#This Row],[Standard Gold22K (1g)]]*8</f>
        <v>10304</v>
      </c>
    </row>
    <row r="930" spans="1:8" x14ac:dyDescent="0.25">
      <c r="A930" s="7">
        <v>39841</v>
      </c>
      <c r="B930" t="s">
        <v>4</v>
      </c>
      <c r="C930" t="s">
        <v>5</v>
      </c>
      <c r="D930" t="s">
        <v>6</v>
      </c>
      <c r="E930" s="1">
        <v>1383</v>
      </c>
      <c r="F930" s="1">
        <f>Table1[[#This Row],[Pure Gold24k(1g)]]*8</f>
        <v>11064</v>
      </c>
      <c r="G930" s="2">
        <v>1281</v>
      </c>
      <c r="H930" s="2">
        <f>Table1[[#This Row],[Standard Gold22K (1g)]]*8</f>
        <v>10248</v>
      </c>
    </row>
    <row r="931" spans="1:8" x14ac:dyDescent="0.25">
      <c r="A931" s="7">
        <v>39842</v>
      </c>
      <c r="B931" t="s">
        <v>4</v>
      </c>
      <c r="C931" t="s">
        <v>5</v>
      </c>
      <c r="D931" t="s">
        <v>6</v>
      </c>
      <c r="E931" s="1">
        <v>1367.5</v>
      </c>
      <c r="F931" s="1">
        <f>Table1[[#This Row],[Pure Gold24k(1g)]]*8</f>
        <v>10940</v>
      </c>
      <c r="G931" s="2">
        <v>1267</v>
      </c>
      <c r="H931" s="2">
        <f>Table1[[#This Row],[Standard Gold22K (1g)]]*8</f>
        <v>10136</v>
      </c>
    </row>
    <row r="932" spans="1:8" x14ac:dyDescent="0.25">
      <c r="A932" s="7">
        <v>39843</v>
      </c>
      <c r="B932" t="s">
        <v>4</v>
      </c>
      <c r="C932" t="s">
        <v>5</v>
      </c>
      <c r="D932" t="s">
        <v>6</v>
      </c>
      <c r="E932" s="1">
        <v>1412.5</v>
      </c>
      <c r="F932" s="1">
        <f>Table1[[#This Row],[Pure Gold24k(1g)]]*8</f>
        <v>11300</v>
      </c>
      <c r="G932" s="2">
        <v>1309</v>
      </c>
      <c r="H932" s="2">
        <f>Table1[[#This Row],[Standard Gold22K (1g)]]*8</f>
        <v>10472</v>
      </c>
    </row>
    <row r="933" spans="1:8" x14ac:dyDescent="0.25">
      <c r="A933" s="7">
        <v>39844</v>
      </c>
      <c r="B933" t="s">
        <v>4</v>
      </c>
      <c r="C933" t="s">
        <v>5</v>
      </c>
      <c r="D933" t="s">
        <v>6</v>
      </c>
      <c r="E933" s="1">
        <v>1406</v>
      </c>
      <c r="F933" s="1">
        <f>Table1[[#This Row],[Pure Gold24k(1g)]]*8</f>
        <v>11248</v>
      </c>
      <c r="G933" s="2">
        <v>1303</v>
      </c>
      <c r="H933" s="2">
        <f>Table1[[#This Row],[Standard Gold22K (1g)]]*8</f>
        <v>10424</v>
      </c>
    </row>
    <row r="934" spans="1:8" x14ac:dyDescent="0.25">
      <c r="A934" s="7">
        <v>39846</v>
      </c>
      <c r="B934" t="s">
        <v>4</v>
      </c>
      <c r="C934" t="s">
        <v>5</v>
      </c>
      <c r="D934" t="s">
        <v>6</v>
      </c>
      <c r="E934" s="1">
        <v>1400</v>
      </c>
      <c r="F934" s="1">
        <f>Table1[[#This Row],[Pure Gold24k(1g)]]*8</f>
        <v>11200</v>
      </c>
      <c r="G934" s="2">
        <v>1297</v>
      </c>
      <c r="H934" s="2">
        <f>Table1[[#This Row],[Standard Gold22K (1g)]]*8</f>
        <v>10376</v>
      </c>
    </row>
    <row r="935" spans="1:8" x14ac:dyDescent="0.25">
      <c r="A935" s="7">
        <v>39847</v>
      </c>
      <c r="B935" t="s">
        <v>4</v>
      </c>
      <c r="C935" t="s">
        <v>5</v>
      </c>
      <c r="D935" t="s">
        <v>6</v>
      </c>
      <c r="E935" s="1">
        <v>1394</v>
      </c>
      <c r="F935" s="1">
        <f>Table1[[#This Row],[Pure Gold24k(1g)]]*8</f>
        <v>11152</v>
      </c>
      <c r="G935" s="2">
        <v>1292</v>
      </c>
      <c r="H935" s="2">
        <f>Table1[[#This Row],[Standard Gold22K (1g)]]*8</f>
        <v>10336</v>
      </c>
    </row>
    <row r="936" spans="1:8" x14ac:dyDescent="0.25">
      <c r="A936" s="7">
        <v>39848</v>
      </c>
      <c r="B936" t="s">
        <v>4</v>
      </c>
      <c r="C936" t="s">
        <v>5</v>
      </c>
      <c r="D936" t="s">
        <v>6</v>
      </c>
      <c r="E936" s="1">
        <v>1392.5</v>
      </c>
      <c r="F936" s="1">
        <f>Table1[[#This Row],[Pure Gold24k(1g)]]*8</f>
        <v>11140</v>
      </c>
      <c r="G936" s="2">
        <v>1290</v>
      </c>
      <c r="H936" s="2">
        <f>Table1[[#This Row],[Standard Gold22K (1g)]]*8</f>
        <v>10320</v>
      </c>
    </row>
    <row r="937" spans="1:8" x14ac:dyDescent="0.25">
      <c r="A937" s="7">
        <v>39849</v>
      </c>
      <c r="B937" t="s">
        <v>4</v>
      </c>
      <c r="C937" t="s">
        <v>5</v>
      </c>
      <c r="D937" t="s">
        <v>6</v>
      </c>
      <c r="E937" s="1">
        <v>1407</v>
      </c>
      <c r="F937" s="1">
        <f>Table1[[#This Row],[Pure Gold24k(1g)]]*8</f>
        <v>11256</v>
      </c>
      <c r="G937" s="2">
        <v>1304</v>
      </c>
      <c r="H937" s="2">
        <f>Table1[[#This Row],[Standard Gold22K (1g)]]*8</f>
        <v>10432</v>
      </c>
    </row>
    <row r="938" spans="1:8" x14ac:dyDescent="0.25">
      <c r="A938" s="7">
        <v>39850</v>
      </c>
      <c r="B938" t="s">
        <v>4</v>
      </c>
      <c r="C938" t="s">
        <v>5</v>
      </c>
      <c r="D938" t="s">
        <v>6</v>
      </c>
      <c r="E938" s="1">
        <v>1421</v>
      </c>
      <c r="F938" s="1">
        <f>Table1[[#This Row],[Pure Gold24k(1g)]]*8</f>
        <v>11368</v>
      </c>
      <c r="G938" s="2">
        <v>1317</v>
      </c>
      <c r="H938" s="2">
        <f>Table1[[#This Row],[Standard Gold22K (1g)]]*8</f>
        <v>10536</v>
      </c>
    </row>
    <row r="939" spans="1:8" x14ac:dyDescent="0.25">
      <c r="A939" s="7">
        <v>39851</v>
      </c>
      <c r="B939" t="s">
        <v>4</v>
      </c>
      <c r="C939" t="s">
        <v>5</v>
      </c>
      <c r="D939" t="s">
        <v>6</v>
      </c>
      <c r="E939" s="1">
        <v>1426</v>
      </c>
      <c r="F939" s="1">
        <f>Table1[[#This Row],[Pure Gold24k(1g)]]*8</f>
        <v>11408</v>
      </c>
      <c r="G939" s="2">
        <v>1321</v>
      </c>
      <c r="H939" s="2">
        <f>Table1[[#This Row],[Standard Gold22K (1g)]]*8</f>
        <v>10568</v>
      </c>
    </row>
    <row r="940" spans="1:8" x14ac:dyDescent="0.25">
      <c r="A940" s="7">
        <v>39853</v>
      </c>
      <c r="B940" t="s">
        <v>4</v>
      </c>
      <c r="C940" t="s">
        <v>5</v>
      </c>
      <c r="D940" t="s">
        <v>6</v>
      </c>
      <c r="E940" s="1">
        <v>1420</v>
      </c>
      <c r="F940" s="1">
        <f>Table1[[#This Row],[Pure Gold24k(1g)]]*8</f>
        <v>11360</v>
      </c>
      <c r="G940" s="2">
        <v>1316</v>
      </c>
      <c r="H940" s="2">
        <f>Table1[[#This Row],[Standard Gold22K (1g)]]*8</f>
        <v>10528</v>
      </c>
    </row>
    <row r="941" spans="1:8" x14ac:dyDescent="0.25">
      <c r="A941" s="7">
        <v>39854</v>
      </c>
      <c r="B941" t="s">
        <v>4</v>
      </c>
      <c r="C941" t="s">
        <v>5</v>
      </c>
      <c r="D941" t="s">
        <v>6</v>
      </c>
      <c r="E941" s="1">
        <v>1416</v>
      </c>
      <c r="F941" s="1">
        <f>Table1[[#This Row],[Pure Gold24k(1g)]]*8</f>
        <v>11328</v>
      </c>
      <c r="G941" s="2">
        <v>1312</v>
      </c>
      <c r="H941" s="2">
        <f>Table1[[#This Row],[Standard Gold22K (1g)]]*8</f>
        <v>10496</v>
      </c>
    </row>
    <row r="942" spans="1:8" x14ac:dyDescent="0.25">
      <c r="A942" s="7">
        <v>39855</v>
      </c>
      <c r="B942" t="s">
        <v>4</v>
      </c>
      <c r="C942" t="s">
        <v>5</v>
      </c>
      <c r="D942" t="s">
        <v>6</v>
      </c>
      <c r="E942" s="1">
        <v>1439.5</v>
      </c>
      <c r="F942" s="1">
        <f>Table1[[#This Row],[Pure Gold24k(1g)]]*8</f>
        <v>11516</v>
      </c>
      <c r="G942" s="2">
        <v>1334</v>
      </c>
      <c r="H942" s="2">
        <f>Table1[[#This Row],[Standard Gold22K (1g)]]*8</f>
        <v>10672</v>
      </c>
    </row>
    <row r="943" spans="1:8" x14ac:dyDescent="0.25">
      <c r="A943" s="7">
        <v>39856</v>
      </c>
      <c r="B943" t="s">
        <v>4</v>
      </c>
      <c r="C943" t="s">
        <v>5</v>
      </c>
      <c r="D943" t="s">
        <v>6</v>
      </c>
      <c r="E943" s="1">
        <v>1477.5</v>
      </c>
      <c r="F943" s="1">
        <f>Table1[[#This Row],[Pure Gold24k(1g)]]*8</f>
        <v>11820</v>
      </c>
      <c r="G943" s="2">
        <v>1369</v>
      </c>
      <c r="H943" s="2">
        <f>Table1[[#This Row],[Standard Gold22K (1g)]]*8</f>
        <v>10952</v>
      </c>
    </row>
    <row r="944" spans="1:8" x14ac:dyDescent="0.25">
      <c r="A944" s="7">
        <v>39857</v>
      </c>
      <c r="B944" t="s">
        <v>4</v>
      </c>
      <c r="C944" t="s">
        <v>5</v>
      </c>
      <c r="D944" t="s">
        <v>6</v>
      </c>
      <c r="E944" s="1">
        <v>1474</v>
      </c>
      <c r="F944" s="1">
        <f>Table1[[#This Row],[Pure Gold24k(1g)]]*8</f>
        <v>11792</v>
      </c>
      <c r="G944" s="2">
        <v>1366</v>
      </c>
      <c r="H944" s="2">
        <f>Table1[[#This Row],[Standard Gold22K (1g)]]*8</f>
        <v>10928</v>
      </c>
    </row>
    <row r="945" spans="1:8" x14ac:dyDescent="0.25">
      <c r="A945" s="7">
        <v>39858</v>
      </c>
      <c r="B945" t="s">
        <v>4</v>
      </c>
      <c r="C945" t="s">
        <v>5</v>
      </c>
      <c r="D945" t="s">
        <v>6</v>
      </c>
      <c r="E945" s="1">
        <v>1474.5</v>
      </c>
      <c r="F945" s="1">
        <f>Table1[[#This Row],[Pure Gold24k(1g)]]*8</f>
        <v>11796</v>
      </c>
      <c r="G945" s="2">
        <v>1366</v>
      </c>
      <c r="H945" s="2">
        <f>Table1[[#This Row],[Standard Gold22K (1g)]]*8</f>
        <v>10928</v>
      </c>
    </row>
    <row r="946" spans="1:8" x14ac:dyDescent="0.25">
      <c r="A946" s="7">
        <v>39860</v>
      </c>
      <c r="B946" t="s">
        <v>4</v>
      </c>
      <c r="C946" t="s">
        <v>5</v>
      </c>
      <c r="D946" t="s">
        <v>6</v>
      </c>
      <c r="E946" s="1">
        <v>1476</v>
      </c>
      <c r="F946" s="1">
        <f>Table1[[#This Row],[Pure Gold24k(1g)]]*8</f>
        <v>11808</v>
      </c>
      <c r="G946" s="2">
        <v>1368</v>
      </c>
      <c r="H946" s="2">
        <f>Table1[[#This Row],[Standard Gold22K (1g)]]*8</f>
        <v>10944</v>
      </c>
    </row>
    <row r="947" spans="1:8" x14ac:dyDescent="0.25">
      <c r="A947" s="7">
        <v>39861</v>
      </c>
      <c r="B947" t="s">
        <v>4</v>
      </c>
      <c r="C947" t="s">
        <v>5</v>
      </c>
      <c r="D947" t="s">
        <v>6</v>
      </c>
      <c r="E947" s="1">
        <v>1515</v>
      </c>
      <c r="F947" s="1">
        <f>Table1[[#This Row],[Pure Gold24k(1g)]]*8</f>
        <v>12120</v>
      </c>
      <c r="G947" s="2">
        <v>1404</v>
      </c>
      <c r="H947" s="2">
        <f>Table1[[#This Row],[Standard Gold22K (1g)]]*8</f>
        <v>11232</v>
      </c>
    </row>
    <row r="948" spans="1:8" x14ac:dyDescent="0.25">
      <c r="A948" s="7">
        <v>39862</v>
      </c>
      <c r="B948" t="s">
        <v>4</v>
      </c>
      <c r="C948" t="s">
        <v>5</v>
      </c>
      <c r="D948" t="s">
        <v>6</v>
      </c>
      <c r="E948" s="1">
        <v>1549</v>
      </c>
      <c r="F948" s="1">
        <f>Table1[[#This Row],[Pure Gold24k(1g)]]*8</f>
        <v>12392</v>
      </c>
      <c r="G948" s="2">
        <v>1435</v>
      </c>
      <c r="H948" s="2">
        <f>Table1[[#This Row],[Standard Gold22K (1g)]]*8</f>
        <v>11480</v>
      </c>
    </row>
    <row r="949" spans="1:8" x14ac:dyDescent="0.25">
      <c r="A949" s="7">
        <v>39863</v>
      </c>
      <c r="B949" t="s">
        <v>4</v>
      </c>
      <c r="C949" t="s">
        <v>5</v>
      </c>
      <c r="D949" t="s">
        <v>6</v>
      </c>
      <c r="E949" s="1">
        <v>1555.5</v>
      </c>
      <c r="F949" s="1">
        <f>Table1[[#This Row],[Pure Gold24k(1g)]]*8</f>
        <v>12444</v>
      </c>
      <c r="G949" s="2">
        <v>1441</v>
      </c>
      <c r="H949" s="2">
        <f>Table1[[#This Row],[Standard Gold22K (1g)]]*8</f>
        <v>11528</v>
      </c>
    </row>
    <row r="950" spans="1:8" x14ac:dyDescent="0.25">
      <c r="A950" s="7">
        <v>39864</v>
      </c>
      <c r="B950" t="s">
        <v>4</v>
      </c>
      <c r="C950" t="s">
        <v>5</v>
      </c>
      <c r="D950" t="s">
        <v>6</v>
      </c>
      <c r="E950" s="1">
        <v>1558.5</v>
      </c>
      <c r="F950" s="1">
        <f>Table1[[#This Row],[Pure Gold24k(1g)]]*8</f>
        <v>12468</v>
      </c>
      <c r="G950" s="2">
        <v>1444</v>
      </c>
      <c r="H950" s="2">
        <f>Table1[[#This Row],[Standard Gold22K (1g)]]*8</f>
        <v>11552</v>
      </c>
    </row>
    <row r="951" spans="1:8" x14ac:dyDescent="0.25">
      <c r="A951" s="7">
        <v>39865</v>
      </c>
      <c r="B951" t="s">
        <v>4</v>
      </c>
      <c r="C951" t="s">
        <v>5</v>
      </c>
      <c r="D951" t="s">
        <v>6</v>
      </c>
      <c r="E951" s="1">
        <v>1572.5</v>
      </c>
      <c r="F951" s="1">
        <f>Table1[[#This Row],[Pure Gold24k(1g)]]*8</f>
        <v>12580</v>
      </c>
      <c r="G951" s="2">
        <v>1457</v>
      </c>
      <c r="H951" s="2">
        <f>Table1[[#This Row],[Standard Gold22K (1g)]]*8</f>
        <v>11656</v>
      </c>
    </row>
    <row r="952" spans="1:8" x14ac:dyDescent="0.25">
      <c r="A952" s="7">
        <v>39867</v>
      </c>
      <c r="B952" t="s">
        <v>4</v>
      </c>
      <c r="C952" t="s">
        <v>5</v>
      </c>
      <c r="D952" t="s">
        <v>6</v>
      </c>
      <c r="E952" s="1">
        <v>1561.5</v>
      </c>
      <c r="F952" s="1">
        <f>Table1[[#This Row],[Pure Gold24k(1g)]]*8</f>
        <v>12492</v>
      </c>
      <c r="G952" s="2">
        <v>1447</v>
      </c>
      <c r="H952" s="2">
        <f>Table1[[#This Row],[Standard Gold22K (1g)]]*8</f>
        <v>11576</v>
      </c>
    </row>
    <row r="953" spans="1:8" x14ac:dyDescent="0.25">
      <c r="A953" s="7">
        <v>39868</v>
      </c>
      <c r="B953" t="s">
        <v>4</v>
      </c>
      <c r="C953" t="s">
        <v>5</v>
      </c>
      <c r="D953" t="s">
        <v>6</v>
      </c>
      <c r="E953" s="1">
        <v>1562</v>
      </c>
      <c r="F953" s="1">
        <f>Table1[[#This Row],[Pure Gold24k(1g)]]*8</f>
        <v>12496</v>
      </c>
      <c r="G953" s="2">
        <v>1447</v>
      </c>
      <c r="H953" s="2">
        <f>Table1[[#This Row],[Standard Gold22K (1g)]]*8</f>
        <v>11576</v>
      </c>
    </row>
    <row r="954" spans="1:8" x14ac:dyDescent="0.25">
      <c r="A954" s="7">
        <v>39869</v>
      </c>
      <c r="B954" t="s">
        <v>4</v>
      </c>
      <c r="C954" t="s">
        <v>5</v>
      </c>
      <c r="D954" t="s">
        <v>6</v>
      </c>
      <c r="E954" s="1">
        <v>1523</v>
      </c>
      <c r="F954" s="1">
        <f>Table1[[#This Row],[Pure Gold24k(1g)]]*8</f>
        <v>12184</v>
      </c>
      <c r="G954" s="2">
        <v>1411</v>
      </c>
      <c r="H954" s="2">
        <f>Table1[[#This Row],[Standard Gold22K (1g)]]*8</f>
        <v>11288</v>
      </c>
    </row>
    <row r="955" spans="1:8" x14ac:dyDescent="0.25">
      <c r="A955" s="7">
        <v>39870</v>
      </c>
      <c r="B955" t="s">
        <v>4</v>
      </c>
      <c r="C955" t="s">
        <v>5</v>
      </c>
      <c r="D955" t="s">
        <v>6</v>
      </c>
      <c r="E955" s="1">
        <v>1514.5</v>
      </c>
      <c r="F955" s="1">
        <f>Table1[[#This Row],[Pure Gold24k(1g)]]*8</f>
        <v>12116</v>
      </c>
      <c r="G955" s="2">
        <v>1403</v>
      </c>
      <c r="H955" s="2">
        <f>Table1[[#This Row],[Standard Gold22K (1g)]]*8</f>
        <v>11224</v>
      </c>
    </row>
    <row r="956" spans="1:8" x14ac:dyDescent="0.25">
      <c r="A956" s="7">
        <v>39871</v>
      </c>
      <c r="B956" t="s">
        <v>4</v>
      </c>
      <c r="C956" t="s">
        <v>5</v>
      </c>
      <c r="D956" t="s">
        <v>6</v>
      </c>
      <c r="E956" s="1">
        <v>1513</v>
      </c>
      <c r="F956" s="1">
        <f>Table1[[#This Row],[Pure Gold24k(1g)]]*8</f>
        <v>12104</v>
      </c>
      <c r="G956" s="2">
        <v>1402</v>
      </c>
      <c r="H956" s="2">
        <f>Table1[[#This Row],[Standard Gold22K (1g)]]*8</f>
        <v>11216</v>
      </c>
    </row>
    <row r="957" spans="1:8" x14ac:dyDescent="0.25">
      <c r="A957" s="7">
        <v>39872</v>
      </c>
      <c r="B957" t="s">
        <v>4</v>
      </c>
      <c r="C957" t="s">
        <v>5</v>
      </c>
      <c r="D957" t="s">
        <v>6</v>
      </c>
      <c r="E957" s="1">
        <v>1521</v>
      </c>
      <c r="F957" s="1">
        <f>Table1[[#This Row],[Pure Gold24k(1g)]]*8</f>
        <v>12168</v>
      </c>
      <c r="G957" s="2">
        <v>1409</v>
      </c>
      <c r="H957" s="2">
        <f>Table1[[#This Row],[Standard Gold22K (1g)]]*8</f>
        <v>11272</v>
      </c>
    </row>
    <row r="958" spans="1:8" x14ac:dyDescent="0.25">
      <c r="A958" s="7">
        <v>39874</v>
      </c>
      <c r="B958" t="s">
        <v>4</v>
      </c>
      <c r="C958" t="s">
        <v>5</v>
      </c>
      <c r="D958" t="s">
        <v>6</v>
      </c>
      <c r="E958" s="1">
        <v>1546</v>
      </c>
      <c r="F958" s="1">
        <f>Table1[[#This Row],[Pure Gold24k(1g)]]*8</f>
        <v>12368</v>
      </c>
      <c r="G958" s="2">
        <v>1433</v>
      </c>
      <c r="H958" s="2">
        <f>Table1[[#This Row],[Standard Gold22K (1g)]]*8</f>
        <v>11464</v>
      </c>
    </row>
    <row r="959" spans="1:8" x14ac:dyDescent="0.25">
      <c r="A959" s="7">
        <v>39875</v>
      </c>
      <c r="B959" t="s">
        <v>4</v>
      </c>
      <c r="C959" t="s">
        <v>5</v>
      </c>
      <c r="D959" t="s">
        <v>6</v>
      </c>
      <c r="E959" s="1">
        <v>1515</v>
      </c>
      <c r="F959" s="1">
        <f>Table1[[#This Row],[Pure Gold24k(1g)]]*8</f>
        <v>12120</v>
      </c>
      <c r="G959" s="2">
        <v>1404</v>
      </c>
      <c r="H959" s="2">
        <f>Table1[[#This Row],[Standard Gold22K (1g)]]*8</f>
        <v>11232</v>
      </c>
    </row>
    <row r="960" spans="1:8" x14ac:dyDescent="0.25">
      <c r="A960" s="7">
        <v>39876</v>
      </c>
      <c r="B960" t="s">
        <v>4</v>
      </c>
      <c r="C960" t="s">
        <v>5</v>
      </c>
      <c r="D960" t="s">
        <v>6</v>
      </c>
      <c r="E960" s="1">
        <v>1504.5</v>
      </c>
      <c r="F960" s="1">
        <f>Table1[[#This Row],[Pure Gold24k(1g)]]*8</f>
        <v>12036</v>
      </c>
      <c r="G960" s="2">
        <v>1394</v>
      </c>
      <c r="H960" s="2">
        <f>Table1[[#This Row],[Standard Gold22K (1g)]]*8</f>
        <v>11152</v>
      </c>
    </row>
    <row r="961" spans="1:8" x14ac:dyDescent="0.25">
      <c r="A961" s="7">
        <v>39877</v>
      </c>
      <c r="B961" t="s">
        <v>4</v>
      </c>
      <c r="C961" t="s">
        <v>5</v>
      </c>
      <c r="D961" t="s">
        <v>6</v>
      </c>
      <c r="E961" s="1">
        <v>1503.5</v>
      </c>
      <c r="F961" s="1">
        <f>Table1[[#This Row],[Pure Gold24k(1g)]]*8</f>
        <v>12028</v>
      </c>
      <c r="G961" s="2">
        <v>1393</v>
      </c>
      <c r="H961" s="2">
        <f>Table1[[#This Row],[Standard Gold22K (1g)]]*8</f>
        <v>11144</v>
      </c>
    </row>
    <row r="962" spans="1:8" x14ac:dyDescent="0.25">
      <c r="A962" s="7">
        <v>39878</v>
      </c>
      <c r="B962" t="s">
        <v>4</v>
      </c>
      <c r="C962" t="s">
        <v>5</v>
      </c>
      <c r="D962" t="s">
        <v>6</v>
      </c>
      <c r="E962" s="1">
        <v>1527.5</v>
      </c>
      <c r="F962" s="1">
        <f>Table1[[#This Row],[Pure Gold24k(1g)]]*8</f>
        <v>12220</v>
      </c>
      <c r="G962" s="2">
        <v>1415</v>
      </c>
      <c r="H962" s="2">
        <f>Table1[[#This Row],[Standard Gold22K (1g)]]*8</f>
        <v>11320</v>
      </c>
    </row>
    <row r="963" spans="1:8" x14ac:dyDescent="0.25">
      <c r="A963" s="7">
        <v>39879</v>
      </c>
      <c r="B963" t="s">
        <v>4</v>
      </c>
      <c r="C963" t="s">
        <v>5</v>
      </c>
      <c r="D963" t="s">
        <v>6</v>
      </c>
      <c r="E963" s="1">
        <v>1524.5</v>
      </c>
      <c r="F963" s="1">
        <f>Table1[[#This Row],[Pure Gold24k(1g)]]*8</f>
        <v>12196</v>
      </c>
      <c r="G963" s="2">
        <v>1413</v>
      </c>
      <c r="H963" s="2">
        <f>Table1[[#This Row],[Standard Gold22K (1g)]]*8</f>
        <v>11304</v>
      </c>
    </row>
    <row r="964" spans="1:8" x14ac:dyDescent="0.25">
      <c r="A964" s="7">
        <v>39881</v>
      </c>
      <c r="B964" t="s">
        <v>4</v>
      </c>
      <c r="C964" t="s">
        <v>5</v>
      </c>
      <c r="D964" t="s">
        <v>6</v>
      </c>
      <c r="E964" s="1">
        <v>1524.5</v>
      </c>
      <c r="F964" s="1">
        <f>Table1[[#This Row],[Pure Gold24k(1g)]]*8</f>
        <v>12196</v>
      </c>
      <c r="G964" s="2">
        <v>1428</v>
      </c>
      <c r="H964" s="2">
        <f>Table1[[#This Row],[Standard Gold22K (1g)]]*8</f>
        <v>11424</v>
      </c>
    </row>
    <row r="965" spans="1:8" x14ac:dyDescent="0.25">
      <c r="A965" s="7">
        <v>39882</v>
      </c>
      <c r="B965" t="s">
        <v>4</v>
      </c>
      <c r="C965" t="s">
        <v>5</v>
      </c>
      <c r="D965" t="s">
        <v>6</v>
      </c>
      <c r="E965" s="1">
        <v>1505</v>
      </c>
      <c r="F965" s="1">
        <f>Table1[[#This Row],[Pure Gold24k(1g)]]*8</f>
        <v>12040</v>
      </c>
      <c r="G965" s="2">
        <v>1410</v>
      </c>
      <c r="H965" s="2">
        <f>Table1[[#This Row],[Standard Gold22K (1g)]]*8</f>
        <v>11280</v>
      </c>
    </row>
    <row r="966" spans="1:8" x14ac:dyDescent="0.25">
      <c r="A966" s="7">
        <v>39883</v>
      </c>
      <c r="B966" t="s">
        <v>4</v>
      </c>
      <c r="C966" t="s">
        <v>5</v>
      </c>
      <c r="D966" t="s">
        <v>6</v>
      </c>
      <c r="E966" s="1">
        <v>1500</v>
      </c>
      <c r="F966" s="1">
        <f>Table1[[#This Row],[Pure Gold24k(1g)]]*8</f>
        <v>12000</v>
      </c>
      <c r="G966" s="2">
        <v>1405</v>
      </c>
      <c r="H966" s="2">
        <f>Table1[[#This Row],[Standard Gold22K (1g)]]*8</f>
        <v>11240</v>
      </c>
    </row>
    <row r="967" spans="1:8" x14ac:dyDescent="0.25">
      <c r="A967" s="7">
        <v>39884</v>
      </c>
      <c r="B967" t="s">
        <v>4</v>
      </c>
      <c r="C967" t="s">
        <v>5</v>
      </c>
      <c r="D967" t="s">
        <v>6</v>
      </c>
      <c r="E967" s="1">
        <v>1509</v>
      </c>
      <c r="F967" s="1">
        <f>Table1[[#This Row],[Pure Gold24k(1g)]]*8</f>
        <v>12072</v>
      </c>
      <c r="G967" s="2">
        <v>1413</v>
      </c>
      <c r="H967" s="2">
        <f>Table1[[#This Row],[Standard Gold22K (1g)]]*8</f>
        <v>11304</v>
      </c>
    </row>
    <row r="968" spans="1:8" x14ac:dyDescent="0.25">
      <c r="A968" s="7">
        <v>39885</v>
      </c>
      <c r="B968" t="s">
        <v>4</v>
      </c>
      <c r="C968" t="s">
        <v>5</v>
      </c>
      <c r="D968" t="s">
        <v>6</v>
      </c>
      <c r="E968" s="1">
        <v>1518</v>
      </c>
      <c r="F968" s="1">
        <f>Table1[[#This Row],[Pure Gold24k(1g)]]*8</f>
        <v>12144</v>
      </c>
      <c r="G968" s="2">
        <v>1422</v>
      </c>
      <c r="H968" s="2">
        <f>Table1[[#This Row],[Standard Gold22K (1g)]]*8</f>
        <v>11376</v>
      </c>
    </row>
    <row r="969" spans="1:8" x14ac:dyDescent="0.25">
      <c r="A969" s="7">
        <v>39886</v>
      </c>
      <c r="B969" t="s">
        <v>4</v>
      </c>
      <c r="C969" t="s">
        <v>5</v>
      </c>
      <c r="D969" t="s">
        <v>6</v>
      </c>
      <c r="E969" s="1">
        <v>1524.5</v>
      </c>
      <c r="F969" s="1">
        <f>Table1[[#This Row],[Pure Gold24k(1g)]]*8</f>
        <v>12196</v>
      </c>
      <c r="G969" s="2">
        <v>1428</v>
      </c>
      <c r="H969" s="2">
        <f>Table1[[#This Row],[Standard Gold22K (1g)]]*8</f>
        <v>11424</v>
      </c>
    </row>
    <row r="970" spans="1:8" x14ac:dyDescent="0.25">
      <c r="A970" s="7">
        <v>39888</v>
      </c>
      <c r="B970" t="s">
        <v>4</v>
      </c>
      <c r="C970" t="s">
        <v>5</v>
      </c>
      <c r="D970" t="s">
        <v>6</v>
      </c>
      <c r="E970" s="1">
        <v>1521</v>
      </c>
      <c r="F970" s="1">
        <f>Table1[[#This Row],[Pure Gold24k(1g)]]*8</f>
        <v>12168</v>
      </c>
      <c r="G970" s="2">
        <v>1425</v>
      </c>
      <c r="H970" s="2">
        <f>Table1[[#This Row],[Standard Gold22K (1g)]]*8</f>
        <v>11400</v>
      </c>
    </row>
    <row r="971" spans="1:8" x14ac:dyDescent="0.25">
      <c r="A971" s="7">
        <v>39889</v>
      </c>
      <c r="B971" t="s">
        <v>4</v>
      </c>
      <c r="C971" t="s">
        <v>5</v>
      </c>
      <c r="D971" t="s">
        <v>6</v>
      </c>
      <c r="E971" s="1">
        <v>1511.5</v>
      </c>
      <c r="F971" s="1">
        <f>Table1[[#This Row],[Pure Gold24k(1g)]]*8</f>
        <v>12092</v>
      </c>
      <c r="G971" s="2">
        <v>1416</v>
      </c>
      <c r="H971" s="2">
        <f>Table1[[#This Row],[Standard Gold22K (1g)]]*8</f>
        <v>11328</v>
      </c>
    </row>
    <row r="972" spans="1:8" x14ac:dyDescent="0.25">
      <c r="A972" s="7">
        <v>39890</v>
      </c>
      <c r="B972" t="s">
        <v>4</v>
      </c>
      <c r="C972" t="s">
        <v>5</v>
      </c>
      <c r="D972" t="s">
        <v>6</v>
      </c>
      <c r="E972" s="1">
        <v>1504</v>
      </c>
      <c r="F972" s="1">
        <f>Table1[[#This Row],[Pure Gold24k(1g)]]*8</f>
        <v>12032</v>
      </c>
      <c r="G972" s="2">
        <v>1409</v>
      </c>
      <c r="H972" s="2">
        <f>Table1[[#This Row],[Standard Gold22K (1g)]]*8</f>
        <v>11272</v>
      </c>
    </row>
    <row r="973" spans="1:8" x14ac:dyDescent="0.25">
      <c r="A973" s="7">
        <v>39891</v>
      </c>
      <c r="B973" t="s">
        <v>4</v>
      </c>
      <c r="C973" t="s">
        <v>5</v>
      </c>
      <c r="D973" t="s">
        <v>6</v>
      </c>
      <c r="E973" s="1">
        <v>1515</v>
      </c>
      <c r="F973" s="1">
        <f>Table1[[#This Row],[Pure Gold24k(1g)]]*8</f>
        <v>12120</v>
      </c>
      <c r="G973" s="2">
        <v>1419</v>
      </c>
      <c r="H973" s="2">
        <f>Table1[[#This Row],[Standard Gold22K (1g)]]*8</f>
        <v>11352</v>
      </c>
    </row>
    <row r="974" spans="1:8" x14ac:dyDescent="0.25">
      <c r="A974" s="7">
        <v>39892</v>
      </c>
      <c r="B974" t="s">
        <v>4</v>
      </c>
      <c r="C974" t="s">
        <v>5</v>
      </c>
      <c r="D974" t="s">
        <v>6</v>
      </c>
      <c r="E974" s="1">
        <v>1538.5</v>
      </c>
      <c r="F974" s="1">
        <f>Table1[[#This Row],[Pure Gold24k(1g)]]*8</f>
        <v>12308</v>
      </c>
      <c r="G974" s="2">
        <v>1441</v>
      </c>
      <c r="H974" s="2">
        <f>Table1[[#This Row],[Standard Gold22K (1g)]]*8</f>
        <v>11528</v>
      </c>
    </row>
    <row r="975" spans="1:8" x14ac:dyDescent="0.25">
      <c r="A975" s="7">
        <v>39893</v>
      </c>
      <c r="B975" t="s">
        <v>4</v>
      </c>
      <c r="C975" t="s">
        <v>5</v>
      </c>
      <c r="D975" t="s">
        <v>6</v>
      </c>
      <c r="E975" s="1">
        <v>1532.5</v>
      </c>
      <c r="F975" s="1">
        <f>Table1[[#This Row],[Pure Gold24k(1g)]]*8</f>
        <v>12260</v>
      </c>
      <c r="G975" s="2">
        <v>1435</v>
      </c>
      <c r="H975" s="2">
        <f>Table1[[#This Row],[Standard Gold22K (1g)]]*8</f>
        <v>11480</v>
      </c>
    </row>
    <row r="976" spans="1:8" x14ac:dyDescent="0.25">
      <c r="A976" s="7">
        <v>39895</v>
      </c>
      <c r="B976" t="s">
        <v>4</v>
      </c>
      <c r="C976" t="s">
        <v>5</v>
      </c>
      <c r="D976" t="s">
        <v>6</v>
      </c>
      <c r="E976" s="1">
        <v>1533.5</v>
      </c>
      <c r="F976" s="1">
        <f>Table1[[#This Row],[Pure Gold24k(1g)]]*8</f>
        <v>12268</v>
      </c>
      <c r="G976" s="2">
        <v>1436</v>
      </c>
      <c r="H976" s="2">
        <f>Table1[[#This Row],[Standard Gold22K (1g)]]*8</f>
        <v>11488</v>
      </c>
    </row>
    <row r="977" spans="1:8" x14ac:dyDescent="0.25">
      <c r="A977" s="7">
        <v>39896</v>
      </c>
      <c r="B977" t="s">
        <v>4</v>
      </c>
      <c r="C977" t="s">
        <v>5</v>
      </c>
      <c r="D977" t="s">
        <v>6</v>
      </c>
      <c r="E977" s="1">
        <v>1515.5</v>
      </c>
      <c r="F977" s="1">
        <f>Table1[[#This Row],[Pure Gold24k(1g)]]*8</f>
        <v>12124</v>
      </c>
      <c r="G977" s="2">
        <v>1419</v>
      </c>
      <c r="H977" s="2">
        <f>Table1[[#This Row],[Standard Gold22K (1g)]]*8</f>
        <v>11352</v>
      </c>
    </row>
    <row r="978" spans="1:8" x14ac:dyDescent="0.25">
      <c r="A978" s="7">
        <v>39897</v>
      </c>
      <c r="B978" t="s">
        <v>4</v>
      </c>
      <c r="C978" t="s">
        <v>5</v>
      </c>
      <c r="D978" t="s">
        <v>6</v>
      </c>
      <c r="E978" s="1">
        <v>1511.5</v>
      </c>
      <c r="F978" s="1">
        <f>Table1[[#This Row],[Pure Gold24k(1g)]]*8</f>
        <v>12092</v>
      </c>
      <c r="G978" s="2">
        <v>1416</v>
      </c>
      <c r="H978" s="2">
        <f>Table1[[#This Row],[Standard Gold22K (1g)]]*8</f>
        <v>11328</v>
      </c>
    </row>
    <row r="979" spans="1:8" x14ac:dyDescent="0.25">
      <c r="A979" s="7">
        <v>39898</v>
      </c>
      <c r="B979" t="s">
        <v>4</v>
      </c>
      <c r="C979" t="s">
        <v>5</v>
      </c>
      <c r="D979" t="s">
        <v>6</v>
      </c>
      <c r="E979" s="1">
        <v>1521</v>
      </c>
      <c r="F979" s="1">
        <f>Table1[[#This Row],[Pure Gold24k(1g)]]*8</f>
        <v>12168</v>
      </c>
      <c r="G979" s="2">
        <v>1425</v>
      </c>
      <c r="H979" s="2">
        <f>Table1[[#This Row],[Standard Gold22K (1g)]]*8</f>
        <v>11400</v>
      </c>
    </row>
    <row r="980" spans="1:8" x14ac:dyDescent="0.25">
      <c r="A980" s="7">
        <v>39900</v>
      </c>
      <c r="B980" t="s">
        <v>4</v>
      </c>
      <c r="C980" t="s">
        <v>5</v>
      </c>
      <c r="D980" t="s">
        <v>6</v>
      </c>
      <c r="E980" s="1">
        <v>1514.5</v>
      </c>
      <c r="F980" s="1">
        <f>Table1[[#This Row],[Pure Gold24k(1g)]]*8</f>
        <v>12116</v>
      </c>
      <c r="G980" s="2">
        <v>1418</v>
      </c>
      <c r="H980" s="2">
        <f>Table1[[#This Row],[Standard Gold22K (1g)]]*8</f>
        <v>11344</v>
      </c>
    </row>
    <row r="981" spans="1:8" x14ac:dyDescent="0.25">
      <c r="A981" s="7">
        <v>39902</v>
      </c>
      <c r="B981" t="s">
        <v>4</v>
      </c>
      <c r="C981" t="s">
        <v>5</v>
      </c>
      <c r="D981" t="s">
        <v>6</v>
      </c>
      <c r="E981" s="1">
        <v>1520</v>
      </c>
      <c r="F981" s="1">
        <f>Table1[[#This Row],[Pure Gold24k(1g)]]*8</f>
        <v>12160</v>
      </c>
      <c r="G981" s="2">
        <v>1424</v>
      </c>
      <c r="H981" s="2">
        <f>Table1[[#This Row],[Standard Gold22K (1g)]]*8</f>
        <v>11392</v>
      </c>
    </row>
    <row r="982" spans="1:8" x14ac:dyDescent="0.25">
      <c r="A982" s="7">
        <v>39903</v>
      </c>
      <c r="B982" t="s">
        <v>4</v>
      </c>
      <c r="C982" t="s">
        <v>5</v>
      </c>
      <c r="D982" t="s">
        <v>6</v>
      </c>
      <c r="E982" s="1">
        <v>1514</v>
      </c>
      <c r="F982" s="1">
        <f>Table1[[#This Row],[Pure Gold24k(1g)]]*8</f>
        <v>12112</v>
      </c>
      <c r="G982" s="2">
        <v>1418</v>
      </c>
      <c r="H982" s="2">
        <f>Table1[[#This Row],[Standard Gold22K (1g)]]*8</f>
        <v>11344</v>
      </c>
    </row>
    <row r="983" spans="1:8" x14ac:dyDescent="0.25">
      <c r="A983" s="7">
        <v>39904</v>
      </c>
      <c r="B983" t="s">
        <v>4</v>
      </c>
      <c r="C983" t="s">
        <v>5</v>
      </c>
      <c r="D983" t="s">
        <v>6</v>
      </c>
      <c r="E983" s="1">
        <v>1516</v>
      </c>
      <c r="F983" s="1">
        <f>Table1[[#This Row],[Pure Gold24k(1g)]]*8</f>
        <v>12128</v>
      </c>
      <c r="G983" s="2">
        <v>1420</v>
      </c>
      <c r="H983" s="2">
        <f>Table1[[#This Row],[Standard Gold22K (1g)]]*8</f>
        <v>11360</v>
      </c>
    </row>
    <row r="984" spans="1:8" x14ac:dyDescent="0.25">
      <c r="A984" s="7">
        <v>39905</v>
      </c>
      <c r="B984" t="s">
        <v>4</v>
      </c>
      <c r="C984" t="s">
        <v>5</v>
      </c>
      <c r="D984" t="s">
        <v>6</v>
      </c>
      <c r="E984" s="1">
        <v>1503.5</v>
      </c>
      <c r="F984" s="1">
        <f>Table1[[#This Row],[Pure Gold24k(1g)]]*8</f>
        <v>12028</v>
      </c>
      <c r="G984" s="2">
        <v>1408</v>
      </c>
      <c r="H984" s="2">
        <f>Table1[[#This Row],[Standard Gold22K (1g)]]*8</f>
        <v>11264</v>
      </c>
    </row>
    <row r="985" spans="1:8" x14ac:dyDescent="0.25">
      <c r="A985" s="7">
        <v>39906</v>
      </c>
      <c r="B985" t="s">
        <v>4</v>
      </c>
      <c r="C985" t="s">
        <v>5</v>
      </c>
      <c r="D985" t="s">
        <v>6</v>
      </c>
      <c r="E985" s="1">
        <v>1477</v>
      </c>
      <c r="F985" s="1">
        <f>Table1[[#This Row],[Pure Gold24k(1g)]]*8</f>
        <v>11816</v>
      </c>
      <c r="G985" s="2">
        <v>1383</v>
      </c>
      <c r="H985" s="2">
        <f>Table1[[#This Row],[Standard Gold22K (1g)]]*8</f>
        <v>11064</v>
      </c>
    </row>
    <row r="986" spans="1:8" x14ac:dyDescent="0.25">
      <c r="A986" s="7">
        <v>39907</v>
      </c>
      <c r="B986" t="s">
        <v>4</v>
      </c>
      <c r="C986" t="s">
        <v>5</v>
      </c>
      <c r="D986" t="s">
        <v>6</v>
      </c>
      <c r="E986" s="1">
        <v>1463.5</v>
      </c>
      <c r="F986" s="1">
        <f>Table1[[#This Row],[Pure Gold24k(1g)]]*8</f>
        <v>11708</v>
      </c>
      <c r="G986" s="2">
        <v>1371</v>
      </c>
      <c r="H986" s="2">
        <f>Table1[[#This Row],[Standard Gold22K (1g)]]*8</f>
        <v>10968</v>
      </c>
    </row>
    <row r="987" spans="1:8" x14ac:dyDescent="0.25">
      <c r="A987" s="7">
        <v>39909</v>
      </c>
      <c r="B987" t="s">
        <v>4</v>
      </c>
      <c r="C987" t="s">
        <v>5</v>
      </c>
      <c r="D987" t="s">
        <v>6</v>
      </c>
      <c r="E987" s="1">
        <v>1431.5</v>
      </c>
      <c r="F987" s="1">
        <f>Table1[[#This Row],[Pure Gold24k(1g)]]*8</f>
        <v>11452</v>
      </c>
      <c r="G987" s="2">
        <v>1341</v>
      </c>
      <c r="H987" s="2">
        <f>Table1[[#This Row],[Standard Gold22K (1g)]]*8</f>
        <v>10728</v>
      </c>
    </row>
    <row r="988" spans="1:8" x14ac:dyDescent="0.25">
      <c r="A988" s="7">
        <v>39911</v>
      </c>
      <c r="B988" t="s">
        <v>4</v>
      </c>
      <c r="C988" t="s">
        <v>5</v>
      </c>
      <c r="D988" t="s">
        <v>6</v>
      </c>
      <c r="E988" s="1">
        <v>1451.5</v>
      </c>
      <c r="F988" s="1">
        <f>Table1[[#This Row],[Pure Gold24k(1g)]]*8</f>
        <v>11612</v>
      </c>
      <c r="G988" s="2">
        <v>1359</v>
      </c>
      <c r="H988" s="2">
        <f>Table1[[#This Row],[Standard Gold22K (1g)]]*8</f>
        <v>10872</v>
      </c>
    </row>
    <row r="989" spans="1:8" x14ac:dyDescent="0.25">
      <c r="A989" s="7">
        <v>39912</v>
      </c>
      <c r="B989" t="s">
        <v>4</v>
      </c>
      <c r="C989" t="s">
        <v>5</v>
      </c>
      <c r="D989" t="s">
        <v>6</v>
      </c>
      <c r="E989" s="1">
        <v>1437.5</v>
      </c>
      <c r="F989" s="1">
        <f>Table1[[#This Row],[Pure Gold24k(1g)]]*8</f>
        <v>11500</v>
      </c>
      <c r="G989" s="2">
        <v>1346</v>
      </c>
      <c r="H989" s="2">
        <f>Table1[[#This Row],[Standard Gold22K (1g)]]*8</f>
        <v>10768</v>
      </c>
    </row>
    <row r="990" spans="1:8" x14ac:dyDescent="0.25">
      <c r="A990" s="7">
        <v>39913</v>
      </c>
      <c r="B990" t="s">
        <v>4</v>
      </c>
      <c r="C990" t="s">
        <v>5</v>
      </c>
      <c r="D990" t="s">
        <v>6</v>
      </c>
      <c r="E990" s="1">
        <v>1433.5</v>
      </c>
      <c r="F990" s="1">
        <f>Table1[[#This Row],[Pure Gold24k(1g)]]*8</f>
        <v>11468</v>
      </c>
      <c r="G990" s="2">
        <v>1343</v>
      </c>
      <c r="H990" s="2">
        <f>Table1[[#This Row],[Standard Gold22K (1g)]]*8</f>
        <v>10744</v>
      </c>
    </row>
    <row r="991" spans="1:8" x14ac:dyDescent="0.25">
      <c r="A991" s="7">
        <v>39914</v>
      </c>
      <c r="B991" t="s">
        <v>4</v>
      </c>
      <c r="C991" t="s">
        <v>5</v>
      </c>
      <c r="D991" t="s">
        <v>6</v>
      </c>
      <c r="E991" s="1">
        <v>1435</v>
      </c>
      <c r="F991" s="1">
        <f>Table1[[#This Row],[Pure Gold24k(1g)]]*8</f>
        <v>11480</v>
      </c>
      <c r="G991" s="2">
        <v>1344</v>
      </c>
      <c r="H991" s="2">
        <f>Table1[[#This Row],[Standard Gold22K (1g)]]*8</f>
        <v>10752</v>
      </c>
    </row>
    <row r="992" spans="1:8" x14ac:dyDescent="0.25">
      <c r="A992" s="7">
        <v>39916</v>
      </c>
      <c r="B992" t="s">
        <v>4</v>
      </c>
      <c r="C992" t="s">
        <v>5</v>
      </c>
      <c r="D992" t="s">
        <v>6</v>
      </c>
      <c r="E992" s="1">
        <v>1439.5</v>
      </c>
      <c r="F992" s="1">
        <f>Table1[[#This Row],[Pure Gold24k(1g)]]*8</f>
        <v>11516</v>
      </c>
      <c r="G992" s="2">
        <v>1348</v>
      </c>
      <c r="H992" s="2">
        <f>Table1[[#This Row],[Standard Gold22K (1g)]]*8</f>
        <v>10784</v>
      </c>
    </row>
    <row r="993" spans="1:8" x14ac:dyDescent="0.25">
      <c r="A993" s="7">
        <v>39917</v>
      </c>
      <c r="B993" t="s">
        <v>4</v>
      </c>
      <c r="C993" t="s">
        <v>5</v>
      </c>
      <c r="D993" t="s">
        <v>6</v>
      </c>
      <c r="E993" s="1">
        <v>1445</v>
      </c>
      <c r="F993" s="1">
        <f>Table1[[#This Row],[Pure Gold24k(1g)]]*8</f>
        <v>11560</v>
      </c>
      <c r="G993" s="2">
        <v>1353</v>
      </c>
      <c r="H993" s="2">
        <f>Table1[[#This Row],[Standard Gold22K (1g)]]*8</f>
        <v>10824</v>
      </c>
    </row>
    <row r="994" spans="1:8" x14ac:dyDescent="0.25">
      <c r="A994" s="7">
        <v>39918</v>
      </c>
      <c r="B994" t="s">
        <v>4</v>
      </c>
      <c r="C994" t="s">
        <v>5</v>
      </c>
      <c r="D994" t="s">
        <v>6</v>
      </c>
      <c r="E994" s="1">
        <v>1441.5</v>
      </c>
      <c r="F994" s="1">
        <f>Table1[[#This Row],[Pure Gold24k(1g)]]*8</f>
        <v>11532</v>
      </c>
      <c r="G994" s="2">
        <v>1350</v>
      </c>
      <c r="H994" s="2">
        <f>Table1[[#This Row],[Standard Gold22K (1g)]]*8</f>
        <v>10800</v>
      </c>
    </row>
    <row r="995" spans="1:8" x14ac:dyDescent="0.25">
      <c r="A995" s="7">
        <v>39919</v>
      </c>
      <c r="B995" t="s">
        <v>4</v>
      </c>
      <c r="C995" t="s">
        <v>5</v>
      </c>
      <c r="D995" t="s">
        <v>6</v>
      </c>
      <c r="E995" s="1">
        <v>1439.5</v>
      </c>
      <c r="F995" s="1">
        <f>Table1[[#This Row],[Pure Gold24k(1g)]]*8</f>
        <v>11516</v>
      </c>
      <c r="G995" s="2">
        <v>1348</v>
      </c>
      <c r="H995" s="2">
        <f>Table1[[#This Row],[Standard Gold22K (1g)]]*8</f>
        <v>10784</v>
      </c>
    </row>
    <row r="996" spans="1:8" x14ac:dyDescent="0.25">
      <c r="A996" s="7">
        <v>39920</v>
      </c>
      <c r="B996" t="s">
        <v>4</v>
      </c>
      <c r="C996" t="s">
        <v>5</v>
      </c>
      <c r="D996" t="s">
        <v>6</v>
      </c>
      <c r="E996" s="1">
        <v>1414</v>
      </c>
      <c r="F996" s="1">
        <f>Table1[[#This Row],[Pure Gold24k(1g)]]*8</f>
        <v>11312</v>
      </c>
      <c r="G996" s="2">
        <v>1310</v>
      </c>
      <c r="H996" s="2">
        <f>Table1[[#This Row],[Standard Gold22K (1g)]]*8</f>
        <v>10480</v>
      </c>
    </row>
    <row r="997" spans="1:8" x14ac:dyDescent="0.25">
      <c r="A997" s="7">
        <v>39921</v>
      </c>
      <c r="B997" t="s">
        <v>4</v>
      </c>
      <c r="C997" t="s">
        <v>5</v>
      </c>
      <c r="D997" t="s">
        <v>6</v>
      </c>
      <c r="E997" s="1">
        <v>1413</v>
      </c>
      <c r="F997" s="1">
        <f>Table1[[#This Row],[Pure Gold24k(1g)]]*8</f>
        <v>11304</v>
      </c>
      <c r="G997" s="2">
        <v>1309</v>
      </c>
      <c r="H997" s="2">
        <f>Table1[[#This Row],[Standard Gold22K (1g)]]*8</f>
        <v>10472</v>
      </c>
    </row>
    <row r="998" spans="1:8" x14ac:dyDescent="0.25">
      <c r="A998" s="7">
        <v>39923</v>
      </c>
      <c r="B998" t="s">
        <v>4</v>
      </c>
      <c r="C998" t="s">
        <v>5</v>
      </c>
      <c r="D998" t="s">
        <v>6</v>
      </c>
      <c r="E998" s="1">
        <v>1420</v>
      </c>
      <c r="F998" s="1">
        <f>Table1[[#This Row],[Pure Gold24k(1g)]]*8</f>
        <v>11360</v>
      </c>
      <c r="G998" s="2">
        <v>1316</v>
      </c>
      <c r="H998" s="2">
        <f>Table1[[#This Row],[Standard Gold22K (1g)]]*8</f>
        <v>10528</v>
      </c>
    </row>
    <row r="999" spans="1:8" x14ac:dyDescent="0.25">
      <c r="A999" s="7">
        <v>39924</v>
      </c>
      <c r="B999" t="s">
        <v>4</v>
      </c>
      <c r="C999" t="s">
        <v>5</v>
      </c>
      <c r="D999" t="s">
        <v>6</v>
      </c>
      <c r="E999" s="1">
        <v>1454.5</v>
      </c>
      <c r="F999" s="1">
        <f>Table1[[#This Row],[Pure Gold24k(1g)]]*8</f>
        <v>11636</v>
      </c>
      <c r="G999" s="2">
        <v>1348</v>
      </c>
      <c r="H999" s="2">
        <f>Table1[[#This Row],[Standard Gold22K (1g)]]*8</f>
        <v>10784</v>
      </c>
    </row>
    <row r="1000" spans="1:8" x14ac:dyDescent="0.25">
      <c r="A1000" s="7">
        <v>39925</v>
      </c>
      <c r="B1000" t="s">
        <v>4</v>
      </c>
      <c r="C1000" t="s">
        <v>5</v>
      </c>
      <c r="D1000" t="s">
        <v>6</v>
      </c>
      <c r="E1000" s="1">
        <v>1448.5</v>
      </c>
      <c r="F1000" s="1">
        <f>Table1[[#This Row],[Pure Gold24k(1g)]]*8</f>
        <v>11588</v>
      </c>
      <c r="G1000" s="2">
        <v>1342</v>
      </c>
      <c r="H1000" s="2">
        <f>Table1[[#This Row],[Standard Gold22K (1g)]]*8</f>
        <v>10736</v>
      </c>
    </row>
    <row r="1001" spans="1:8" x14ac:dyDescent="0.25">
      <c r="A1001" s="7">
        <v>39927</v>
      </c>
      <c r="B1001" t="s">
        <v>4</v>
      </c>
      <c r="C1001" t="s">
        <v>5</v>
      </c>
      <c r="D1001" t="s">
        <v>6</v>
      </c>
      <c r="E1001" s="1">
        <v>1474.5</v>
      </c>
      <c r="F1001" s="1">
        <f>Table1[[#This Row],[Pure Gold24k(1g)]]*8</f>
        <v>11796</v>
      </c>
      <c r="G1001" s="2">
        <v>1366</v>
      </c>
      <c r="H1001" s="2">
        <f>Table1[[#This Row],[Standard Gold22K (1g)]]*8</f>
        <v>10928</v>
      </c>
    </row>
    <row r="1002" spans="1:8" x14ac:dyDescent="0.25">
      <c r="A1002" s="7">
        <v>39928</v>
      </c>
      <c r="B1002" t="s">
        <v>4</v>
      </c>
      <c r="C1002" t="s">
        <v>5</v>
      </c>
      <c r="D1002" t="s">
        <v>6</v>
      </c>
      <c r="E1002" s="1">
        <v>1476.5</v>
      </c>
      <c r="F1002" s="1">
        <f>Table1[[#This Row],[Pure Gold24k(1g)]]*8</f>
        <v>11812</v>
      </c>
      <c r="G1002" s="2">
        <v>1368</v>
      </c>
      <c r="H1002" s="2">
        <f>Table1[[#This Row],[Standard Gold22K (1g)]]*8</f>
        <v>10944</v>
      </c>
    </row>
    <row r="1003" spans="1:8" x14ac:dyDescent="0.25">
      <c r="A1003" s="7">
        <v>39930</v>
      </c>
      <c r="B1003" t="s">
        <v>4</v>
      </c>
      <c r="C1003" t="s">
        <v>5</v>
      </c>
      <c r="D1003" t="s">
        <v>6</v>
      </c>
      <c r="E1003" s="1">
        <v>1478.5</v>
      </c>
      <c r="F1003" s="1">
        <f>Table1[[#This Row],[Pure Gold24k(1g)]]*8</f>
        <v>11828</v>
      </c>
      <c r="G1003" s="2">
        <v>1378</v>
      </c>
      <c r="H1003" s="2">
        <f>Table1[[#This Row],[Standard Gold22K (1g)]]*8</f>
        <v>11024</v>
      </c>
    </row>
    <row r="1004" spans="1:8" x14ac:dyDescent="0.25">
      <c r="A1004" s="7">
        <v>39931</v>
      </c>
      <c r="B1004" t="s">
        <v>4</v>
      </c>
      <c r="C1004" t="s">
        <v>5</v>
      </c>
      <c r="D1004" t="s">
        <v>6</v>
      </c>
      <c r="E1004" s="1">
        <v>1472.5</v>
      </c>
      <c r="F1004" s="1">
        <f>Table1[[#This Row],[Pure Gold24k(1g)]]*8</f>
        <v>11780</v>
      </c>
      <c r="G1004" s="2">
        <v>1364</v>
      </c>
      <c r="H1004" s="2">
        <f>Table1[[#This Row],[Standard Gold22K (1g)]]*8</f>
        <v>10912</v>
      </c>
    </row>
    <row r="1005" spans="1:8" x14ac:dyDescent="0.25">
      <c r="A1005" s="7">
        <v>39932</v>
      </c>
      <c r="B1005" t="s">
        <v>4</v>
      </c>
      <c r="C1005" t="s">
        <v>5</v>
      </c>
      <c r="D1005" t="s">
        <v>6</v>
      </c>
      <c r="E1005" s="1">
        <v>1460</v>
      </c>
      <c r="F1005" s="1">
        <f>Table1[[#This Row],[Pure Gold24k(1g)]]*8</f>
        <v>11680</v>
      </c>
      <c r="G1005" s="2">
        <v>1353</v>
      </c>
      <c r="H1005" s="2">
        <f>Table1[[#This Row],[Standard Gold22K (1g)]]*8</f>
        <v>10824</v>
      </c>
    </row>
    <row r="1006" spans="1:8" x14ac:dyDescent="0.25">
      <c r="A1006" s="7">
        <v>39933</v>
      </c>
      <c r="B1006" t="s">
        <v>4</v>
      </c>
      <c r="C1006" t="s">
        <v>5</v>
      </c>
      <c r="D1006" t="s">
        <v>6</v>
      </c>
      <c r="E1006" s="1">
        <v>1458.5</v>
      </c>
      <c r="F1006" s="1">
        <f>Table1[[#This Row],[Pure Gold24k(1g)]]*8</f>
        <v>11668</v>
      </c>
      <c r="G1006" s="2">
        <v>1351</v>
      </c>
      <c r="H1006" s="2">
        <f>Table1[[#This Row],[Standard Gold22K (1g)]]*8</f>
        <v>10808</v>
      </c>
    </row>
    <row r="1007" spans="1:8" x14ac:dyDescent="0.25">
      <c r="A1007" s="7">
        <v>39935</v>
      </c>
      <c r="B1007" t="s">
        <v>4</v>
      </c>
      <c r="C1007" t="s">
        <v>5</v>
      </c>
      <c r="D1007" t="s">
        <v>6</v>
      </c>
      <c r="E1007" s="1">
        <v>1444.5</v>
      </c>
      <c r="F1007" s="1">
        <f>Table1[[#This Row],[Pure Gold24k(1g)]]*8</f>
        <v>11556</v>
      </c>
      <c r="G1007" s="2">
        <v>1338</v>
      </c>
      <c r="H1007" s="2">
        <f>Table1[[#This Row],[Standard Gold22K (1g)]]*8</f>
        <v>10704</v>
      </c>
    </row>
    <row r="1008" spans="1:8" x14ac:dyDescent="0.25">
      <c r="A1008" s="7">
        <v>39937</v>
      </c>
      <c r="B1008" t="s">
        <v>4</v>
      </c>
      <c r="C1008" t="s">
        <v>5</v>
      </c>
      <c r="D1008" t="s">
        <v>6</v>
      </c>
      <c r="E1008" s="1">
        <v>1442.5</v>
      </c>
      <c r="F1008" s="1">
        <f>Table1[[#This Row],[Pure Gold24k(1g)]]*8</f>
        <v>11540</v>
      </c>
      <c r="G1008" s="2">
        <v>1337</v>
      </c>
      <c r="H1008" s="2">
        <f>Table1[[#This Row],[Standard Gold22K (1g)]]*8</f>
        <v>10696</v>
      </c>
    </row>
    <row r="1009" spans="1:8" x14ac:dyDescent="0.25">
      <c r="A1009" s="7">
        <v>39938</v>
      </c>
      <c r="B1009" t="s">
        <v>4</v>
      </c>
      <c r="C1009" t="s">
        <v>5</v>
      </c>
      <c r="D1009" t="s">
        <v>6</v>
      </c>
      <c r="E1009" s="1">
        <v>1450.5</v>
      </c>
      <c r="F1009" s="1">
        <f>Table1[[#This Row],[Pure Gold24k(1g)]]*8</f>
        <v>11604</v>
      </c>
      <c r="G1009" s="2">
        <v>1344</v>
      </c>
      <c r="H1009" s="2">
        <f>Table1[[#This Row],[Standard Gold22K (1g)]]*8</f>
        <v>10752</v>
      </c>
    </row>
    <row r="1010" spans="1:8" x14ac:dyDescent="0.25">
      <c r="A1010" s="7">
        <v>39939</v>
      </c>
      <c r="B1010" t="s">
        <v>4</v>
      </c>
      <c r="C1010" t="s">
        <v>5</v>
      </c>
      <c r="D1010" t="s">
        <v>6</v>
      </c>
      <c r="E1010" s="1">
        <v>1455.5</v>
      </c>
      <c r="F1010" s="1">
        <f>Table1[[#This Row],[Pure Gold24k(1g)]]*8</f>
        <v>11644</v>
      </c>
      <c r="G1010" s="2">
        <v>1349</v>
      </c>
      <c r="H1010" s="2">
        <f>Table1[[#This Row],[Standard Gold22K (1g)]]*8</f>
        <v>10792</v>
      </c>
    </row>
    <row r="1011" spans="1:8" x14ac:dyDescent="0.25">
      <c r="A1011" s="7">
        <v>39940</v>
      </c>
      <c r="B1011" t="s">
        <v>4</v>
      </c>
      <c r="C1011" t="s">
        <v>5</v>
      </c>
      <c r="D1011" t="s">
        <v>6</v>
      </c>
      <c r="E1011" s="1">
        <v>1462</v>
      </c>
      <c r="F1011" s="1">
        <f>Table1[[#This Row],[Pure Gold24k(1g)]]*8</f>
        <v>11696</v>
      </c>
      <c r="G1011" s="2">
        <v>1355</v>
      </c>
      <c r="H1011" s="2">
        <f>Table1[[#This Row],[Standard Gold22K (1g)]]*8</f>
        <v>10840</v>
      </c>
    </row>
    <row r="1012" spans="1:8" x14ac:dyDescent="0.25">
      <c r="A1012" s="7">
        <v>39941</v>
      </c>
      <c r="B1012" t="s">
        <v>4</v>
      </c>
      <c r="C1012" t="s">
        <v>5</v>
      </c>
      <c r="D1012" t="s">
        <v>6</v>
      </c>
      <c r="E1012" s="1">
        <v>1470</v>
      </c>
      <c r="F1012" s="1">
        <f>Table1[[#This Row],[Pure Gold24k(1g)]]*8</f>
        <v>11760</v>
      </c>
      <c r="G1012" s="2">
        <v>1362</v>
      </c>
      <c r="H1012" s="2">
        <f>Table1[[#This Row],[Standard Gold22K (1g)]]*8</f>
        <v>10896</v>
      </c>
    </row>
    <row r="1013" spans="1:8" x14ac:dyDescent="0.25">
      <c r="A1013" s="7">
        <v>39942</v>
      </c>
      <c r="B1013" t="s">
        <v>4</v>
      </c>
      <c r="C1013" t="s">
        <v>5</v>
      </c>
      <c r="D1013" t="s">
        <v>6</v>
      </c>
      <c r="E1013" s="1">
        <v>1467</v>
      </c>
      <c r="F1013" s="1">
        <f>Table1[[#This Row],[Pure Gold24k(1g)]]*8</f>
        <v>11736</v>
      </c>
      <c r="G1013" s="2">
        <v>1359</v>
      </c>
      <c r="H1013" s="2">
        <f>Table1[[#This Row],[Standard Gold22K (1g)]]*8</f>
        <v>10872</v>
      </c>
    </row>
    <row r="1014" spans="1:8" x14ac:dyDescent="0.25">
      <c r="A1014" s="7">
        <v>39944</v>
      </c>
      <c r="B1014" t="s">
        <v>4</v>
      </c>
      <c r="C1014" t="s">
        <v>5</v>
      </c>
      <c r="D1014" t="s">
        <v>6</v>
      </c>
      <c r="E1014" s="1">
        <v>1467</v>
      </c>
      <c r="F1014" s="1">
        <f>Table1[[#This Row],[Pure Gold24k(1g)]]*8</f>
        <v>11736</v>
      </c>
      <c r="G1014" s="2">
        <v>1359</v>
      </c>
      <c r="H1014" s="2">
        <f>Table1[[#This Row],[Standard Gold22K (1g)]]*8</f>
        <v>10872</v>
      </c>
    </row>
    <row r="1015" spans="1:8" x14ac:dyDescent="0.25">
      <c r="A1015" s="7">
        <v>39945</v>
      </c>
      <c r="B1015" t="s">
        <v>4</v>
      </c>
      <c r="C1015" t="s">
        <v>5</v>
      </c>
      <c r="D1015" t="s">
        <v>6</v>
      </c>
      <c r="E1015" s="1">
        <v>1470.5</v>
      </c>
      <c r="F1015" s="1">
        <f>Table1[[#This Row],[Pure Gold24k(1g)]]*8</f>
        <v>11764</v>
      </c>
      <c r="G1015" s="2">
        <v>1363</v>
      </c>
      <c r="H1015" s="2">
        <f>Table1[[#This Row],[Standard Gold22K (1g)]]*8</f>
        <v>10904</v>
      </c>
    </row>
    <row r="1016" spans="1:8" x14ac:dyDescent="0.25">
      <c r="A1016" s="7">
        <v>39947</v>
      </c>
      <c r="B1016" t="s">
        <v>4</v>
      </c>
      <c r="C1016" t="s">
        <v>5</v>
      </c>
      <c r="D1016" t="s">
        <v>6</v>
      </c>
      <c r="E1016" s="1">
        <v>1492</v>
      </c>
      <c r="F1016" s="1">
        <f>Table1[[#This Row],[Pure Gold24k(1g)]]*8</f>
        <v>11936</v>
      </c>
      <c r="G1016" s="2">
        <v>1382</v>
      </c>
      <c r="H1016" s="2">
        <f>Table1[[#This Row],[Standard Gold22K (1g)]]*8</f>
        <v>11056</v>
      </c>
    </row>
    <row r="1017" spans="1:8" x14ac:dyDescent="0.25">
      <c r="A1017" s="7">
        <v>39948</v>
      </c>
      <c r="B1017" t="s">
        <v>4</v>
      </c>
      <c r="C1017" t="s">
        <v>5</v>
      </c>
      <c r="D1017" t="s">
        <v>6</v>
      </c>
      <c r="E1017" s="1">
        <v>1488.5</v>
      </c>
      <c r="F1017" s="1">
        <f>Table1[[#This Row],[Pure Gold24k(1g)]]*8</f>
        <v>11908</v>
      </c>
      <c r="G1017" s="2">
        <v>1379</v>
      </c>
      <c r="H1017" s="2">
        <f>Table1[[#This Row],[Standard Gold22K (1g)]]*8</f>
        <v>11032</v>
      </c>
    </row>
    <row r="1018" spans="1:8" x14ac:dyDescent="0.25">
      <c r="A1018" s="7">
        <v>39949</v>
      </c>
      <c r="B1018" t="s">
        <v>4</v>
      </c>
      <c r="C1018" t="s">
        <v>5</v>
      </c>
      <c r="D1018" t="s">
        <v>6</v>
      </c>
      <c r="E1018" s="1">
        <v>1490.5</v>
      </c>
      <c r="F1018" s="1">
        <f>Table1[[#This Row],[Pure Gold24k(1g)]]*8</f>
        <v>11924</v>
      </c>
      <c r="G1018" s="2">
        <v>1381</v>
      </c>
      <c r="H1018" s="2">
        <f>Table1[[#This Row],[Standard Gold22K (1g)]]*8</f>
        <v>11048</v>
      </c>
    </row>
    <row r="1019" spans="1:8" x14ac:dyDescent="0.25">
      <c r="A1019" s="7">
        <v>39951</v>
      </c>
      <c r="B1019" t="s">
        <v>4</v>
      </c>
      <c r="C1019" t="s">
        <v>5</v>
      </c>
      <c r="D1019" t="s">
        <v>6</v>
      </c>
      <c r="E1019" s="1">
        <v>1450</v>
      </c>
      <c r="F1019" s="1">
        <f>Table1[[#This Row],[Pure Gold24k(1g)]]*8</f>
        <v>11600</v>
      </c>
      <c r="G1019" s="2">
        <v>1344</v>
      </c>
      <c r="H1019" s="2">
        <f>Table1[[#This Row],[Standard Gold22K (1g)]]*8</f>
        <v>10752</v>
      </c>
    </row>
    <row r="1020" spans="1:8" x14ac:dyDescent="0.25">
      <c r="A1020" s="7">
        <v>39952</v>
      </c>
      <c r="B1020" t="s">
        <v>4</v>
      </c>
      <c r="C1020" t="s">
        <v>5</v>
      </c>
      <c r="D1020" t="s">
        <v>6</v>
      </c>
      <c r="E1020" s="1">
        <v>1432.5</v>
      </c>
      <c r="F1020" s="1">
        <f>Table1[[#This Row],[Pure Gold24k(1g)]]*8</f>
        <v>11460</v>
      </c>
      <c r="G1020" s="2">
        <v>1327</v>
      </c>
      <c r="H1020" s="2">
        <f>Table1[[#This Row],[Standard Gold22K (1g)]]*8</f>
        <v>10616</v>
      </c>
    </row>
    <row r="1021" spans="1:8" x14ac:dyDescent="0.25">
      <c r="A1021" s="7">
        <v>39953</v>
      </c>
      <c r="B1021" t="s">
        <v>4</v>
      </c>
      <c r="C1021" t="s">
        <v>5</v>
      </c>
      <c r="D1021" t="s">
        <v>6</v>
      </c>
      <c r="E1021" s="1">
        <v>1438.5</v>
      </c>
      <c r="F1021" s="1">
        <f>Table1[[#This Row],[Pure Gold24k(1g)]]*8</f>
        <v>11508</v>
      </c>
      <c r="G1021" s="2">
        <v>1333</v>
      </c>
      <c r="H1021" s="2">
        <f>Table1[[#This Row],[Standard Gold22K (1g)]]*8</f>
        <v>10664</v>
      </c>
    </row>
    <row r="1022" spans="1:8" x14ac:dyDescent="0.25">
      <c r="A1022" s="7">
        <v>39954</v>
      </c>
      <c r="B1022" t="s">
        <v>4</v>
      </c>
      <c r="C1022" t="s">
        <v>5</v>
      </c>
      <c r="D1022" t="s">
        <v>6</v>
      </c>
      <c r="E1022" s="1">
        <v>1450.5</v>
      </c>
      <c r="F1022" s="1">
        <f>Table1[[#This Row],[Pure Gold24k(1g)]]*8</f>
        <v>11604</v>
      </c>
      <c r="G1022" s="2">
        <v>1344</v>
      </c>
      <c r="H1022" s="2">
        <f>Table1[[#This Row],[Standard Gold22K (1g)]]*8</f>
        <v>10752</v>
      </c>
    </row>
    <row r="1023" spans="1:8" x14ac:dyDescent="0.25">
      <c r="A1023" s="7">
        <v>39955</v>
      </c>
      <c r="B1023" t="s">
        <v>4</v>
      </c>
      <c r="C1023" t="s">
        <v>5</v>
      </c>
      <c r="D1023" t="s">
        <v>6</v>
      </c>
      <c r="E1023" s="1">
        <v>1457</v>
      </c>
      <c r="F1023" s="1">
        <f>Table1[[#This Row],[Pure Gold24k(1g)]]*8</f>
        <v>11656</v>
      </c>
      <c r="G1023" s="2">
        <v>1350</v>
      </c>
      <c r="H1023" s="2">
        <f>Table1[[#This Row],[Standard Gold22K (1g)]]*8</f>
        <v>10800</v>
      </c>
    </row>
    <row r="1024" spans="1:8" x14ac:dyDescent="0.25">
      <c r="A1024" s="7">
        <v>39956</v>
      </c>
      <c r="B1024" t="s">
        <v>4</v>
      </c>
      <c r="C1024" t="s">
        <v>5</v>
      </c>
      <c r="D1024" t="s">
        <v>6</v>
      </c>
      <c r="E1024" s="1">
        <v>1461.5</v>
      </c>
      <c r="F1024" s="1">
        <f>Table1[[#This Row],[Pure Gold24k(1g)]]*8</f>
        <v>11692</v>
      </c>
      <c r="G1024" s="2">
        <v>1354</v>
      </c>
      <c r="H1024" s="2">
        <f>Table1[[#This Row],[Standard Gold22K (1g)]]*8</f>
        <v>10832</v>
      </c>
    </row>
    <row r="1025" spans="1:8" x14ac:dyDescent="0.25">
      <c r="A1025" s="7">
        <v>39958</v>
      </c>
      <c r="B1025" t="s">
        <v>4</v>
      </c>
      <c r="C1025" t="s">
        <v>5</v>
      </c>
      <c r="D1025" t="s">
        <v>6</v>
      </c>
      <c r="E1025" s="1">
        <v>1464.5</v>
      </c>
      <c r="F1025" s="1">
        <f>Table1[[#This Row],[Pure Gold24k(1g)]]*8</f>
        <v>11716</v>
      </c>
      <c r="G1025" s="2">
        <v>1357</v>
      </c>
      <c r="H1025" s="2">
        <f>Table1[[#This Row],[Standard Gold22K (1g)]]*8</f>
        <v>10856</v>
      </c>
    </row>
    <row r="1026" spans="1:8" x14ac:dyDescent="0.25">
      <c r="A1026" s="7">
        <v>39959</v>
      </c>
      <c r="B1026" t="s">
        <v>4</v>
      </c>
      <c r="C1026" t="s">
        <v>5</v>
      </c>
      <c r="D1026" t="s">
        <v>6</v>
      </c>
      <c r="E1026" s="1">
        <v>1469.5</v>
      </c>
      <c r="F1026" s="1">
        <f>Table1[[#This Row],[Pure Gold24k(1g)]]*8</f>
        <v>11756</v>
      </c>
      <c r="G1026" s="2">
        <v>1362</v>
      </c>
      <c r="H1026" s="2">
        <f>Table1[[#This Row],[Standard Gold22K (1g)]]*8</f>
        <v>10896</v>
      </c>
    </row>
    <row r="1027" spans="1:8" x14ac:dyDescent="0.25">
      <c r="A1027" s="7">
        <v>39960</v>
      </c>
      <c r="B1027" t="s">
        <v>4</v>
      </c>
      <c r="C1027" t="s">
        <v>5</v>
      </c>
      <c r="D1027" t="s">
        <v>6</v>
      </c>
      <c r="E1027" s="1">
        <v>1469.5</v>
      </c>
      <c r="F1027" s="1">
        <f>Table1[[#This Row],[Pure Gold24k(1g)]]*8</f>
        <v>11756</v>
      </c>
      <c r="G1027" s="2">
        <v>1362</v>
      </c>
      <c r="H1027" s="2">
        <f>Table1[[#This Row],[Standard Gold22K (1g)]]*8</f>
        <v>10896</v>
      </c>
    </row>
    <row r="1028" spans="1:8" x14ac:dyDescent="0.25">
      <c r="A1028" s="7">
        <v>39961</v>
      </c>
      <c r="B1028" t="s">
        <v>4</v>
      </c>
      <c r="C1028" t="s">
        <v>5</v>
      </c>
      <c r="D1028" t="s">
        <v>6</v>
      </c>
      <c r="E1028" s="1">
        <v>1470.5</v>
      </c>
      <c r="F1028" s="1">
        <f>Table1[[#This Row],[Pure Gold24k(1g)]]*8</f>
        <v>11764</v>
      </c>
      <c r="G1028" s="2">
        <v>1363</v>
      </c>
      <c r="H1028" s="2">
        <f>Table1[[#This Row],[Standard Gold22K (1g)]]*8</f>
        <v>10904</v>
      </c>
    </row>
    <row r="1029" spans="1:8" x14ac:dyDescent="0.25">
      <c r="A1029" s="7">
        <v>39962</v>
      </c>
      <c r="B1029" t="s">
        <v>4</v>
      </c>
      <c r="C1029" t="s">
        <v>5</v>
      </c>
      <c r="D1029" t="s">
        <v>6</v>
      </c>
      <c r="E1029" s="1">
        <v>1486</v>
      </c>
      <c r="F1029" s="1">
        <f>Table1[[#This Row],[Pure Gold24k(1g)]]*8</f>
        <v>11888</v>
      </c>
      <c r="G1029" s="2">
        <v>1377</v>
      </c>
      <c r="H1029" s="2">
        <f>Table1[[#This Row],[Standard Gold22K (1g)]]*8</f>
        <v>11016</v>
      </c>
    </row>
    <row r="1030" spans="1:8" x14ac:dyDescent="0.25">
      <c r="A1030" s="7">
        <v>39963</v>
      </c>
      <c r="B1030" t="s">
        <v>4</v>
      </c>
      <c r="C1030" t="s">
        <v>5</v>
      </c>
      <c r="D1030" t="s">
        <v>6</v>
      </c>
      <c r="E1030" s="1">
        <v>1495.5</v>
      </c>
      <c r="F1030" s="1">
        <f>Table1[[#This Row],[Pure Gold24k(1g)]]*8</f>
        <v>11964</v>
      </c>
      <c r="G1030" s="2">
        <v>1386</v>
      </c>
      <c r="H1030" s="2">
        <f>Table1[[#This Row],[Standard Gold22K (1g)]]*8</f>
        <v>11088</v>
      </c>
    </row>
    <row r="1031" spans="1:8" x14ac:dyDescent="0.25">
      <c r="A1031" s="7">
        <v>39965</v>
      </c>
      <c r="B1031" t="s">
        <v>4</v>
      </c>
      <c r="C1031" t="s">
        <v>5</v>
      </c>
      <c r="D1031" t="s">
        <v>6</v>
      </c>
      <c r="E1031" s="1">
        <v>1502</v>
      </c>
      <c r="F1031" s="1">
        <f>Table1[[#This Row],[Pure Gold24k(1g)]]*8</f>
        <v>12016</v>
      </c>
      <c r="G1031" s="2">
        <v>1392</v>
      </c>
      <c r="H1031" s="2">
        <f>Table1[[#This Row],[Standard Gold22K (1g)]]*8</f>
        <v>11136</v>
      </c>
    </row>
    <row r="1032" spans="1:8" x14ac:dyDescent="0.25">
      <c r="A1032" s="7">
        <v>39966</v>
      </c>
      <c r="B1032" t="s">
        <v>4</v>
      </c>
      <c r="C1032" t="s">
        <v>5</v>
      </c>
      <c r="D1032" t="s">
        <v>6</v>
      </c>
      <c r="E1032" s="1">
        <v>1488</v>
      </c>
      <c r="F1032" s="1">
        <f>Table1[[#This Row],[Pure Gold24k(1g)]]*8</f>
        <v>11904</v>
      </c>
      <c r="G1032" s="2">
        <v>1379</v>
      </c>
      <c r="H1032" s="2">
        <f>Table1[[#This Row],[Standard Gold22K (1g)]]*8</f>
        <v>11032</v>
      </c>
    </row>
    <row r="1033" spans="1:8" x14ac:dyDescent="0.25">
      <c r="A1033" s="7">
        <v>39967</v>
      </c>
      <c r="B1033" t="s">
        <v>4</v>
      </c>
      <c r="C1033" t="s">
        <v>5</v>
      </c>
      <c r="D1033" t="s">
        <v>6</v>
      </c>
      <c r="E1033" s="1">
        <v>1495.5</v>
      </c>
      <c r="F1033" s="1">
        <f>Table1[[#This Row],[Pure Gold24k(1g)]]*8</f>
        <v>11964</v>
      </c>
      <c r="G1033" s="2">
        <v>1386</v>
      </c>
      <c r="H1033" s="2">
        <f>Table1[[#This Row],[Standard Gold22K (1g)]]*8</f>
        <v>11088</v>
      </c>
    </row>
    <row r="1034" spans="1:8" x14ac:dyDescent="0.25">
      <c r="A1034" s="7">
        <v>39968</v>
      </c>
      <c r="B1034" t="s">
        <v>4</v>
      </c>
      <c r="C1034" t="s">
        <v>5</v>
      </c>
      <c r="D1034" t="s">
        <v>6</v>
      </c>
      <c r="E1034" s="1">
        <v>1484.5</v>
      </c>
      <c r="F1034" s="1">
        <f>Table1[[#This Row],[Pure Gold24k(1g)]]*8</f>
        <v>11876</v>
      </c>
      <c r="G1034" s="2">
        <v>1376</v>
      </c>
      <c r="H1034" s="2">
        <f>Table1[[#This Row],[Standard Gold22K (1g)]]*8</f>
        <v>11008</v>
      </c>
    </row>
    <row r="1035" spans="1:8" x14ac:dyDescent="0.25">
      <c r="A1035" s="7">
        <v>39969</v>
      </c>
      <c r="B1035" t="s">
        <v>4</v>
      </c>
      <c r="C1035" t="s">
        <v>5</v>
      </c>
      <c r="D1035" t="s">
        <v>6</v>
      </c>
      <c r="E1035" s="1">
        <v>1494</v>
      </c>
      <c r="F1035" s="1">
        <f>Table1[[#This Row],[Pure Gold24k(1g)]]*8</f>
        <v>11952</v>
      </c>
      <c r="G1035" s="2">
        <v>1384</v>
      </c>
      <c r="H1035" s="2">
        <f>Table1[[#This Row],[Standard Gold22K (1g)]]*8</f>
        <v>11072</v>
      </c>
    </row>
    <row r="1036" spans="1:8" x14ac:dyDescent="0.25">
      <c r="A1036" s="7">
        <v>39970</v>
      </c>
      <c r="B1036" t="s">
        <v>4</v>
      </c>
      <c r="C1036" t="s">
        <v>5</v>
      </c>
      <c r="D1036" t="s">
        <v>6</v>
      </c>
      <c r="E1036" s="1">
        <v>1469.5</v>
      </c>
      <c r="F1036" s="1">
        <f>Table1[[#This Row],[Pure Gold24k(1g)]]*8</f>
        <v>11756</v>
      </c>
      <c r="G1036" s="2">
        <v>1362</v>
      </c>
      <c r="H1036" s="2">
        <f>Table1[[#This Row],[Standard Gold22K (1g)]]*8</f>
        <v>10896</v>
      </c>
    </row>
    <row r="1037" spans="1:8" x14ac:dyDescent="0.25">
      <c r="A1037" s="7">
        <v>39972</v>
      </c>
      <c r="B1037" t="s">
        <v>4</v>
      </c>
      <c r="C1037" t="s">
        <v>5</v>
      </c>
      <c r="D1037" t="s">
        <v>6</v>
      </c>
      <c r="E1037" s="1">
        <v>1471</v>
      </c>
      <c r="F1037" s="1">
        <f>Table1[[#This Row],[Pure Gold24k(1g)]]*8</f>
        <v>11768</v>
      </c>
      <c r="G1037" s="2">
        <v>1363</v>
      </c>
      <c r="H1037" s="2">
        <f>Table1[[#This Row],[Standard Gold22K (1g)]]*8</f>
        <v>10904</v>
      </c>
    </row>
    <row r="1038" spans="1:8" x14ac:dyDescent="0.25">
      <c r="A1038" s="7">
        <v>39973</v>
      </c>
      <c r="B1038" t="s">
        <v>4</v>
      </c>
      <c r="C1038" t="s">
        <v>5</v>
      </c>
      <c r="D1038" t="s">
        <v>6</v>
      </c>
      <c r="E1038" s="1">
        <v>1469.5</v>
      </c>
      <c r="F1038" s="1">
        <f>Table1[[#This Row],[Pure Gold24k(1g)]]*8</f>
        <v>11756</v>
      </c>
      <c r="G1038" s="2">
        <v>1362</v>
      </c>
      <c r="H1038" s="2">
        <f>Table1[[#This Row],[Standard Gold22K (1g)]]*8</f>
        <v>10896</v>
      </c>
    </row>
    <row r="1039" spans="1:8" x14ac:dyDescent="0.25">
      <c r="A1039" s="7">
        <v>39974</v>
      </c>
      <c r="B1039" t="s">
        <v>4</v>
      </c>
      <c r="C1039" t="s">
        <v>5</v>
      </c>
      <c r="D1039" t="s">
        <v>6</v>
      </c>
      <c r="E1039" s="1">
        <v>1474.5</v>
      </c>
      <c r="F1039" s="1">
        <f>Table1[[#This Row],[Pure Gold24k(1g)]]*8</f>
        <v>11796</v>
      </c>
      <c r="G1039" s="2">
        <v>1366</v>
      </c>
      <c r="H1039" s="2">
        <f>Table1[[#This Row],[Standard Gold22K (1g)]]*8</f>
        <v>10928</v>
      </c>
    </row>
    <row r="1040" spans="1:8" x14ac:dyDescent="0.25">
      <c r="A1040" s="7">
        <v>39975</v>
      </c>
      <c r="B1040" t="s">
        <v>4</v>
      </c>
      <c r="C1040" t="s">
        <v>5</v>
      </c>
      <c r="D1040" t="s">
        <v>6</v>
      </c>
      <c r="E1040" s="1">
        <v>1471.5</v>
      </c>
      <c r="F1040" s="1">
        <f>Table1[[#This Row],[Pure Gold24k(1g)]]*8</f>
        <v>11772</v>
      </c>
      <c r="G1040" s="2">
        <v>1363</v>
      </c>
      <c r="H1040" s="2">
        <f>Table1[[#This Row],[Standard Gold22K (1g)]]*8</f>
        <v>10904</v>
      </c>
    </row>
    <row r="1041" spans="1:8" x14ac:dyDescent="0.25">
      <c r="A1041" s="7">
        <v>39976</v>
      </c>
      <c r="B1041" t="s">
        <v>4</v>
      </c>
      <c r="C1041" t="s">
        <v>5</v>
      </c>
      <c r="D1041" t="s">
        <v>6</v>
      </c>
      <c r="E1041" s="1">
        <v>1467.5</v>
      </c>
      <c r="F1041" s="1">
        <f>Table1[[#This Row],[Pure Gold24k(1g)]]*8</f>
        <v>11740</v>
      </c>
      <c r="G1041" s="2">
        <v>1360</v>
      </c>
      <c r="H1041" s="2">
        <f>Table1[[#This Row],[Standard Gold22K (1g)]]*8</f>
        <v>10880</v>
      </c>
    </row>
    <row r="1042" spans="1:8" x14ac:dyDescent="0.25">
      <c r="A1042" s="7">
        <v>39977</v>
      </c>
      <c r="B1042" t="s">
        <v>4</v>
      </c>
      <c r="C1042" t="s">
        <v>5</v>
      </c>
      <c r="D1042" t="s">
        <v>6</v>
      </c>
      <c r="E1042" s="1">
        <v>1456.5</v>
      </c>
      <c r="F1042" s="1">
        <f>Table1[[#This Row],[Pure Gold24k(1g)]]*8</f>
        <v>11652</v>
      </c>
      <c r="G1042" s="2">
        <v>1350</v>
      </c>
      <c r="H1042" s="2">
        <f>Table1[[#This Row],[Standard Gold22K (1g)]]*8</f>
        <v>10800</v>
      </c>
    </row>
    <row r="1043" spans="1:8" x14ac:dyDescent="0.25">
      <c r="A1043" s="7">
        <v>39979</v>
      </c>
      <c r="B1043" t="s">
        <v>4</v>
      </c>
      <c r="C1043" t="s">
        <v>5</v>
      </c>
      <c r="D1043" t="s">
        <v>6</v>
      </c>
      <c r="E1043" s="1">
        <v>1453.5</v>
      </c>
      <c r="F1043" s="1">
        <f>Table1[[#This Row],[Pure Gold24k(1g)]]*8</f>
        <v>11628</v>
      </c>
      <c r="G1043" s="2">
        <v>1347</v>
      </c>
      <c r="H1043" s="2">
        <f>Table1[[#This Row],[Standard Gold22K (1g)]]*8</f>
        <v>10776</v>
      </c>
    </row>
    <row r="1044" spans="1:8" x14ac:dyDescent="0.25">
      <c r="A1044" s="7">
        <v>39980</v>
      </c>
      <c r="B1044" t="s">
        <v>4</v>
      </c>
      <c r="C1044" t="s">
        <v>5</v>
      </c>
      <c r="D1044" t="s">
        <v>6</v>
      </c>
      <c r="E1044" s="1">
        <v>1451.5</v>
      </c>
      <c r="F1044" s="1">
        <f>Table1[[#This Row],[Pure Gold24k(1g)]]*8</f>
        <v>11612</v>
      </c>
      <c r="G1044" s="2">
        <v>1345</v>
      </c>
      <c r="H1044" s="2">
        <f>Table1[[#This Row],[Standard Gold22K (1g)]]*8</f>
        <v>10760</v>
      </c>
    </row>
    <row r="1045" spans="1:8" x14ac:dyDescent="0.25">
      <c r="A1045" s="7">
        <v>39981</v>
      </c>
      <c r="B1045" t="s">
        <v>4</v>
      </c>
      <c r="C1045" t="s">
        <v>5</v>
      </c>
      <c r="D1045" t="s">
        <v>6</v>
      </c>
      <c r="E1045" s="1">
        <v>1453.5</v>
      </c>
      <c r="F1045" s="1">
        <f>Table1[[#This Row],[Pure Gold24k(1g)]]*8</f>
        <v>11628</v>
      </c>
      <c r="G1045" s="2">
        <v>1347</v>
      </c>
      <c r="H1045" s="2">
        <f>Table1[[#This Row],[Standard Gold22K (1g)]]*8</f>
        <v>10776</v>
      </c>
    </row>
    <row r="1046" spans="1:8" x14ac:dyDescent="0.25">
      <c r="A1046" s="7">
        <v>39982</v>
      </c>
      <c r="B1046" t="s">
        <v>4</v>
      </c>
      <c r="C1046" t="s">
        <v>5</v>
      </c>
      <c r="D1046" t="s">
        <v>6</v>
      </c>
      <c r="E1046" s="1">
        <v>1465</v>
      </c>
      <c r="F1046" s="1">
        <f>Table1[[#This Row],[Pure Gold24k(1g)]]*8</f>
        <v>11720</v>
      </c>
      <c r="G1046" s="2">
        <v>1357</v>
      </c>
      <c r="H1046" s="2">
        <f>Table1[[#This Row],[Standard Gold22K (1g)]]*8</f>
        <v>10856</v>
      </c>
    </row>
    <row r="1047" spans="1:8" x14ac:dyDescent="0.25">
      <c r="A1047" s="7">
        <v>39983</v>
      </c>
      <c r="B1047" t="s">
        <v>4</v>
      </c>
      <c r="C1047" t="s">
        <v>5</v>
      </c>
      <c r="D1047" t="s">
        <v>6</v>
      </c>
      <c r="E1047" s="1">
        <v>1460.5</v>
      </c>
      <c r="F1047" s="1">
        <f>Table1[[#This Row],[Pure Gold24k(1g)]]*8</f>
        <v>11684</v>
      </c>
      <c r="G1047" s="2">
        <v>1353</v>
      </c>
      <c r="H1047" s="2">
        <f>Table1[[#This Row],[Standard Gold22K (1g)]]*8</f>
        <v>10824</v>
      </c>
    </row>
    <row r="1048" spans="1:8" x14ac:dyDescent="0.25">
      <c r="A1048" s="7">
        <v>39984</v>
      </c>
      <c r="B1048" t="s">
        <v>4</v>
      </c>
      <c r="C1048" t="s">
        <v>5</v>
      </c>
      <c r="D1048" t="s">
        <v>6</v>
      </c>
      <c r="E1048" s="1">
        <v>1460</v>
      </c>
      <c r="F1048" s="1">
        <f>Table1[[#This Row],[Pure Gold24k(1g)]]*8</f>
        <v>11680</v>
      </c>
      <c r="G1048" s="2">
        <v>1353</v>
      </c>
      <c r="H1048" s="2">
        <f>Table1[[#This Row],[Standard Gold22K (1g)]]*8</f>
        <v>10824</v>
      </c>
    </row>
    <row r="1049" spans="1:8" x14ac:dyDescent="0.25">
      <c r="A1049" s="7">
        <v>39986</v>
      </c>
      <c r="B1049" t="s">
        <v>4</v>
      </c>
      <c r="C1049" t="s">
        <v>5</v>
      </c>
      <c r="D1049" t="s">
        <v>6</v>
      </c>
      <c r="E1049" s="1">
        <v>1461.5</v>
      </c>
      <c r="F1049" s="1">
        <f>Table1[[#This Row],[Pure Gold24k(1g)]]*8</f>
        <v>11692</v>
      </c>
      <c r="G1049" s="2">
        <v>1354</v>
      </c>
      <c r="H1049" s="2">
        <f>Table1[[#This Row],[Standard Gold22K (1g)]]*8</f>
        <v>10832</v>
      </c>
    </row>
    <row r="1050" spans="1:8" x14ac:dyDescent="0.25">
      <c r="A1050" s="7">
        <v>39987</v>
      </c>
      <c r="B1050" t="s">
        <v>4</v>
      </c>
      <c r="C1050" t="s">
        <v>5</v>
      </c>
      <c r="D1050" t="s">
        <v>6</v>
      </c>
      <c r="E1050" s="1">
        <v>1453</v>
      </c>
      <c r="F1050" s="1">
        <f>Table1[[#This Row],[Pure Gold24k(1g)]]*8</f>
        <v>11624</v>
      </c>
      <c r="G1050" s="2">
        <v>1346</v>
      </c>
      <c r="H1050" s="2">
        <f>Table1[[#This Row],[Standard Gold22K (1g)]]*8</f>
        <v>10768</v>
      </c>
    </row>
    <row r="1051" spans="1:8" x14ac:dyDescent="0.25">
      <c r="A1051" s="7">
        <v>39988</v>
      </c>
      <c r="B1051" t="s">
        <v>4</v>
      </c>
      <c r="C1051" t="s">
        <v>5</v>
      </c>
      <c r="D1051" t="s">
        <v>6</v>
      </c>
      <c r="E1051" s="1">
        <v>1459</v>
      </c>
      <c r="F1051" s="1">
        <f>Table1[[#This Row],[Pure Gold24k(1g)]]*8</f>
        <v>11672</v>
      </c>
      <c r="G1051" s="2">
        <v>1352</v>
      </c>
      <c r="H1051" s="2">
        <f>Table1[[#This Row],[Standard Gold22K (1g)]]*8</f>
        <v>10816</v>
      </c>
    </row>
    <row r="1052" spans="1:8" x14ac:dyDescent="0.25">
      <c r="A1052" s="7">
        <v>39989</v>
      </c>
      <c r="B1052" t="s">
        <v>4</v>
      </c>
      <c r="C1052" t="s">
        <v>5</v>
      </c>
      <c r="D1052" t="s">
        <v>6</v>
      </c>
      <c r="E1052" s="1">
        <v>1469.5</v>
      </c>
      <c r="F1052" s="1">
        <f>Table1[[#This Row],[Pure Gold24k(1g)]]*8</f>
        <v>11756</v>
      </c>
      <c r="G1052" s="2">
        <v>1362</v>
      </c>
      <c r="H1052" s="2">
        <f>Table1[[#This Row],[Standard Gold22K (1g)]]*8</f>
        <v>10896</v>
      </c>
    </row>
    <row r="1053" spans="1:8" x14ac:dyDescent="0.25">
      <c r="A1053" s="7">
        <v>39990</v>
      </c>
      <c r="B1053" t="s">
        <v>4</v>
      </c>
      <c r="C1053" t="s">
        <v>5</v>
      </c>
      <c r="D1053" t="s">
        <v>6</v>
      </c>
      <c r="E1053" s="1">
        <v>1477.5</v>
      </c>
      <c r="F1053" s="1">
        <f>Table1[[#This Row],[Pure Gold24k(1g)]]*8</f>
        <v>11820</v>
      </c>
      <c r="G1053" s="2">
        <v>1369</v>
      </c>
      <c r="H1053" s="2">
        <f>Table1[[#This Row],[Standard Gold22K (1g)]]*8</f>
        <v>10952</v>
      </c>
    </row>
    <row r="1054" spans="1:8" x14ac:dyDescent="0.25">
      <c r="A1054" s="7">
        <v>39991</v>
      </c>
      <c r="B1054" t="s">
        <v>4</v>
      </c>
      <c r="C1054" t="s">
        <v>5</v>
      </c>
      <c r="D1054" t="s">
        <v>6</v>
      </c>
      <c r="E1054" s="1">
        <v>1471.5</v>
      </c>
      <c r="F1054" s="1">
        <f>Table1[[#This Row],[Pure Gold24k(1g)]]*8</f>
        <v>11772</v>
      </c>
      <c r="G1054" s="2">
        <v>1363</v>
      </c>
      <c r="H1054" s="2">
        <f>Table1[[#This Row],[Standard Gold22K (1g)]]*8</f>
        <v>10904</v>
      </c>
    </row>
    <row r="1055" spans="1:8" x14ac:dyDescent="0.25">
      <c r="A1055" s="7">
        <v>39993</v>
      </c>
      <c r="B1055" t="s">
        <v>4</v>
      </c>
      <c r="C1055" t="s">
        <v>5</v>
      </c>
      <c r="D1055" t="s">
        <v>6</v>
      </c>
      <c r="E1055" s="1">
        <v>1467.5</v>
      </c>
      <c r="F1055" s="1">
        <f>Table1[[#This Row],[Pure Gold24k(1g)]]*8</f>
        <v>11740</v>
      </c>
      <c r="G1055" s="2">
        <v>1360</v>
      </c>
      <c r="H1055" s="2">
        <f>Table1[[#This Row],[Standard Gold22K (1g)]]*8</f>
        <v>10880</v>
      </c>
    </row>
    <row r="1056" spans="1:8" x14ac:dyDescent="0.25">
      <c r="A1056" s="7">
        <v>39994</v>
      </c>
      <c r="B1056" t="s">
        <v>4</v>
      </c>
      <c r="C1056" t="s">
        <v>5</v>
      </c>
      <c r="D1056" t="s">
        <v>6</v>
      </c>
      <c r="E1056" s="1">
        <v>1466.5</v>
      </c>
      <c r="F1056" s="1">
        <f>Table1[[#This Row],[Pure Gold24k(1g)]]*8</f>
        <v>11732</v>
      </c>
      <c r="G1056" s="2">
        <v>1359</v>
      </c>
      <c r="H1056" s="2">
        <f>Table1[[#This Row],[Standard Gold22K (1g)]]*8</f>
        <v>10872</v>
      </c>
    </row>
    <row r="1057" spans="1:8" x14ac:dyDescent="0.25">
      <c r="A1057" s="7">
        <v>39995</v>
      </c>
      <c r="B1057" t="s">
        <v>4</v>
      </c>
      <c r="C1057" t="s">
        <v>5</v>
      </c>
      <c r="D1057" t="s">
        <v>6</v>
      </c>
      <c r="E1057" s="1">
        <v>1450.5</v>
      </c>
      <c r="F1057" s="1">
        <f>Table1[[#This Row],[Pure Gold24k(1g)]]*8</f>
        <v>11604</v>
      </c>
      <c r="G1057" s="2">
        <v>1344</v>
      </c>
      <c r="H1057" s="2">
        <f>Table1[[#This Row],[Standard Gold22K (1g)]]*8</f>
        <v>10752</v>
      </c>
    </row>
    <row r="1058" spans="1:8" x14ac:dyDescent="0.25">
      <c r="A1058" s="7">
        <v>39996</v>
      </c>
      <c r="B1058" t="s">
        <v>4</v>
      </c>
      <c r="C1058" t="s">
        <v>5</v>
      </c>
      <c r="D1058" t="s">
        <v>6</v>
      </c>
      <c r="E1058" s="1">
        <v>1454.5</v>
      </c>
      <c r="F1058" s="1">
        <f>Table1[[#This Row],[Pure Gold24k(1g)]]*8</f>
        <v>11636</v>
      </c>
      <c r="G1058" s="2">
        <v>1348</v>
      </c>
      <c r="H1058" s="2">
        <f>Table1[[#This Row],[Standard Gold22K (1g)]]*8</f>
        <v>10784</v>
      </c>
    </row>
    <row r="1059" spans="1:8" x14ac:dyDescent="0.25">
      <c r="A1059" s="7">
        <v>39997</v>
      </c>
      <c r="B1059" t="s">
        <v>4</v>
      </c>
      <c r="C1059" t="s">
        <v>5</v>
      </c>
      <c r="D1059" t="s">
        <v>6</v>
      </c>
      <c r="E1059" s="1">
        <v>1452.5</v>
      </c>
      <c r="F1059" s="1">
        <f>Table1[[#This Row],[Pure Gold24k(1g)]]*8</f>
        <v>11620</v>
      </c>
      <c r="G1059" s="2">
        <v>1346</v>
      </c>
      <c r="H1059" s="2">
        <f>Table1[[#This Row],[Standard Gold22K (1g)]]*8</f>
        <v>10768</v>
      </c>
    </row>
    <row r="1060" spans="1:8" x14ac:dyDescent="0.25">
      <c r="A1060" s="7">
        <v>39998</v>
      </c>
      <c r="B1060" t="s">
        <v>4</v>
      </c>
      <c r="C1060" t="s">
        <v>5</v>
      </c>
      <c r="D1060" t="s">
        <v>6</v>
      </c>
      <c r="E1060" s="1">
        <v>1452.5</v>
      </c>
      <c r="F1060" s="1">
        <f>Table1[[#This Row],[Pure Gold24k(1g)]]*8</f>
        <v>11620</v>
      </c>
      <c r="G1060" s="2">
        <v>1346</v>
      </c>
      <c r="H1060" s="2">
        <f>Table1[[#This Row],[Standard Gold22K (1g)]]*8</f>
        <v>10768</v>
      </c>
    </row>
    <row r="1061" spans="1:8" x14ac:dyDescent="0.25">
      <c r="A1061" s="7">
        <v>40000</v>
      </c>
      <c r="B1061" t="s">
        <v>4</v>
      </c>
      <c r="C1061" t="s">
        <v>5</v>
      </c>
      <c r="D1061" t="s">
        <v>6</v>
      </c>
      <c r="E1061" s="1">
        <v>1460.5</v>
      </c>
      <c r="F1061" s="1">
        <f>Table1[[#This Row],[Pure Gold24k(1g)]]*8</f>
        <v>11684</v>
      </c>
      <c r="G1061" s="2">
        <v>1353</v>
      </c>
      <c r="H1061" s="2">
        <f>Table1[[#This Row],[Standard Gold22K (1g)]]*8</f>
        <v>10824</v>
      </c>
    </row>
    <row r="1062" spans="1:8" x14ac:dyDescent="0.25">
      <c r="A1062" s="7">
        <v>40001</v>
      </c>
      <c r="B1062" t="s">
        <v>4</v>
      </c>
      <c r="C1062" t="s">
        <v>5</v>
      </c>
      <c r="D1062" t="s">
        <v>6</v>
      </c>
      <c r="E1062" s="1">
        <v>1460.5</v>
      </c>
      <c r="F1062" s="1">
        <f>Table1[[#This Row],[Pure Gold24k(1g)]]*8</f>
        <v>11684</v>
      </c>
      <c r="G1062" s="2">
        <v>1353</v>
      </c>
      <c r="H1062" s="2">
        <f>Table1[[#This Row],[Standard Gold22K (1g)]]*8</f>
        <v>10824</v>
      </c>
    </row>
    <row r="1063" spans="1:8" x14ac:dyDescent="0.25">
      <c r="A1063" s="7">
        <v>40002</v>
      </c>
      <c r="B1063" t="s">
        <v>4</v>
      </c>
      <c r="C1063" t="s">
        <v>5</v>
      </c>
      <c r="D1063" t="s">
        <v>6</v>
      </c>
      <c r="E1063" s="1">
        <v>1467</v>
      </c>
      <c r="F1063" s="1">
        <f>Table1[[#This Row],[Pure Gold24k(1g)]]*8</f>
        <v>11736</v>
      </c>
      <c r="G1063" s="2">
        <v>1359</v>
      </c>
      <c r="H1063" s="2">
        <f>Table1[[#This Row],[Standard Gold22K (1g)]]*8</f>
        <v>10872</v>
      </c>
    </row>
    <row r="1064" spans="1:8" x14ac:dyDescent="0.25">
      <c r="A1064" s="7">
        <v>40003</v>
      </c>
      <c r="B1064" t="s">
        <v>4</v>
      </c>
      <c r="C1064" t="s">
        <v>5</v>
      </c>
      <c r="D1064" t="s">
        <v>6</v>
      </c>
      <c r="E1064" s="1">
        <v>1459.5</v>
      </c>
      <c r="F1064" s="1">
        <f>Table1[[#This Row],[Pure Gold24k(1g)]]*8</f>
        <v>11676</v>
      </c>
      <c r="G1064" s="2">
        <v>1352</v>
      </c>
      <c r="H1064" s="2">
        <f>Table1[[#This Row],[Standard Gold22K (1g)]]*8</f>
        <v>10816</v>
      </c>
    </row>
    <row r="1065" spans="1:8" x14ac:dyDescent="0.25">
      <c r="A1065" s="7">
        <v>40004</v>
      </c>
      <c r="B1065" t="s">
        <v>4</v>
      </c>
      <c r="C1065" t="s">
        <v>5</v>
      </c>
      <c r="D1065" t="s">
        <v>6</v>
      </c>
      <c r="E1065" s="1">
        <v>1451.5</v>
      </c>
      <c r="F1065" s="1">
        <f>Table1[[#This Row],[Pure Gold24k(1g)]]*8</f>
        <v>11612</v>
      </c>
      <c r="G1065" s="2">
        <v>1345</v>
      </c>
      <c r="H1065" s="2">
        <f>Table1[[#This Row],[Standard Gold22K (1g)]]*8</f>
        <v>10760</v>
      </c>
    </row>
    <row r="1066" spans="1:8" x14ac:dyDescent="0.25">
      <c r="A1066" s="7">
        <v>40005</v>
      </c>
      <c r="B1066" t="s">
        <v>4</v>
      </c>
      <c r="C1066" t="s">
        <v>5</v>
      </c>
      <c r="D1066" t="s">
        <v>6</v>
      </c>
      <c r="E1066" s="1">
        <v>1459</v>
      </c>
      <c r="F1066" s="1">
        <f>Table1[[#This Row],[Pure Gold24k(1g)]]*8</f>
        <v>11672</v>
      </c>
      <c r="G1066" s="2">
        <v>1352</v>
      </c>
      <c r="H1066" s="2">
        <f>Table1[[#This Row],[Standard Gold22K (1g)]]*8</f>
        <v>10816</v>
      </c>
    </row>
    <row r="1067" spans="1:8" x14ac:dyDescent="0.25">
      <c r="A1067" s="7">
        <v>40007</v>
      </c>
      <c r="B1067" t="s">
        <v>4</v>
      </c>
      <c r="C1067" t="s">
        <v>5</v>
      </c>
      <c r="D1067" t="s">
        <v>6</v>
      </c>
      <c r="E1067" s="1">
        <v>1463.5</v>
      </c>
      <c r="F1067" s="1">
        <f>Table1[[#This Row],[Pure Gold24k(1g)]]*8</f>
        <v>11708</v>
      </c>
      <c r="G1067" s="2">
        <v>1356</v>
      </c>
      <c r="H1067" s="2">
        <f>Table1[[#This Row],[Standard Gold22K (1g)]]*8</f>
        <v>10848</v>
      </c>
    </row>
    <row r="1068" spans="1:8" x14ac:dyDescent="0.25">
      <c r="A1068" s="7">
        <v>40008</v>
      </c>
      <c r="B1068" t="s">
        <v>4</v>
      </c>
      <c r="C1068" t="s">
        <v>5</v>
      </c>
      <c r="D1068" t="s">
        <v>6</v>
      </c>
      <c r="E1068" s="1">
        <v>1468.5</v>
      </c>
      <c r="F1068" s="1">
        <f>Table1[[#This Row],[Pure Gold24k(1g)]]*8</f>
        <v>11748</v>
      </c>
      <c r="G1068" s="2">
        <v>1361</v>
      </c>
      <c r="H1068" s="2">
        <f>Table1[[#This Row],[Standard Gold22K (1g)]]*8</f>
        <v>10888</v>
      </c>
    </row>
    <row r="1069" spans="1:8" x14ac:dyDescent="0.25">
      <c r="A1069" s="7">
        <v>40009</v>
      </c>
      <c r="B1069" t="s">
        <v>4</v>
      </c>
      <c r="C1069" t="s">
        <v>5</v>
      </c>
      <c r="D1069" t="s">
        <v>6</v>
      </c>
      <c r="E1069" s="1">
        <v>1478</v>
      </c>
      <c r="F1069" s="1">
        <f>Table1[[#This Row],[Pure Gold24k(1g)]]*8</f>
        <v>11824</v>
      </c>
      <c r="G1069" s="2">
        <v>1370</v>
      </c>
      <c r="H1069" s="2">
        <f>Table1[[#This Row],[Standard Gold22K (1g)]]*8</f>
        <v>10960</v>
      </c>
    </row>
    <row r="1070" spans="1:8" x14ac:dyDescent="0.25">
      <c r="A1070" s="7">
        <v>40010</v>
      </c>
      <c r="B1070" t="s">
        <v>4</v>
      </c>
      <c r="C1070" t="s">
        <v>5</v>
      </c>
      <c r="D1070" t="s">
        <v>6</v>
      </c>
      <c r="E1070" s="1">
        <v>1483</v>
      </c>
      <c r="F1070" s="1">
        <f>Table1[[#This Row],[Pure Gold24k(1g)]]*8</f>
        <v>11864</v>
      </c>
      <c r="G1070" s="2">
        <v>1374</v>
      </c>
      <c r="H1070" s="2">
        <f>Table1[[#This Row],[Standard Gold22K (1g)]]*8</f>
        <v>10992</v>
      </c>
    </row>
    <row r="1071" spans="1:8" x14ac:dyDescent="0.25">
      <c r="A1071" s="7">
        <v>40011</v>
      </c>
      <c r="B1071" t="s">
        <v>4</v>
      </c>
      <c r="C1071" t="s">
        <v>5</v>
      </c>
      <c r="D1071" t="s">
        <v>6</v>
      </c>
      <c r="E1071" s="1">
        <v>1484</v>
      </c>
      <c r="F1071" s="1">
        <f>Table1[[#This Row],[Pure Gold24k(1g)]]*8</f>
        <v>11872</v>
      </c>
      <c r="G1071" s="2">
        <v>1375</v>
      </c>
      <c r="H1071" s="2">
        <f>Table1[[#This Row],[Standard Gold22K (1g)]]*8</f>
        <v>11000</v>
      </c>
    </row>
    <row r="1072" spans="1:8" x14ac:dyDescent="0.25">
      <c r="A1072" s="7">
        <v>40012</v>
      </c>
      <c r="B1072" t="s">
        <v>4</v>
      </c>
      <c r="C1072" t="s">
        <v>5</v>
      </c>
      <c r="D1072" t="s">
        <v>6</v>
      </c>
      <c r="E1072" s="1">
        <v>1485</v>
      </c>
      <c r="F1072" s="1">
        <f>Table1[[#This Row],[Pure Gold24k(1g)]]*8</f>
        <v>11880</v>
      </c>
      <c r="G1072" s="2">
        <v>1376</v>
      </c>
      <c r="H1072" s="2">
        <f>Table1[[#This Row],[Standard Gold22K (1g)]]*8</f>
        <v>11008</v>
      </c>
    </row>
    <row r="1073" spans="1:8" x14ac:dyDescent="0.25">
      <c r="A1073" s="7">
        <v>40014</v>
      </c>
      <c r="B1073" t="s">
        <v>4</v>
      </c>
      <c r="C1073" t="s">
        <v>5</v>
      </c>
      <c r="D1073" t="s">
        <v>6</v>
      </c>
      <c r="E1073" s="1">
        <v>1495</v>
      </c>
      <c r="F1073" s="1">
        <f>Table1[[#This Row],[Pure Gold24k(1g)]]*8</f>
        <v>11960</v>
      </c>
      <c r="G1073" s="2">
        <v>1385</v>
      </c>
      <c r="H1073" s="2">
        <f>Table1[[#This Row],[Standard Gold22K (1g)]]*8</f>
        <v>11080</v>
      </c>
    </row>
    <row r="1074" spans="1:8" x14ac:dyDescent="0.25">
      <c r="A1074" s="7">
        <v>40015</v>
      </c>
      <c r="B1074" t="s">
        <v>4</v>
      </c>
      <c r="C1074" t="s">
        <v>5</v>
      </c>
      <c r="D1074" t="s">
        <v>6</v>
      </c>
      <c r="E1074" s="1">
        <v>1495.5</v>
      </c>
      <c r="F1074" s="1">
        <f>Table1[[#This Row],[Pure Gold24k(1g)]]*8</f>
        <v>11964</v>
      </c>
      <c r="G1074" s="2">
        <v>1386</v>
      </c>
      <c r="H1074" s="2">
        <f>Table1[[#This Row],[Standard Gold22K (1g)]]*8</f>
        <v>11088</v>
      </c>
    </row>
    <row r="1075" spans="1:8" x14ac:dyDescent="0.25">
      <c r="A1075" s="7">
        <v>40016</v>
      </c>
      <c r="B1075" t="s">
        <v>4</v>
      </c>
      <c r="C1075" t="s">
        <v>5</v>
      </c>
      <c r="D1075" t="s">
        <v>6</v>
      </c>
      <c r="E1075" s="1">
        <v>1497.5</v>
      </c>
      <c r="F1075" s="1">
        <f>Table1[[#This Row],[Pure Gold24k(1g)]]*8</f>
        <v>11980</v>
      </c>
      <c r="G1075" s="2">
        <v>1388</v>
      </c>
      <c r="H1075" s="2">
        <f>Table1[[#This Row],[Standard Gold22K (1g)]]*8</f>
        <v>11104</v>
      </c>
    </row>
    <row r="1076" spans="1:8" x14ac:dyDescent="0.25">
      <c r="A1076" s="7">
        <v>40017</v>
      </c>
      <c r="B1076" t="s">
        <v>4</v>
      </c>
      <c r="C1076" t="s">
        <v>5</v>
      </c>
      <c r="D1076" t="s">
        <v>6</v>
      </c>
      <c r="E1076" s="1">
        <v>1510.5</v>
      </c>
      <c r="F1076" s="1">
        <f>Table1[[#This Row],[Pure Gold24k(1g)]]*8</f>
        <v>12084</v>
      </c>
      <c r="G1076" s="2">
        <v>1400</v>
      </c>
      <c r="H1076" s="2">
        <f>Table1[[#This Row],[Standard Gold22K (1g)]]*8</f>
        <v>11200</v>
      </c>
    </row>
    <row r="1077" spans="1:8" x14ac:dyDescent="0.25">
      <c r="A1077" s="7">
        <v>40018</v>
      </c>
      <c r="B1077" t="s">
        <v>4</v>
      </c>
      <c r="C1077" t="s">
        <v>5</v>
      </c>
      <c r="D1077" t="s">
        <v>6</v>
      </c>
      <c r="E1077" s="1">
        <v>1503</v>
      </c>
      <c r="F1077" s="1">
        <f>Table1[[#This Row],[Pure Gold24k(1g)]]*8</f>
        <v>12024</v>
      </c>
      <c r="G1077" s="2">
        <v>1393</v>
      </c>
      <c r="H1077" s="2">
        <f>Table1[[#This Row],[Standard Gold22K (1g)]]*8</f>
        <v>11144</v>
      </c>
    </row>
    <row r="1078" spans="1:8" x14ac:dyDescent="0.25">
      <c r="A1078" s="7">
        <v>40019</v>
      </c>
      <c r="B1078" t="s">
        <v>4</v>
      </c>
      <c r="C1078" t="s">
        <v>5</v>
      </c>
      <c r="D1078" t="s">
        <v>6</v>
      </c>
      <c r="E1078" s="1">
        <v>1502</v>
      </c>
      <c r="F1078" s="1">
        <f>Table1[[#This Row],[Pure Gold24k(1g)]]*8</f>
        <v>12016</v>
      </c>
      <c r="G1078" s="2">
        <v>1392</v>
      </c>
      <c r="H1078" s="2">
        <f>Table1[[#This Row],[Standard Gold22K (1g)]]*8</f>
        <v>11136</v>
      </c>
    </row>
    <row r="1079" spans="1:8" x14ac:dyDescent="0.25">
      <c r="A1079" s="7">
        <v>40021</v>
      </c>
      <c r="B1079" t="s">
        <v>4</v>
      </c>
      <c r="C1079" t="s">
        <v>5</v>
      </c>
      <c r="D1079" t="s">
        <v>6</v>
      </c>
      <c r="E1079" s="1">
        <v>1507</v>
      </c>
      <c r="F1079" s="1">
        <f>Table1[[#This Row],[Pure Gold24k(1g)]]*8</f>
        <v>12056</v>
      </c>
      <c r="G1079" s="2">
        <v>1396</v>
      </c>
      <c r="H1079" s="2">
        <f>Table1[[#This Row],[Standard Gold22K (1g)]]*8</f>
        <v>11168</v>
      </c>
    </row>
    <row r="1080" spans="1:8" x14ac:dyDescent="0.25">
      <c r="A1080" s="7">
        <v>40022</v>
      </c>
      <c r="B1080" t="s">
        <v>4</v>
      </c>
      <c r="C1080" t="s">
        <v>5</v>
      </c>
      <c r="D1080" t="s">
        <v>6</v>
      </c>
      <c r="E1080" s="1">
        <v>1505</v>
      </c>
      <c r="F1080" s="1">
        <f>Table1[[#This Row],[Pure Gold24k(1g)]]*8</f>
        <v>12040</v>
      </c>
      <c r="G1080" s="2">
        <v>1395</v>
      </c>
      <c r="H1080" s="2">
        <f>Table1[[#This Row],[Standard Gold22K (1g)]]*8</f>
        <v>11160</v>
      </c>
    </row>
    <row r="1081" spans="1:8" x14ac:dyDescent="0.25">
      <c r="A1081" s="7">
        <v>40023</v>
      </c>
      <c r="B1081" t="s">
        <v>4</v>
      </c>
      <c r="C1081" t="s">
        <v>5</v>
      </c>
      <c r="D1081" t="s">
        <v>6</v>
      </c>
      <c r="E1081" s="1">
        <v>1479</v>
      </c>
      <c r="F1081" s="1">
        <f>Table1[[#This Row],[Pure Gold24k(1g)]]*8</f>
        <v>11832</v>
      </c>
      <c r="G1081" s="2">
        <v>1370</v>
      </c>
      <c r="H1081" s="2">
        <f>Table1[[#This Row],[Standard Gold22K (1g)]]*8</f>
        <v>10960</v>
      </c>
    </row>
    <row r="1082" spans="1:8" x14ac:dyDescent="0.25">
      <c r="A1082" s="7">
        <v>40024</v>
      </c>
      <c r="B1082" t="s">
        <v>4</v>
      </c>
      <c r="C1082" t="s">
        <v>5</v>
      </c>
      <c r="D1082" t="s">
        <v>6</v>
      </c>
      <c r="E1082" s="1">
        <v>1477.5</v>
      </c>
      <c r="F1082" s="1">
        <f>Table1[[#This Row],[Pure Gold24k(1g)]]*8</f>
        <v>11820</v>
      </c>
      <c r="G1082" s="2">
        <v>1369</v>
      </c>
      <c r="H1082" s="2">
        <f>Table1[[#This Row],[Standard Gold22K (1g)]]*8</f>
        <v>10952</v>
      </c>
    </row>
    <row r="1083" spans="1:8" x14ac:dyDescent="0.25">
      <c r="A1083" s="7">
        <v>40025</v>
      </c>
      <c r="B1083" t="s">
        <v>4</v>
      </c>
      <c r="C1083" t="s">
        <v>5</v>
      </c>
      <c r="D1083" t="s">
        <v>6</v>
      </c>
      <c r="E1083" s="1">
        <v>1476.5</v>
      </c>
      <c r="F1083" s="1">
        <f>Table1[[#This Row],[Pure Gold24k(1g)]]*8</f>
        <v>11812</v>
      </c>
      <c r="G1083" s="2">
        <v>1368</v>
      </c>
      <c r="H1083" s="2">
        <f>Table1[[#This Row],[Standard Gold22K (1g)]]*8</f>
        <v>10944</v>
      </c>
    </row>
    <row r="1084" spans="1:8" x14ac:dyDescent="0.25">
      <c r="A1084" s="7">
        <v>40026</v>
      </c>
      <c r="B1084" t="s">
        <v>4</v>
      </c>
      <c r="C1084" t="s">
        <v>5</v>
      </c>
      <c r="D1084" t="s">
        <v>6</v>
      </c>
      <c r="E1084" s="1">
        <v>1491</v>
      </c>
      <c r="F1084" s="1">
        <f>Table1[[#This Row],[Pure Gold24k(1g)]]*8</f>
        <v>11928</v>
      </c>
      <c r="G1084" s="2">
        <v>1382</v>
      </c>
      <c r="H1084" s="2">
        <f>Table1[[#This Row],[Standard Gold22K (1g)]]*8</f>
        <v>11056</v>
      </c>
    </row>
    <row r="1085" spans="1:8" x14ac:dyDescent="0.25">
      <c r="A1085" s="7">
        <v>40028</v>
      </c>
      <c r="B1085" t="s">
        <v>4</v>
      </c>
      <c r="C1085" t="s">
        <v>5</v>
      </c>
      <c r="D1085" t="s">
        <v>6</v>
      </c>
      <c r="E1085" s="1">
        <v>1490.5</v>
      </c>
      <c r="F1085" s="1">
        <f>Table1[[#This Row],[Pure Gold24k(1g)]]*8</f>
        <v>11924</v>
      </c>
      <c r="G1085" s="2">
        <v>1381</v>
      </c>
      <c r="H1085" s="2">
        <f>Table1[[#This Row],[Standard Gold22K (1g)]]*8</f>
        <v>11048</v>
      </c>
    </row>
    <row r="1086" spans="1:8" x14ac:dyDescent="0.25">
      <c r="A1086" s="7">
        <v>40029</v>
      </c>
      <c r="B1086" t="s">
        <v>4</v>
      </c>
      <c r="C1086" t="s">
        <v>5</v>
      </c>
      <c r="D1086" t="s">
        <v>6</v>
      </c>
      <c r="E1086" s="1">
        <v>1487.5</v>
      </c>
      <c r="F1086" s="1">
        <f>Table1[[#This Row],[Pure Gold24k(1g)]]*8</f>
        <v>11900</v>
      </c>
      <c r="G1086" s="2">
        <v>1378</v>
      </c>
      <c r="H1086" s="2">
        <f>Table1[[#This Row],[Standard Gold22K (1g)]]*8</f>
        <v>11024</v>
      </c>
    </row>
    <row r="1087" spans="1:8" x14ac:dyDescent="0.25">
      <c r="A1087" s="7">
        <v>40030</v>
      </c>
      <c r="B1087" t="s">
        <v>4</v>
      </c>
      <c r="C1087" t="s">
        <v>5</v>
      </c>
      <c r="D1087" t="s">
        <v>6</v>
      </c>
      <c r="E1087" s="1">
        <v>1499.5</v>
      </c>
      <c r="F1087" s="1">
        <f>Table1[[#This Row],[Pure Gold24k(1g)]]*8</f>
        <v>11996</v>
      </c>
      <c r="G1087" s="2">
        <v>1389</v>
      </c>
      <c r="H1087" s="2">
        <f>Table1[[#This Row],[Standard Gold22K (1g)]]*8</f>
        <v>11112</v>
      </c>
    </row>
    <row r="1088" spans="1:8" x14ac:dyDescent="0.25">
      <c r="A1088" s="7">
        <v>40031</v>
      </c>
      <c r="B1088" t="s">
        <v>4</v>
      </c>
      <c r="C1088" t="s">
        <v>5</v>
      </c>
      <c r="D1088" t="s">
        <v>6</v>
      </c>
      <c r="E1088" s="1">
        <v>1499</v>
      </c>
      <c r="F1088" s="1">
        <f>Table1[[#This Row],[Pure Gold24k(1g)]]*8</f>
        <v>11992</v>
      </c>
      <c r="G1088" s="2">
        <v>1389</v>
      </c>
      <c r="H1088" s="2">
        <f>Table1[[#This Row],[Standard Gold22K (1g)]]*8</f>
        <v>11112</v>
      </c>
    </row>
    <row r="1089" spans="1:8" x14ac:dyDescent="0.25">
      <c r="A1089" s="7">
        <v>40032</v>
      </c>
      <c r="B1089" t="s">
        <v>4</v>
      </c>
      <c r="C1089" t="s">
        <v>5</v>
      </c>
      <c r="D1089" t="s">
        <v>6</v>
      </c>
      <c r="E1089" s="1">
        <v>1499.5</v>
      </c>
      <c r="F1089" s="1">
        <f>Table1[[#This Row],[Pure Gold24k(1g)]]*8</f>
        <v>11996</v>
      </c>
      <c r="G1089" s="2">
        <v>1389</v>
      </c>
      <c r="H1089" s="2">
        <f>Table1[[#This Row],[Standard Gold22K (1g)]]*8</f>
        <v>11112</v>
      </c>
    </row>
    <row r="1090" spans="1:8" x14ac:dyDescent="0.25">
      <c r="A1090" s="7">
        <v>40033</v>
      </c>
      <c r="B1090" t="s">
        <v>4</v>
      </c>
      <c r="C1090" t="s">
        <v>5</v>
      </c>
      <c r="D1090" t="s">
        <v>6</v>
      </c>
      <c r="E1090" s="1">
        <v>1495</v>
      </c>
      <c r="F1090" s="1">
        <f>Table1[[#This Row],[Pure Gold24k(1g)]]*8</f>
        <v>11960</v>
      </c>
      <c r="G1090" s="2">
        <v>1385</v>
      </c>
      <c r="H1090" s="2">
        <f>Table1[[#This Row],[Standard Gold22K (1g)]]*8</f>
        <v>11080</v>
      </c>
    </row>
    <row r="1091" spans="1:8" x14ac:dyDescent="0.25">
      <c r="A1091" s="7">
        <v>40035</v>
      </c>
      <c r="B1091" t="s">
        <v>4</v>
      </c>
      <c r="C1091" t="s">
        <v>5</v>
      </c>
      <c r="D1091" t="s">
        <v>6</v>
      </c>
      <c r="E1091" s="1">
        <v>1490.5</v>
      </c>
      <c r="F1091" s="1">
        <f>Table1[[#This Row],[Pure Gold24k(1g)]]*8</f>
        <v>11924</v>
      </c>
      <c r="G1091" s="2">
        <v>1381</v>
      </c>
      <c r="H1091" s="2">
        <f>Table1[[#This Row],[Standard Gold22K (1g)]]*8</f>
        <v>11048</v>
      </c>
    </row>
    <row r="1092" spans="1:8" x14ac:dyDescent="0.25">
      <c r="A1092" s="7">
        <v>40036</v>
      </c>
      <c r="B1092" t="s">
        <v>4</v>
      </c>
      <c r="C1092" t="s">
        <v>5</v>
      </c>
      <c r="D1092" t="s">
        <v>6</v>
      </c>
      <c r="E1092" s="1">
        <v>1484</v>
      </c>
      <c r="F1092" s="1">
        <f>Table1[[#This Row],[Pure Gold24k(1g)]]*8</f>
        <v>11872</v>
      </c>
      <c r="G1092" s="2">
        <v>1375</v>
      </c>
      <c r="H1092" s="2">
        <f>Table1[[#This Row],[Standard Gold22K (1g)]]*8</f>
        <v>11000</v>
      </c>
    </row>
    <row r="1093" spans="1:8" x14ac:dyDescent="0.25">
      <c r="A1093" s="7">
        <v>40037</v>
      </c>
      <c r="B1093" t="s">
        <v>4</v>
      </c>
      <c r="C1093" t="s">
        <v>5</v>
      </c>
      <c r="D1093" t="s">
        <v>6</v>
      </c>
      <c r="E1093" s="1">
        <v>1489.5</v>
      </c>
      <c r="F1093" s="1">
        <f>Table1[[#This Row],[Pure Gold24k(1g)]]*8</f>
        <v>11916</v>
      </c>
      <c r="G1093" s="2">
        <v>1380</v>
      </c>
      <c r="H1093" s="2">
        <f>Table1[[#This Row],[Standard Gold22K (1g)]]*8</f>
        <v>11040</v>
      </c>
    </row>
    <row r="1094" spans="1:8" x14ac:dyDescent="0.25">
      <c r="A1094" s="7">
        <v>40038</v>
      </c>
      <c r="B1094" t="s">
        <v>4</v>
      </c>
      <c r="C1094" t="s">
        <v>5</v>
      </c>
      <c r="D1094" t="s">
        <v>6</v>
      </c>
      <c r="E1094" s="1">
        <v>1497</v>
      </c>
      <c r="F1094" s="1">
        <f>Table1[[#This Row],[Pure Gold24k(1g)]]*8</f>
        <v>11976</v>
      </c>
      <c r="G1094" s="2">
        <v>1387</v>
      </c>
      <c r="H1094" s="2">
        <f>Table1[[#This Row],[Standard Gold22K (1g)]]*8</f>
        <v>11096</v>
      </c>
    </row>
    <row r="1095" spans="1:8" x14ac:dyDescent="0.25">
      <c r="A1095" s="7">
        <v>40039</v>
      </c>
      <c r="B1095" t="s">
        <v>4</v>
      </c>
      <c r="C1095" t="s">
        <v>5</v>
      </c>
      <c r="D1095" t="s">
        <v>6</v>
      </c>
      <c r="E1095" s="1">
        <v>1507</v>
      </c>
      <c r="F1095" s="1">
        <f>Table1[[#This Row],[Pure Gold24k(1g)]]*8</f>
        <v>12056</v>
      </c>
      <c r="G1095" s="2">
        <v>1396</v>
      </c>
      <c r="H1095" s="2">
        <f>Table1[[#This Row],[Standard Gold22K (1g)]]*8</f>
        <v>11168</v>
      </c>
    </row>
    <row r="1096" spans="1:8" x14ac:dyDescent="0.25">
      <c r="A1096" s="7">
        <v>40042</v>
      </c>
      <c r="B1096" t="s">
        <v>4</v>
      </c>
      <c r="C1096" t="s">
        <v>5</v>
      </c>
      <c r="D1096" t="s">
        <v>6</v>
      </c>
      <c r="E1096" s="1">
        <v>1495</v>
      </c>
      <c r="F1096" s="1">
        <f>Table1[[#This Row],[Pure Gold24k(1g)]]*8</f>
        <v>11960</v>
      </c>
      <c r="G1096" s="2">
        <v>1385</v>
      </c>
      <c r="H1096" s="2">
        <f>Table1[[#This Row],[Standard Gold22K (1g)]]*8</f>
        <v>11080</v>
      </c>
    </row>
    <row r="1097" spans="1:8" x14ac:dyDescent="0.25">
      <c r="A1097" s="7">
        <v>40043</v>
      </c>
      <c r="B1097" t="s">
        <v>4</v>
      </c>
      <c r="C1097" t="s">
        <v>5</v>
      </c>
      <c r="D1097" t="s">
        <v>6</v>
      </c>
      <c r="E1097" s="1">
        <v>1496</v>
      </c>
      <c r="F1097" s="1">
        <f>Table1[[#This Row],[Pure Gold24k(1g)]]*8</f>
        <v>11968</v>
      </c>
      <c r="G1097" s="2">
        <v>1386</v>
      </c>
      <c r="H1097" s="2">
        <f>Table1[[#This Row],[Standard Gold22K (1g)]]*8</f>
        <v>11088</v>
      </c>
    </row>
    <row r="1098" spans="1:8" x14ac:dyDescent="0.25">
      <c r="A1098" s="7">
        <v>40044</v>
      </c>
      <c r="B1098" t="s">
        <v>4</v>
      </c>
      <c r="C1098" t="s">
        <v>5</v>
      </c>
      <c r="D1098" t="s">
        <v>6</v>
      </c>
      <c r="E1098" s="1">
        <v>1496</v>
      </c>
      <c r="F1098" s="1">
        <f>Table1[[#This Row],[Pure Gold24k(1g)]]*8</f>
        <v>11968</v>
      </c>
      <c r="G1098" s="2">
        <v>1386</v>
      </c>
      <c r="H1098" s="2">
        <f>Table1[[#This Row],[Standard Gold22K (1g)]]*8</f>
        <v>11088</v>
      </c>
    </row>
    <row r="1099" spans="1:8" x14ac:dyDescent="0.25">
      <c r="A1099" s="7">
        <v>40045</v>
      </c>
      <c r="B1099" t="s">
        <v>4</v>
      </c>
      <c r="C1099" t="s">
        <v>5</v>
      </c>
      <c r="D1099" t="s">
        <v>6</v>
      </c>
      <c r="E1099" s="1">
        <v>1501</v>
      </c>
      <c r="F1099" s="1">
        <f>Table1[[#This Row],[Pure Gold24k(1g)]]*8</f>
        <v>12008</v>
      </c>
      <c r="G1099" s="2">
        <v>1391</v>
      </c>
      <c r="H1099" s="2">
        <f>Table1[[#This Row],[Standard Gold22K (1g)]]*8</f>
        <v>11128</v>
      </c>
    </row>
    <row r="1100" spans="1:8" x14ac:dyDescent="0.25">
      <c r="A1100" s="7">
        <v>40046</v>
      </c>
      <c r="B1100" t="s">
        <v>4</v>
      </c>
      <c r="C1100" t="s">
        <v>5</v>
      </c>
      <c r="D1100" t="s">
        <v>6</v>
      </c>
      <c r="E1100" s="1">
        <v>1498</v>
      </c>
      <c r="F1100" s="1">
        <f>Table1[[#This Row],[Pure Gold24k(1g)]]*8</f>
        <v>11984</v>
      </c>
      <c r="G1100" s="2">
        <v>1388</v>
      </c>
      <c r="H1100" s="2">
        <f>Table1[[#This Row],[Standard Gold22K (1g)]]*8</f>
        <v>11104</v>
      </c>
    </row>
    <row r="1101" spans="1:8" x14ac:dyDescent="0.25">
      <c r="A1101" s="7">
        <v>40047</v>
      </c>
      <c r="B1101" t="s">
        <v>4</v>
      </c>
      <c r="C1101" t="s">
        <v>5</v>
      </c>
      <c r="D1101" t="s">
        <v>6</v>
      </c>
      <c r="E1101" s="1">
        <v>1509.5</v>
      </c>
      <c r="F1101" s="1">
        <f>Table1[[#This Row],[Pure Gold24k(1g)]]*8</f>
        <v>12076</v>
      </c>
      <c r="G1101" s="2">
        <v>1399</v>
      </c>
      <c r="H1101" s="2">
        <f>Table1[[#This Row],[Standard Gold22K (1g)]]*8</f>
        <v>11192</v>
      </c>
    </row>
    <row r="1102" spans="1:8" x14ac:dyDescent="0.25">
      <c r="A1102" s="7">
        <v>40049</v>
      </c>
      <c r="B1102" t="s">
        <v>4</v>
      </c>
      <c r="C1102" t="s">
        <v>5</v>
      </c>
      <c r="D1102" t="s">
        <v>6</v>
      </c>
      <c r="E1102" s="1">
        <v>1510</v>
      </c>
      <c r="F1102" s="1">
        <f>Table1[[#This Row],[Pure Gold24k(1g)]]*8</f>
        <v>12080</v>
      </c>
      <c r="G1102" s="2">
        <v>1399</v>
      </c>
      <c r="H1102" s="2">
        <f>Table1[[#This Row],[Standard Gold22K (1g)]]*8</f>
        <v>11192</v>
      </c>
    </row>
    <row r="1103" spans="1:8" x14ac:dyDescent="0.25">
      <c r="A1103" s="7">
        <v>40050</v>
      </c>
      <c r="B1103" t="s">
        <v>4</v>
      </c>
      <c r="C1103" t="s">
        <v>5</v>
      </c>
      <c r="D1103" t="s">
        <v>6</v>
      </c>
      <c r="E1103" s="1">
        <v>1508</v>
      </c>
      <c r="F1103" s="1">
        <f>Table1[[#This Row],[Pure Gold24k(1g)]]*8</f>
        <v>12064</v>
      </c>
      <c r="G1103" s="2">
        <v>1397</v>
      </c>
      <c r="H1103" s="2">
        <f>Table1[[#This Row],[Standard Gold22K (1g)]]*8</f>
        <v>11176</v>
      </c>
    </row>
    <row r="1104" spans="1:8" x14ac:dyDescent="0.25">
      <c r="A1104" s="7">
        <v>40051</v>
      </c>
      <c r="B1104" t="s">
        <v>4</v>
      </c>
      <c r="C1104" t="s">
        <v>5</v>
      </c>
      <c r="D1104" t="s">
        <v>6</v>
      </c>
      <c r="E1104" s="1">
        <v>1513.5</v>
      </c>
      <c r="F1104" s="1">
        <f>Table1[[#This Row],[Pure Gold24k(1g)]]*8</f>
        <v>12108</v>
      </c>
      <c r="G1104" s="2">
        <v>1402</v>
      </c>
      <c r="H1104" s="2">
        <f>Table1[[#This Row],[Standard Gold22K (1g)]]*8</f>
        <v>11216</v>
      </c>
    </row>
    <row r="1105" spans="1:8" x14ac:dyDescent="0.25">
      <c r="A1105" s="7">
        <v>40052</v>
      </c>
      <c r="B1105" t="s">
        <v>4</v>
      </c>
      <c r="C1105" t="s">
        <v>5</v>
      </c>
      <c r="D1105" t="s">
        <v>6</v>
      </c>
      <c r="E1105" s="1">
        <v>1510</v>
      </c>
      <c r="F1105" s="1">
        <f>Table1[[#This Row],[Pure Gold24k(1g)]]*8</f>
        <v>12080</v>
      </c>
      <c r="G1105" s="2">
        <v>1399</v>
      </c>
      <c r="H1105" s="2">
        <f>Table1[[#This Row],[Standard Gold22K (1g)]]*8</f>
        <v>11192</v>
      </c>
    </row>
    <row r="1106" spans="1:8" x14ac:dyDescent="0.25">
      <c r="A1106" s="7">
        <v>40053</v>
      </c>
      <c r="B1106" t="s">
        <v>4</v>
      </c>
      <c r="C1106" t="s">
        <v>5</v>
      </c>
      <c r="D1106" t="s">
        <v>6</v>
      </c>
      <c r="E1106" s="1">
        <v>1516</v>
      </c>
      <c r="F1106" s="1">
        <f>Table1[[#This Row],[Pure Gold24k(1g)]]*8</f>
        <v>12128</v>
      </c>
      <c r="G1106" s="2">
        <v>1405</v>
      </c>
      <c r="H1106" s="2">
        <f>Table1[[#This Row],[Standard Gold22K (1g)]]*8</f>
        <v>11240</v>
      </c>
    </row>
    <row r="1107" spans="1:8" x14ac:dyDescent="0.25">
      <c r="A1107" s="7">
        <v>40054</v>
      </c>
      <c r="B1107" t="s">
        <v>4</v>
      </c>
      <c r="C1107" t="s">
        <v>5</v>
      </c>
      <c r="D1107" t="s">
        <v>6</v>
      </c>
      <c r="E1107" s="1">
        <v>1520</v>
      </c>
      <c r="F1107" s="1">
        <f>Table1[[#This Row],[Pure Gold24k(1g)]]*8</f>
        <v>12160</v>
      </c>
      <c r="G1107" s="2">
        <v>1408</v>
      </c>
      <c r="H1107" s="2">
        <f>Table1[[#This Row],[Standard Gold22K (1g)]]*8</f>
        <v>11264</v>
      </c>
    </row>
    <row r="1108" spans="1:8" x14ac:dyDescent="0.25">
      <c r="A1108" s="7">
        <v>40056</v>
      </c>
      <c r="B1108" t="s">
        <v>4</v>
      </c>
      <c r="C1108" t="s">
        <v>5</v>
      </c>
      <c r="D1108" t="s">
        <v>6</v>
      </c>
      <c r="E1108" s="1">
        <v>1522</v>
      </c>
      <c r="F1108" s="1">
        <f>Table1[[#This Row],[Pure Gold24k(1g)]]*8</f>
        <v>12176</v>
      </c>
      <c r="G1108" s="2">
        <v>1410</v>
      </c>
      <c r="H1108" s="2">
        <f>Table1[[#This Row],[Standard Gold22K (1g)]]*8</f>
        <v>11280</v>
      </c>
    </row>
    <row r="1109" spans="1:8" x14ac:dyDescent="0.25">
      <c r="A1109" s="7">
        <v>40057</v>
      </c>
      <c r="B1109" t="s">
        <v>4</v>
      </c>
      <c r="C1109" t="s">
        <v>5</v>
      </c>
      <c r="D1109" t="s">
        <v>6</v>
      </c>
      <c r="E1109" s="1">
        <v>1521</v>
      </c>
      <c r="F1109" s="1">
        <f>Table1[[#This Row],[Pure Gold24k(1g)]]*8</f>
        <v>12168</v>
      </c>
      <c r="G1109" s="2">
        <v>1409</v>
      </c>
      <c r="H1109" s="2">
        <f>Table1[[#This Row],[Standard Gold22K (1g)]]*8</f>
        <v>11272</v>
      </c>
    </row>
    <row r="1110" spans="1:8" x14ac:dyDescent="0.25">
      <c r="A1110" s="7">
        <v>40058</v>
      </c>
      <c r="B1110" t="s">
        <v>4</v>
      </c>
      <c r="C1110" t="s">
        <v>5</v>
      </c>
      <c r="D1110" t="s">
        <v>6</v>
      </c>
      <c r="E1110" s="1">
        <v>1528.5</v>
      </c>
      <c r="F1110" s="1">
        <f>Table1[[#This Row],[Pure Gold24k(1g)]]*8</f>
        <v>12228</v>
      </c>
      <c r="G1110" s="2">
        <v>1416</v>
      </c>
      <c r="H1110" s="2">
        <f>Table1[[#This Row],[Standard Gold22K (1g)]]*8</f>
        <v>11328</v>
      </c>
    </row>
    <row r="1111" spans="1:8" x14ac:dyDescent="0.25">
      <c r="A1111" s="7">
        <v>40059</v>
      </c>
      <c r="B1111" t="s">
        <v>4</v>
      </c>
      <c r="C1111" t="s">
        <v>5</v>
      </c>
      <c r="D1111" t="s">
        <v>6</v>
      </c>
      <c r="E1111" s="1">
        <v>1566</v>
      </c>
      <c r="F1111" s="1">
        <f>Table1[[#This Row],[Pure Gold24k(1g)]]*8</f>
        <v>12528</v>
      </c>
      <c r="G1111" s="2">
        <v>1451</v>
      </c>
      <c r="H1111" s="2">
        <f>Table1[[#This Row],[Standard Gold22K (1g)]]*8</f>
        <v>11608</v>
      </c>
    </row>
    <row r="1112" spans="1:8" x14ac:dyDescent="0.25">
      <c r="A1112" s="7">
        <v>40061</v>
      </c>
      <c r="B1112" t="s">
        <v>4</v>
      </c>
      <c r="C1112" t="s">
        <v>5</v>
      </c>
      <c r="D1112" t="s">
        <v>6</v>
      </c>
      <c r="E1112" s="1">
        <v>1577.5</v>
      </c>
      <c r="F1112" s="1">
        <f>Table1[[#This Row],[Pure Gold24k(1g)]]*8</f>
        <v>12620</v>
      </c>
      <c r="G1112" s="2">
        <v>1462</v>
      </c>
      <c r="H1112" s="2">
        <f>Table1[[#This Row],[Standard Gold22K (1g)]]*8</f>
        <v>11696</v>
      </c>
    </row>
    <row r="1113" spans="1:8" x14ac:dyDescent="0.25">
      <c r="A1113" s="7">
        <v>40063</v>
      </c>
      <c r="B1113" t="s">
        <v>4</v>
      </c>
      <c r="C1113" t="s">
        <v>5</v>
      </c>
      <c r="D1113" t="s">
        <v>6</v>
      </c>
      <c r="E1113" s="1">
        <v>1580.5</v>
      </c>
      <c r="F1113" s="1">
        <f>Table1[[#This Row],[Pure Gold24k(1g)]]*8</f>
        <v>12644</v>
      </c>
      <c r="G1113" s="2">
        <v>1464</v>
      </c>
      <c r="H1113" s="2">
        <f>Table1[[#This Row],[Standard Gold22K (1g)]]*8</f>
        <v>11712</v>
      </c>
    </row>
    <row r="1114" spans="1:8" x14ac:dyDescent="0.25">
      <c r="A1114" s="7">
        <v>40064</v>
      </c>
      <c r="B1114" t="s">
        <v>4</v>
      </c>
      <c r="C1114" t="s">
        <v>5</v>
      </c>
      <c r="D1114" t="s">
        <v>6</v>
      </c>
      <c r="E1114" s="1">
        <v>1593</v>
      </c>
      <c r="F1114" s="1">
        <f>Table1[[#This Row],[Pure Gold24k(1g)]]*8</f>
        <v>12744</v>
      </c>
      <c r="G1114" s="2">
        <v>1476</v>
      </c>
      <c r="H1114" s="2">
        <f>Table1[[#This Row],[Standard Gold22K (1g)]]*8</f>
        <v>11808</v>
      </c>
    </row>
    <row r="1115" spans="1:8" x14ac:dyDescent="0.25">
      <c r="A1115" s="7">
        <v>40065</v>
      </c>
      <c r="B1115" t="s">
        <v>4</v>
      </c>
      <c r="C1115" t="s">
        <v>5</v>
      </c>
      <c r="D1115" t="s">
        <v>6</v>
      </c>
      <c r="E1115" s="1">
        <v>1579</v>
      </c>
      <c r="F1115" s="1">
        <f>Table1[[#This Row],[Pure Gold24k(1g)]]*8</f>
        <v>12632</v>
      </c>
      <c r="G1115" s="2">
        <v>1463</v>
      </c>
      <c r="H1115" s="2">
        <f>Table1[[#This Row],[Standard Gold22K (1g)]]*8</f>
        <v>11704</v>
      </c>
    </row>
    <row r="1116" spans="1:8" x14ac:dyDescent="0.25">
      <c r="A1116" s="7">
        <v>40066</v>
      </c>
      <c r="B1116" t="s">
        <v>4</v>
      </c>
      <c r="C1116" t="s">
        <v>5</v>
      </c>
      <c r="D1116" t="s">
        <v>6</v>
      </c>
      <c r="E1116" s="1">
        <v>1570.5</v>
      </c>
      <c r="F1116" s="1">
        <f>Table1[[#This Row],[Pure Gold24k(1g)]]*8</f>
        <v>12564</v>
      </c>
      <c r="G1116" s="2">
        <v>1455</v>
      </c>
      <c r="H1116" s="2">
        <f>Table1[[#This Row],[Standard Gold22K (1g)]]*8</f>
        <v>11640</v>
      </c>
    </row>
    <row r="1117" spans="1:8" x14ac:dyDescent="0.25">
      <c r="A1117" s="7">
        <v>40067</v>
      </c>
      <c r="B1117" t="s">
        <v>4</v>
      </c>
      <c r="C1117" t="s">
        <v>5</v>
      </c>
      <c r="D1117" t="s">
        <v>6</v>
      </c>
      <c r="E1117" s="1">
        <v>1583</v>
      </c>
      <c r="F1117" s="1">
        <f>Table1[[#This Row],[Pure Gold24k(1g)]]*8</f>
        <v>12664</v>
      </c>
      <c r="G1117" s="2">
        <v>1467</v>
      </c>
      <c r="H1117" s="2">
        <f>Table1[[#This Row],[Standard Gold22K (1g)]]*8</f>
        <v>11736</v>
      </c>
    </row>
    <row r="1118" spans="1:8" x14ac:dyDescent="0.25">
      <c r="A1118" s="7">
        <v>40068</v>
      </c>
      <c r="B1118" t="s">
        <v>4</v>
      </c>
      <c r="C1118" t="s">
        <v>5</v>
      </c>
      <c r="D1118" t="s">
        <v>6</v>
      </c>
      <c r="E1118" s="1">
        <v>1587</v>
      </c>
      <c r="F1118" s="1">
        <f>Table1[[#This Row],[Pure Gold24k(1g)]]*8</f>
        <v>12696</v>
      </c>
      <c r="G1118" s="2">
        <v>1471</v>
      </c>
      <c r="H1118" s="2">
        <f>Table1[[#This Row],[Standard Gold22K (1g)]]*8</f>
        <v>11768</v>
      </c>
    </row>
    <row r="1119" spans="1:8" x14ac:dyDescent="0.25">
      <c r="A1119" s="7">
        <v>40070</v>
      </c>
      <c r="B1119" t="s">
        <v>4</v>
      </c>
      <c r="C1119" t="s">
        <v>5</v>
      </c>
      <c r="D1119" t="s">
        <v>6</v>
      </c>
      <c r="E1119" s="1">
        <v>1583</v>
      </c>
      <c r="F1119" s="1">
        <f>Table1[[#This Row],[Pure Gold24k(1g)]]*8</f>
        <v>12664</v>
      </c>
      <c r="G1119" s="2">
        <v>1467</v>
      </c>
      <c r="H1119" s="2">
        <f>Table1[[#This Row],[Standard Gold22K (1g)]]*8</f>
        <v>11736</v>
      </c>
    </row>
    <row r="1120" spans="1:8" x14ac:dyDescent="0.25">
      <c r="A1120" s="7">
        <v>40071</v>
      </c>
      <c r="B1120" t="s">
        <v>4</v>
      </c>
      <c r="C1120" t="s">
        <v>5</v>
      </c>
      <c r="D1120" t="s">
        <v>6</v>
      </c>
      <c r="E1120" s="1">
        <v>1591</v>
      </c>
      <c r="F1120" s="1">
        <f>Table1[[#This Row],[Pure Gold24k(1g)]]*8</f>
        <v>12728</v>
      </c>
      <c r="G1120" s="2">
        <v>1474</v>
      </c>
      <c r="H1120" s="2">
        <f>Table1[[#This Row],[Standard Gold22K (1g)]]*8</f>
        <v>11792</v>
      </c>
    </row>
    <row r="1121" spans="1:8" x14ac:dyDescent="0.25">
      <c r="A1121" s="7">
        <v>40072</v>
      </c>
      <c r="B1121" t="s">
        <v>4</v>
      </c>
      <c r="C1121" t="s">
        <v>5</v>
      </c>
      <c r="D1121" t="s">
        <v>6</v>
      </c>
      <c r="E1121" s="1">
        <v>1597</v>
      </c>
      <c r="F1121" s="1">
        <f>Table1[[#This Row],[Pure Gold24k(1g)]]*8</f>
        <v>12776</v>
      </c>
      <c r="G1121" s="2">
        <v>1480</v>
      </c>
      <c r="H1121" s="2">
        <f>Table1[[#This Row],[Standard Gold22K (1g)]]*8</f>
        <v>11840</v>
      </c>
    </row>
    <row r="1122" spans="1:8" x14ac:dyDescent="0.25">
      <c r="A1122" s="7">
        <v>40073</v>
      </c>
      <c r="B1122" t="s">
        <v>4</v>
      </c>
      <c r="C1122" t="s">
        <v>5</v>
      </c>
      <c r="D1122" t="s">
        <v>6</v>
      </c>
      <c r="E1122" s="1">
        <v>1605.5</v>
      </c>
      <c r="F1122" s="1">
        <f>Table1[[#This Row],[Pure Gold24k(1g)]]*8</f>
        <v>12844</v>
      </c>
      <c r="G1122" s="2">
        <v>1488</v>
      </c>
      <c r="H1122" s="2">
        <f>Table1[[#This Row],[Standard Gold22K (1g)]]*8</f>
        <v>11904</v>
      </c>
    </row>
    <row r="1123" spans="1:8" x14ac:dyDescent="0.25">
      <c r="A1123" s="7">
        <v>40074</v>
      </c>
      <c r="B1123" t="s">
        <v>4</v>
      </c>
      <c r="C1123" t="s">
        <v>5</v>
      </c>
      <c r="D1123" t="s">
        <v>6</v>
      </c>
      <c r="E1123" s="1">
        <v>1592</v>
      </c>
      <c r="F1123" s="1">
        <f>Table1[[#This Row],[Pure Gold24k(1g)]]*8</f>
        <v>12736</v>
      </c>
      <c r="G1123" s="2">
        <v>1475</v>
      </c>
      <c r="H1123" s="2">
        <f>Table1[[#This Row],[Standard Gold22K (1g)]]*8</f>
        <v>11800</v>
      </c>
    </row>
    <row r="1124" spans="1:8" x14ac:dyDescent="0.25">
      <c r="A1124" s="7">
        <v>40075</v>
      </c>
      <c r="B1124" t="s">
        <v>4</v>
      </c>
      <c r="C1124" t="s">
        <v>5</v>
      </c>
      <c r="D1124" t="s">
        <v>6</v>
      </c>
      <c r="E1124" s="1">
        <v>1587.5</v>
      </c>
      <c r="F1124" s="1">
        <f>Table1[[#This Row],[Pure Gold24k(1g)]]*8</f>
        <v>12700</v>
      </c>
      <c r="G1124" s="2">
        <v>1471</v>
      </c>
      <c r="H1124" s="2">
        <f>Table1[[#This Row],[Standard Gold22K (1g)]]*8</f>
        <v>11768</v>
      </c>
    </row>
    <row r="1125" spans="1:8" x14ac:dyDescent="0.25">
      <c r="A1125" s="7">
        <v>40077</v>
      </c>
      <c r="B1125" t="s">
        <v>4</v>
      </c>
      <c r="C1125" t="s">
        <v>5</v>
      </c>
      <c r="D1125" t="s">
        <v>6</v>
      </c>
      <c r="E1125" s="1">
        <v>1576</v>
      </c>
      <c r="F1125" s="1">
        <f>Table1[[#This Row],[Pure Gold24k(1g)]]*8</f>
        <v>12608</v>
      </c>
      <c r="G1125" s="2">
        <v>1460</v>
      </c>
      <c r="H1125" s="2">
        <f>Table1[[#This Row],[Standard Gold22K (1g)]]*8</f>
        <v>11680</v>
      </c>
    </row>
    <row r="1126" spans="1:8" x14ac:dyDescent="0.25">
      <c r="A1126" s="7">
        <v>40078</v>
      </c>
      <c r="B1126" t="s">
        <v>4</v>
      </c>
      <c r="C1126" t="s">
        <v>5</v>
      </c>
      <c r="D1126" t="s">
        <v>6</v>
      </c>
      <c r="E1126" s="1">
        <v>1589</v>
      </c>
      <c r="F1126" s="1">
        <f>Table1[[#This Row],[Pure Gold24k(1g)]]*8</f>
        <v>12712</v>
      </c>
      <c r="G1126" s="2">
        <v>1472</v>
      </c>
      <c r="H1126" s="2">
        <f>Table1[[#This Row],[Standard Gold22K (1g)]]*8</f>
        <v>11776</v>
      </c>
    </row>
    <row r="1127" spans="1:8" x14ac:dyDescent="0.25">
      <c r="A1127" s="7">
        <v>40079</v>
      </c>
      <c r="B1127" t="s">
        <v>4</v>
      </c>
      <c r="C1127" t="s">
        <v>5</v>
      </c>
      <c r="D1127" t="s">
        <v>6</v>
      </c>
      <c r="E1127" s="1">
        <v>1593</v>
      </c>
      <c r="F1127" s="1">
        <f>Table1[[#This Row],[Pure Gold24k(1g)]]*8</f>
        <v>12744</v>
      </c>
      <c r="G1127" s="2">
        <v>1476</v>
      </c>
      <c r="H1127" s="2">
        <f>Table1[[#This Row],[Standard Gold22K (1g)]]*8</f>
        <v>11808</v>
      </c>
    </row>
    <row r="1128" spans="1:8" x14ac:dyDescent="0.25">
      <c r="A1128" s="7">
        <v>40080</v>
      </c>
      <c r="B1128" t="s">
        <v>4</v>
      </c>
      <c r="C1128" t="s">
        <v>5</v>
      </c>
      <c r="D1128" t="s">
        <v>6</v>
      </c>
      <c r="E1128" s="1">
        <v>1588</v>
      </c>
      <c r="F1128" s="1">
        <f>Table1[[#This Row],[Pure Gold24k(1g)]]*8</f>
        <v>12704</v>
      </c>
      <c r="G1128" s="2">
        <v>1471</v>
      </c>
      <c r="H1128" s="2">
        <f>Table1[[#This Row],[Standard Gold22K (1g)]]*8</f>
        <v>11768</v>
      </c>
    </row>
    <row r="1129" spans="1:8" x14ac:dyDescent="0.25">
      <c r="A1129" s="7">
        <v>40081</v>
      </c>
      <c r="B1129" t="s">
        <v>4</v>
      </c>
      <c r="C1129" t="s">
        <v>5</v>
      </c>
      <c r="D1129" t="s">
        <v>6</v>
      </c>
      <c r="E1129" s="1">
        <v>1564</v>
      </c>
      <c r="F1129" s="1">
        <f>Table1[[#This Row],[Pure Gold24k(1g)]]*8</f>
        <v>12512</v>
      </c>
      <c r="G1129" s="2">
        <v>1449</v>
      </c>
      <c r="H1129" s="2">
        <f>Table1[[#This Row],[Standard Gold22K (1g)]]*8</f>
        <v>11592</v>
      </c>
    </row>
    <row r="1130" spans="1:8" x14ac:dyDescent="0.25">
      <c r="A1130" s="7">
        <v>40082</v>
      </c>
      <c r="B1130" t="s">
        <v>4</v>
      </c>
      <c r="C1130" t="s">
        <v>5</v>
      </c>
      <c r="D1130" t="s">
        <v>6</v>
      </c>
      <c r="E1130" s="1">
        <v>1559</v>
      </c>
      <c r="F1130" s="1">
        <f>Table1[[#This Row],[Pure Gold24k(1g)]]*8</f>
        <v>12472</v>
      </c>
      <c r="G1130" s="2">
        <v>1445</v>
      </c>
      <c r="H1130" s="2">
        <f>Table1[[#This Row],[Standard Gold22K (1g)]]*8</f>
        <v>11560</v>
      </c>
    </row>
    <row r="1131" spans="1:8" x14ac:dyDescent="0.25">
      <c r="A1131" s="7">
        <v>40084</v>
      </c>
      <c r="B1131" t="s">
        <v>4</v>
      </c>
      <c r="C1131" t="s">
        <v>5</v>
      </c>
      <c r="D1131" t="s">
        <v>6</v>
      </c>
      <c r="E1131" s="1">
        <v>1559.5</v>
      </c>
      <c r="F1131" s="1">
        <f>Table1[[#This Row],[Pure Gold24k(1g)]]*8</f>
        <v>12476</v>
      </c>
      <c r="G1131" s="2">
        <v>1445</v>
      </c>
      <c r="H1131" s="2">
        <f>Table1[[#This Row],[Standard Gold22K (1g)]]*8</f>
        <v>11560</v>
      </c>
    </row>
    <row r="1132" spans="1:8" x14ac:dyDescent="0.25">
      <c r="A1132" s="7">
        <v>40085</v>
      </c>
      <c r="B1132" t="s">
        <v>4</v>
      </c>
      <c r="C1132" t="s">
        <v>5</v>
      </c>
      <c r="D1132" t="s">
        <v>6</v>
      </c>
      <c r="E1132" s="1">
        <v>1559</v>
      </c>
      <c r="F1132" s="1">
        <f>Table1[[#This Row],[Pure Gold24k(1g)]]*8</f>
        <v>12472</v>
      </c>
      <c r="G1132" s="2">
        <v>1445</v>
      </c>
      <c r="H1132" s="2">
        <f>Table1[[#This Row],[Standard Gold22K (1g)]]*8</f>
        <v>11560</v>
      </c>
    </row>
    <row r="1133" spans="1:8" x14ac:dyDescent="0.25">
      <c r="A1133" s="7">
        <v>40086</v>
      </c>
      <c r="B1133" t="s">
        <v>4</v>
      </c>
      <c r="C1133" t="s">
        <v>5</v>
      </c>
      <c r="D1133" t="s">
        <v>6</v>
      </c>
      <c r="E1133" s="1">
        <v>1569.5</v>
      </c>
      <c r="F1133" s="1">
        <f>Table1[[#This Row],[Pure Gold24k(1g)]]*8</f>
        <v>12556</v>
      </c>
      <c r="G1133" s="2">
        <v>1454</v>
      </c>
      <c r="H1133" s="2">
        <f>Table1[[#This Row],[Standard Gold22K (1g)]]*8</f>
        <v>11632</v>
      </c>
    </row>
    <row r="1134" spans="1:8" x14ac:dyDescent="0.25">
      <c r="A1134" s="7">
        <v>40087</v>
      </c>
      <c r="B1134" t="s">
        <v>4</v>
      </c>
      <c r="C1134" t="s">
        <v>5</v>
      </c>
      <c r="D1134" t="s">
        <v>6</v>
      </c>
      <c r="E1134" s="1">
        <v>1572.5</v>
      </c>
      <c r="F1134" s="1">
        <f>Table1[[#This Row],[Pure Gold24k(1g)]]*8</f>
        <v>12580</v>
      </c>
      <c r="G1134" s="2">
        <v>1457</v>
      </c>
      <c r="H1134" s="2">
        <f>Table1[[#This Row],[Standard Gold22K (1g)]]*8</f>
        <v>11656</v>
      </c>
    </row>
    <row r="1135" spans="1:8" x14ac:dyDescent="0.25">
      <c r="A1135" s="7">
        <v>40089</v>
      </c>
      <c r="B1135" t="s">
        <v>4</v>
      </c>
      <c r="C1135" t="s">
        <v>5</v>
      </c>
      <c r="D1135" t="s">
        <v>6</v>
      </c>
      <c r="E1135" s="1">
        <v>1565.5</v>
      </c>
      <c r="F1135" s="1">
        <f>Table1[[#This Row],[Pure Gold24k(1g)]]*8</f>
        <v>12524</v>
      </c>
      <c r="G1135" s="2">
        <v>1451</v>
      </c>
      <c r="H1135" s="2">
        <f>Table1[[#This Row],[Standard Gold22K (1g)]]*8</f>
        <v>11608</v>
      </c>
    </row>
    <row r="1136" spans="1:8" x14ac:dyDescent="0.25">
      <c r="A1136" s="7">
        <v>40091</v>
      </c>
      <c r="B1136" t="s">
        <v>4</v>
      </c>
      <c r="C1136" t="s">
        <v>5</v>
      </c>
      <c r="D1136" t="s">
        <v>6</v>
      </c>
      <c r="E1136" s="1">
        <v>1562</v>
      </c>
      <c r="F1136" s="1">
        <f>Table1[[#This Row],[Pure Gold24k(1g)]]*8</f>
        <v>12496</v>
      </c>
      <c r="G1136" s="2">
        <v>1447</v>
      </c>
      <c r="H1136" s="2">
        <f>Table1[[#This Row],[Standard Gold22K (1g)]]*8</f>
        <v>11576</v>
      </c>
    </row>
    <row r="1137" spans="1:8" x14ac:dyDescent="0.25">
      <c r="A1137" s="7">
        <v>40092</v>
      </c>
      <c r="B1137" t="s">
        <v>4</v>
      </c>
      <c r="C1137" t="s">
        <v>5</v>
      </c>
      <c r="D1137" t="s">
        <v>6</v>
      </c>
      <c r="E1137" s="1">
        <v>1569.5</v>
      </c>
      <c r="F1137" s="1">
        <f>Table1[[#This Row],[Pure Gold24k(1g)]]*8</f>
        <v>12556</v>
      </c>
      <c r="G1137" s="2">
        <v>1454</v>
      </c>
      <c r="H1137" s="2">
        <f>Table1[[#This Row],[Standard Gold22K (1g)]]*8</f>
        <v>11632</v>
      </c>
    </row>
    <row r="1138" spans="1:8" x14ac:dyDescent="0.25">
      <c r="A1138" s="7">
        <v>40093</v>
      </c>
      <c r="B1138" t="s">
        <v>4</v>
      </c>
      <c r="C1138" t="s">
        <v>5</v>
      </c>
      <c r="D1138" t="s">
        <v>6</v>
      </c>
      <c r="E1138" s="1">
        <v>1594</v>
      </c>
      <c r="F1138" s="1">
        <f>Table1[[#This Row],[Pure Gold24k(1g)]]*8</f>
        <v>12752</v>
      </c>
      <c r="G1138" s="2">
        <v>1482</v>
      </c>
      <c r="H1138" s="2">
        <f>Table1[[#This Row],[Standard Gold22K (1g)]]*8</f>
        <v>11856</v>
      </c>
    </row>
    <row r="1139" spans="1:8" x14ac:dyDescent="0.25">
      <c r="A1139" s="7">
        <v>40094</v>
      </c>
      <c r="B1139" t="s">
        <v>4</v>
      </c>
      <c r="C1139" t="s">
        <v>5</v>
      </c>
      <c r="D1139" t="s">
        <v>6</v>
      </c>
      <c r="E1139" s="1">
        <v>1593</v>
      </c>
      <c r="F1139" s="1">
        <f>Table1[[#This Row],[Pure Gold24k(1g)]]*8</f>
        <v>12744</v>
      </c>
      <c r="G1139" s="2">
        <v>1481</v>
      </c>
      <c r="H1139" s="2">
        <f>Table1[[#This Row],[Standard Gold22K (1g)]]*8</f>
        <v>11848</v>
      </c>
    </row>
    <row r="1140" spans="1:8" x14ac:dyDescent="0.25">
      <c r="A1140" s="7">
        <v>40095</v>
      </c>
      <c r="B1140" t="s">
        <v>4</v>
      </c>
      <c r="C1140" t="s">
        <v>5</v>
      </c>
      <c r="D1140" t="s">
        <v>6</v>
      </c>
      <c r="E1140" s="1">
        <v>1589.5</v>
      </c>
      <c r="F1140" s="1">
        <f>Table1[[#This Row],[Pure Gold24k(1g)]]*8</f>
        <v>12716</v>
      </c>
      <c r="G1140" s="2">
        <v>1478</v>
      </c>
      <c r="H1140" s="2">
        <f>Table1[[#This Row],[Standard Gold22K (1g)]]*8</f>
        <v>11824</v>
      </c>
    </row>
    <row r="1141" spans="1:8" x14ac:dyDescent="0.25">
      <c r="A1141" s="7">
        <v>40096</v>
      </c>
      <c r="B1141" t="s">
        <v>4</v>
      </c>
      <c r="C1141" t="s">
        <v>5</v>
      </c>
      <c r="D1141" t="s">
        <v>6</v>
      </c>
      <c r="E1141" s="1">
        <v>1589</v>
      </c>
      <c r="F1141" s="1">
        <f>Table1[[#This Row],[Pure Gold24k(1g)]]*8</f>
        <v>12712</v>
      </c>
      <c r="G1141" s="2">
        <v>1478</v>
      </c>
      <c r="H1141" s="2">
        <f>Table1[[#This Row],[Standard Gold22K (1g)]]*8</f>
        <v>11824</v>
      </c>
    </row>
    <row r="1142" spans="1:8" x14ac:dyDescent="0.25">
      <c r="A1142" s="7">
        <v>40098</v>
      </c>
      <c r="B1142" t="s">
        <v>4</v>
      </c>
      <c r="C1142" t="s">
        <v>5</v>
      </c>
      <c r="D1142" t="s">
        <v>6</v>
      </c>
      <c r="E1142" s="1">
        <v>1592</v>
      </c>
      <c r="F1142" s="1">
        <f>Table1[[#This Row],[Pure Gold24k(1g)]]*8</f>
        <v>12736</v>
      </c>
      <c r="G1142" s="2">
        <v>1481</v>
      </c>
      <c r="H1142" s="2">
        <f>Table1[[#This Row],[Standard Gold22K (1g)]]*8</f>
        <v>11848</v>
      </c>
    </row>
    <row r="1143" spans="1:8" x14ac:dyDescent="0.25">
      <c r="A1143" s="7">
        <v>40099</v>
      </c>
      <c r="B1143" t="s">
        <v>4</v>
      </c>
      <c r="C1143" t="s">
        <v>5</v>
      </c>
      <c r="D1143" t="s">
        <v>6</v>
      </c>
      <c r="E1143" s="1">
        <v>1607</v>
      </c>
      <c r="F1143" s="1">
        <f>Table1[[#This Row],[Pure Gold24k(1g)]]*8</f>
        <v>12856</v>
      </c>
      <c r="G1143" s="2">
        <v>1495</v>
      </c>
      <c r="H1143" s="2">
        <f>Table1[[#This Row],[Standard Gold22K (1g)]]*8</f>
        <v>11960</v>
      </c>
    </row>
    <row r="1144" spans="1:8" x14ac:dyDescent="0.25">
      <c r="A1144" s="7">
        <v>40100</v>
      </c>
      <c r="B1144" t="s">
        <v>4</v>
      </c>
      <c r="C1144" t="s">
        <v>5</v>
      </c>
      <c r="D1144" t="s">
        <v>6</v>
      </c>
      <c r="E1144" s="1">
        <v>1606</v>
      </c>
      <c r="F1144" s="1">
        <f>Table1[[#This Row],[Pure Gold24k(1g)]]*8</f>
        <v>12848</v>
      </c>
      <c r="G1144" s="2">
        <v>1494</v>
      </c>
      <c r="H1144" s="2">
        <f>Table1[[#This Row],[Standard Gold22K (1g)]]*8</f>
        <v>11952</v>
      </c>
    </row>
    <row r="1145" spans="1:8" x14ac:dyDescent="0.25">
      <c r="A1145" s="7">
        <v>40101</v>
      </c>
      <c r="B1145" t="s">
        <v>4</v>
      </c>
      <c r="C1145" t="s">
        <v>5</v>
      </c>
      <c r="D1145" t="s">
        <v>6</v>
      </c>
      <c r="E1145" s="1">
        <v>1589</v>
      </c>
      <c r="F1145" s="1">
        <f>Table1[[#This Row],[Pure Gold24k(1g)]]*8</f>
        <v>12712</v>
      </c>
      <c r="G1145" s="2">
        <v>1478</v>
      </c>
      <c r="H1145" s="2">
        <f>Table1[[#This Row],[Standard Gold22K (1g)]]*8</f>
        <v>11824</v>
      </c>
    </row>
    <row r="1146" spans="1:8" x14ac:dyDescent="0.25">
      <c r="A1146" s="7">
        <v>40102</v>
      </c>
      <c r="B1146" t="s">
        <v>4</v>
      </c>
      <c r="C1146" t="s">
        <v>5</v>
      </c>
      <c r="D1146" t="s">
        <v>6</v>
      </c>
      <c r="E1146" s="1">
        <v>1584</v>
      </c>
      <c r="F1146" s="1">
        <f>Table1[[#This Row],[Pure Gold24k(1g)]]*8</f>
        <v>12672</v>
      </c>
      <c r="G1146" s="2">
        <v>1473</v>
      </c>
      <c r="H1146" s="2">
        <f>Table1[[#This Row],[Standard Gold22K (1g)]]*8</f>
        <v>11784</v>
      </c>
    </row>
    <row r="1147" spans="1:8" x14ac:dyDescent="0.25">
      <c r="A1147" s="7">
        <v>40105</v>
      </c>
      <c r="B1147" t="s">
        <v>4</v>
      </c>
      <c r="C1147" t="s">
        <v>5</v>
      </c>
      <c r="D1147" t="s">
        <v>6</v>
      </c>
      <c r="E1147" s="1">
        <v>1592</v>
      </c>
      <c r="F1147" s="1">
        <f>Table1[[#This Row],[Pure Gold24k(1g)]]*8</f>
        <v>12736</v>
      </c>
      <c r="G1147" s="2">
        <v>1481</v>
      </c>
      <c r="H1147" s="2">
        <f>Table1[[#This Row],[Standard Gold22K (1g)]]*8</f>
        <v>11848</v>
      </c>
    </row>
    <row r="1148" spans="1:8" x14ac:dyDescent="0.25">
      <c r="A1148" s="7">
        <v>40106</v>
      </c>
      <c r="B1148" t="s">
        <v>4</v>
      </c>
      <c r="C1148" t="s">
        <v>5</v>
      </c>
      <c r="D1148" t="s">
        <v>6</v>
      </c>
      <c r="E1148" s="1">
        <v>1601</v>
      </c>
      <c r="F1148" s="1">
        <f>Table1[[#This Row],[Pure Gold24k(1g)]]*8</f>
        <v>12808</v>
      </c>
      <c r="G1148" s="2">
        <v>1489</v>
      </c>
      <c r="H1148" s="2">
        <f>Table1[[#This Row],[Standard Gold22K (1g)]]*8</f>
        <v>11912</v>
      </c>
    </row>
    <row r="1149" spans="1:8" x14ac:dyDescent="0.25">
      <c r="A1149" s="7">
        <v>40107</v>
      </c>
      <c r="B1149" t="s">
        <v>4</v>
      </c>
      <c r="C1149" t="s">
        <v>5</v>
      </c>
      <c r="D1149" t="s">
        <v>6</v>
      </c>
      <c r="E1149" s="1">
        <v>1596.5</v>
      </c>
      <c r="F1149" s="1">
        <f>Table1[[#This Row],[Pure Gold24k(1g)]]*8</f>
        <v>12772</v>
      </c>
      <c r="G1149" s="2">
        <v>1485</v>
      </c>
      <c r="H1149" s="2">
        <f>Table1[[#This Row],[Standard Gold22K (1g)]]*8</f>
        <v>11880</v>
      </c>
    </row>
    <row r="1150" spans="1:8" x14ac:dyDescent="0.25">
      <c r="A1150" s="7">
        <v>40108</v>
      </c>
      <c r="B1150" t="s">
        <v>4</v>
      </c>
      <c r="C1150" t="s">
        <v>5</v>
      </c>
      <c r="D1150" t="s">
        <v>6</v>
      </c>
      <c r="E1150" s="1">
        <v>1606</v>
      </c>
      <c r="F1150" s="1">
        <f>Table1[[#This Row],[Pure Gold24k(1g)]]*8</f>
        <v>12848</v>
      </c>
      <c r="G1150" s="2">
        <v>1494</v>
      </c>
      <c r="H1150" s="2">
        <f>Table1[[#This Row],[Standard Gold22K (1g)]]*8</f>
        <v>11952</v>
      </c>
    </row>
    <row r="1151" spans="1:8" x14ac:dyDescent="0.25">
      <c r="A1151" s="7">
        <v>40109</v>
      </c>
      <c r="B1151" t="s">
        <v>4</v>
      </c>
      <c r="C1151" t="s">
        <v>5</v>
      </c>
      <c r="D1151" t="s">
        <v>6</v>
      </c>
      <c r="E1151" s="1">
        <v>1607</v>
      </c>
      <c r="F1151" s="1">
        <f>Table1[[#This Row],[Pure Gold24k(1g)]]*8</f>
        <v>12856</v>
      </c>
      <c r="G1151" s="2">
        <v>1495</v>
      </c>
      <c r="H1151" s="2">
        <f>Table1[[#This Row],[Standard Gold22K (1g)]]*8</f>
        <v>11960</v>
      </c>
    </row>
    <row r="1152" spans="1:8" x14ac:dyDescent="0.25">
      <c r="A1152" s="7">
        <v>40110</v>
      </c>
      <c r="B1152" t="s">
        <v>4</v>
      </c>
      <c r="C1152" t="s">
        <v>5</v>
      </c>
      <c r="D1152" t="s">
        <v>6</v>
      </c>
      <c r="E1152" s="1">
        <v>1605.5</v>
      </c>
      <c r="F1152" s="1">
        <f>Table1[[#This Row],[Pure Gold24k(1g)]]*8</f>
        <v>12844</v>
      </c>
      <c r="G1152" s="2">
        <v>1493</v>
      </c>
      <c r="H1152" s="2">
        <f>Table1[[#This Row],[Standard Gold22K (1g)]]*8</f>
        <v>11944</v>
      </c>
    </row>
    <row r="1153" spans="1:8" x14ac:dyDescent="0.25">
      <c r="A1153" s="7">
        <v>40112</v>
      </c>
      <c r="B1153" t="s">
        <v>4</v>
      </c>
      <c r="C1153" t="s">
        <v>5</v>
      </c>
      <c r="D1153" t="s">
        <v>6</v>
      </c>
      <c r="E1153" s="1">
        <v>1606</v>
      </c>
      <c r="F1153" s="1">
        <f>Table1[[#This Row],[Pure Gold24k(1g)]]*8</f>
        <v>12848</v>
      </c>
      <c r="G1153" s="2">
        <v>1494</v>
      </c>
      <c r="H1153" s="2">
        <f>Table1[[#This Row],[Standard Gold22K (1g)]]*8</f>
        <v>11952</v>
      </c>
    </row>
    <row r="1154" spans="1:8" x14ac:dyDescent="0.25">
      <c r="A1154" s="7">
        <v>40113</v>
      </c>
      <c r="B1154" t="s">
        <v>4</v>
      </c>
      <c r="C1154" t="s">
        <v>5</v>
      </c>
      <c r="D1154" t="s">
        <v>6</v>
      </c>
      <c r="E1154" s="1">
        <v>1597</v>
      </c>
      <c r="F1154" s="1">
        <f>Table1[[#This Row],[Pure Gold24k(1g)]]*8</f>
        <v>12776</v>
      </c>
      <c r="G1154" s="2">
        <v>1485</v>
      </c>
      <c r="H1154" s="2">
        <f>Table1[[#This Row],[Standard Gold22K (1g)]]*8</f>
        <v>11880</v>
      </c>
    </row>
    <row r="1155" spans="1:8" x14ac:dyDescent="0.25">
      <c r="A1155" s="7">
        <v>40114</v>
      </c>
      <c r="B1155" t="s">
        <v>4</v>
      </c>
      <c r="C1155" t="s">
        <v>5</v>
      </c>
      <c r="D1155" t="s">
        <v>6</v>
      </c>
      <c r="E1155" s="1">
        <v>1599</v>
      </c>
      <c r="F1155" s="1">
        <f>Table1[[#This Row],[Pure Gold24k(1g)]]*8</f>
        <v>12792</v>
      </c>
      <c r="G1155" s="2">
        <v>1487</v>
      </c>
      <c r="H1155" s="2">
        <f>Table1[[#This Row],[Standard Gold22K (1g)]]*8</f>
        <v>11896</v>
      </c>
    </row>
    <row r="1156" spans="1:8" x14ac:dyDescent="0.25">
      <c r="A1156" s="7">
        <v>40115</v>
      </c>
      <c r="B1156" t="s">
        <v>4</v>
      </c>
      <c r="C1156" t="s">
        <v>5</v>
      </c>
      <c r="D1156" t="s">
        <v>6</v>
      </c>
      <c r="E1156" s="1">
        <v>1600</v>
      </c>
      <c r="F1156" s="1">
        <f>Table1[[#This Row],[Pure Gold24k(1g)]]*8</f>
        <v>12800</v>
      </c>
      <c r="G1156" s="2">
        <v>1488</v>
      </c>
      <c r="H1156" s="2">
        <f>Table1[[#This Row],[Standard Gold22K (1g)]]*8</f>
        <v>11904</v>
      </c>
    </row>
    <row r="1157" spans="1:8" x14ac:dyDescent="0.25">
      <c r="A1157" s="7">
        <v>40116</v>
      </c>
      <c r="B1157" t="s">
        <v>4</v>
      </c>
      <c r="C1157" t="s">
        <v>5</v>
      </c>
      <c r="D1157" t="s">
        <v>6</v>
      </c>
      <c r="E1157" s="1">
        <v>1603</v>
      </c>
      <c r="F1157" s="1">
        <f>Table1[[#This Row],[Pure Gold24k(1g)]]*8</f>
        <v>12824</v>
      </c>
      <c r="G1157" s="2">
        <v>1491</v>
      </c>
      <c r="H1157" s="2">
        <f>Table1[[#This Row],[Standard Gold22K (1g)]]*8</f>
        <v>11928</v>
      </c>
    </row>
    <row r="1158" spans="1:8" x14ac:dyDescent="0.25">
      <c r="A1158" s="7">
        <v>40117</v>
      </c>
      <c r="B1158" t="s">
        <v>4</v>
      </c>
      <c r="C1158" t="s">
        <v>5</v>
      </c>
      <c r="D1158" t="s">
        <v>6</v>
      </c>
      <c r="E1158" s="1">
        <v>1602.5</v>
      </c>
      <c r="F1158" s="1">
        <f>Table1[[#This Row],[Pure Gold24k(1g)]]*8</f>
        <v>12820</v>
      </c>
      <c r="G1158" s="2">
        <v>1490</v>
      </c>
      <c r="H1158" s="2">
        <f>Table1[[#This Row],[Standard Gold22K (1g)]]*8</f>
        <v>11920</v>
      </c>
    </row>
    <row r="1159" spans="1:8" x14ac:dyDescent="0.25">
      <c r="A1159" s="7">
        <v>40119</v>
      </c>
      <c r="B1159" t="s">
        <v>4</v>
      </c>
      <c r="C1159" t="s">
        <v>5</v>
      </c>
      <c r="D1159" t="s">
        <v>6</v>
      </c>
      <c r="E1159" s="1">
        <v>1626.5</v>
      </c>
      <c r="F1159" s="1">
        <f>Table1[[#This Row],[Pure Gold24k(1g)]]*8</f>
        <v>13012</v>
      </c>
      <c r="G1159" s="2">
        <v>1513</v>
      </c>
      <c r="H1159" s="2">
        <f>Table1[[#This Row],[Standard Gold22K (1g)]]*8</f>
        <v>12104</v>
      </c>
    </row>
    <row r="1160" spans="1:8" x14ac:dyDescent="0.25">
      <c r="A1160" s="7">
        <v>40120</v>
      </c>
      <c r="B1160" t="s">
        <v>4</v>
      </c>
      <c r="C1160" t="s">
        <v>5</v>
      </c>
      <c r="D1160" t="s">
        <v>6</v>
      </c>
      <c r="E1160" s="1">
        <v>1641.5</v>
      </c>
      <c r="F1160" s="1">
        <f>Table1[[#This Row],[Pure Gold24k(1g)]]*8</f>
        <v>13132</v>
      </c>
      <c r="G1160" s="2">
        <v>1527</v>
      </c>
      <c r="H1160" s="2">
        <f>Table1[[#This Row],[Standard Gold22K (1g)]]*8</f>
        <v>12216</v>
      </c>
    </row>
    <row r="1161" spans="1:8" x14ac:dyDescent="0.25">
      <c r="A1161" s="7">
        <v>40121</v>
      </c>
      <c r="B1161" t="s">
        <v>4</v>
      </c>
      <c r="C1161" t="s">
        <v>5</v>
      </c>
      <c r="D1161" t="s">
        <v>6</v>
      </c>
      <c r="E1161" s="1">
        <v>1682.5</v>
      </c>
      <c r="F1161" s="1">
        <f>Table1[[#This Row],[Pure Gold24k(1g)]]*8</f>
        <v>13460</v>
      </c>
      <c r="G1161" s="2">
        <v>1565</v>
      </c>
      <c r="H1161" s="2">
        <f>Table1[[#This Row],[Standard Gold22K (1g)]]*8</f>
        <v>12520</v>
      </c>
    </row>
    <row r="1162" spans="1:8" x14ac:dyDescent="0.25">
      <c r="A1162" s="7">
        <v>40122</v>
      </c>
      <c r="B1162" t="s">
        <v>4</v>
      </c>
      <c r="C1162" t="s">
        <v>5</v>
      </c>
      <c r="D1162" t="s">
        <v>6</v>
      </c>
      <c r="E1162" s="1">
        <v>1682</v>
      </c>
      <c r="F1162" s="1">
        <f>Table1[[#This Row],[Pure Gold24k(1g)]]*8</f>
        <v>13456</v>
      </c>
      <c r="G1162" s="2">
        <v>1564</v>
      </c>
      <c r="H1162" s="2">
        <f>Table1[[#This Row],[Standard Gold22K (1g)]]*8</f>
        <v>12512</v>
      </c>
    </row>
    <row r="1163" spans="1:8" x14ac:dyDescent="0.25">
      <c r="A1163" s="7">
        <v>40123</v>
      </c>
      <c r="B1163" t="s">
        <v>4</v>
      </c>
      <c r="C1163" t="s">
        <v>5</v>
      </c>
      <c r="D1163" t="s">
        <v>6</v>
      </c>
      <c r="E1163" s="1">
        <v>1681</v>
      </c>
      <c r="F1163" s="1">
        <f>Table1[[#This Row],[Pure Gold24k(1g)]]*8</f>
        <v>13448</v>
      </c>
      <c r="G1163" s="2">
        <v>1563</v>
      </c>
      <c r="H1163" s="2">
        <f>Table1[[#This Row],[Standard Gold22K (1g)]]*8</f>
        <v>12504</v>
      </c>
    </row>
    <row r="1164" spans="1:8" x14ac:dyDescent="0.25">
      <c r="A1164" s="7">
        <v>40124</v>
      </c>
      <c r="B1164" t="s">
        <v>4</v>
      </c>
      <c r="C1164" t="s">
        <v>5</v>
      </c>
      <c r="D1164" t="s">
        <v>6</v>
      </c>
      <c r="E1164" s="1">
        <v>1685</v>
      </c>
      <c r="F1164" s="1">
        <f>Table1[[#This Row],[Pure Gold24k(1g)]]*8</f>
        <v>13480</v>
      </c>
      <c r="G1164" s="2">
        <v>1567</v>
      </c>
      <c r="H1164" s="2">
        <f>Table1[[#This Row],[Standard Gold22K (1g)]]*8</f>
        <v>12536</v>
      </c>
    </row>
    <row r="1165" spans="1:8" x14ac:dyDescent="0.25">
      <c r="A1165" s="7">
        <v>40126</v>
      </c>
      <c r="B1165" t="s">
        <v>4</v>
      </c>
      <c r="C1165" t="s">
        <v>5</v>
      </c>
      <c r="D1165" t="s">
        <v>6</v>
      </c>
      <c r="E1165" s="1">
        <v>1693</v>
      </c>
      <c r="F1165" s="1">
        <f>Table1[[#This Row],[Pure Gold24k(1g)]]*8</f>
        <v>13544</v>
      </c>
      <c r="G1165" s="2">
        <v>1574</v>
      </c>
      <c r="H1165" s="2">
        <f>Table1[[#This Row],[Standard Gold22K (1g)]]*8</f>
        <v>12592</v>
      </c>
    </row>
    <row r="1166" spans="1:8" x14ac:dyDescent="0.25">
      <c r="A1166" s="7">
        <v>40127</v>
      </c>
      <c r="B1166" t="s">
        <v>4</v>
      </c>
      <c r="C1166" t="s">
        <v>5</v>
      </c>
      <c r="D1166" t="s">
        <v>6</v>
      </c>
      <c r="E1166" s="1">
        <v>1687</v>
      </c>
      <c r="F1166" s="1">
        <f>Table1[[#This Row],[Pure Gold24k(1g)]]*8</f>
        <v>13496</v>
      </c>
      <c r="G1166" s="2">
        <v>1569</v>
      </c>
      <c r="H1166" s="2">
        <f>Table1[[#This Row],[Standard Gold22K (1g)]]*8</f>
        <v>12552</v>
      </c>
    </row>
    <row r="1167" spans="1:8" x14ac:dyDescent="0.25">
      <c r="A1167" s="7">
        <v>40128</v>
      </c>
      <c r="B1167" t="s">
        <v>4</v>
      </c>
      <c r="C1167" t="s">
        <v>5</v>
      </c>
      <c r="D1167" t="s">
        <v>6</v>
      </c>
      <c r="E1167" s="1">
        <v>1704</v>
      </c>
      <c r="F1167" s="1">
        <f>Table1[[#This Row],[Pure Gold24k(1g)]]*8</f>
        <v>13632</v>
      </c>
      <c r="G1167" s="2">
        <v>1585</v>
      </c>
      <c r="H1167" s="2">
        <f>Table1[[#This Row],[Standard Gold22K (1g)]]*8</f>
        <v>12680</v>
      </c>
    </row>
    <row r="1168" spans="1:8" x14ac:dyDescent="0.25">
      <c r="A1168" s="7">
        <v>40129</v>
      </c>
      <c r="B1168" t="s">
        <v>4</v>
      </c>
      <c r="C1168" t="s">
        <v>5</v>
      </c>
      <c r="D1168" t="s">
        <v>6</v>
      </c>
      <c r="E1168" s="1">
        <v>1712</v>
      </c>
      <c r="F1168" s="1">
        <f>Table1[[#This Row],[Pure Gold24k(1g)]]*8</f>
        <v>13696</v>
      </c>
      <c r="G1168" s="2">
        <v>1592</v>
      </c>
      <c r="H1168" s="2">
        <f>Table1[[#This Row],[Standard Gold22K (1g)]]*8</f>
        <v>12736</v>
      </c>
    </row>
    <row r="1169" spans="1:8" x14ac:dyDescent="0.25">
      <c r="A1169" s="7">
        <v>40130</v>
      </c>
      <c r="B1169" t="s">
        <v>4</v>
      </c>
      <c r="C1169" t="s">
        <v>5</v>
      </c>
      <c r="D1169" t="s">
        <v>6</v>
      </c>
      <c r="E1169" s="1">
        <v>1696.5</v>
      </c>
      <c r="F1169" s="1">
        <f>Table1[[#This Row],[Pure Gold24k(1g)]]*8</f>
        <v>13572</v>
      </c>
      <c r="G1169" s="2">
        <v>1578</v>
      </c>
      <c r="H1169" s="2">
        <f>Table1[[#This Row],[Standard Gold22K (1g)]]*8</f>
        <v>12624</v>
      </c>
    </row>
    <row r="1170" spans="1:8" x14ac:dyDescent="0.25">
      <c r="A1170" s="7">
        <v>40131</v>
      </c>
      <c r="B1170" t="s">
        <v>4</v>
      </c>
      <c r="C1170" t="s">
        <v>5</v>
      </c>
      <c r="D1170" t="s">
        <v>6</v>
      </c>
      <c r="E1170" s="1">
        <v>1707.5</v>
      </c>
      <c r="F1170" s="1">
        <f>Table1[[#This Row],[Pure Gold24k(1g)]]*8</f>
        <v>13660</v>
      </c>
      <c r="G1170" s="2">
        <v>1588</v>
      </c>
      <c r="H1170" s="2">
        <f>Table1[[#This Row],[Standard Gold22K (1g)]]*8</f>
        <v>12704</v>
      </c>
    </row>
    <row r="1171" spans="1:8" x14ac:dyDescent="0.25">
      <c r="A1171" s="7">
        <v>40133</v>
      </c>
      <c r="B1171" t="s">
        <v>4</v>
      </c>
      <c r="C1171" t="s">
        <v>5</v>
      </c>
      <c r="D1171" t="s">
        <v>6</v>
      </c>
      <c r="E1171" s="1">
        <v>1718</v>
      </c>
      <c r="F1171" s="1">
        <f>Table1[[#This Row],[Pure Gold24k(1g)]]*8</f>
        <v>13744</v>
      </c>
      <c r="G1171" s="2">
        <v>1598</v>
      </c>
      <c r="H1171" s="2">
        <f>Table1[[#This Row],[Standard Gold22K (1g)]]*8</f>
        <v>12784</v>
      </c>
    </row>
    <row r="1172" spans="1:8" x14ac:dyDescent="0.25">
      <c r="A1172" s="7">
        <v>40134</v>
      </c>
      <c r="B1172" t="s">
        <v>4</v>
      </c>
      <c r="C1172" t="s">
        <v>5</v>
      </c>
      <c r="D1172" t="s">
        <v>6</v>
      </c>
      <c r="E1172" s="1">
        <v>1725.5</v>
      </c>
      <c r="F1172" s="1">
        <f>Table1[[#This Row],[Pure Gold24k(1g)]]*8</f>
        <v>13804</v>
      </c>
      <c r="G1172" s="2">
        <v>1605</v>
      </c>
      <c r="H1172" s="2">
        <f>Table1[[#This Row],[Standard Gold22K (1g)]]*8</f>
        <v>12840</v>
      </c>
    </row>
    <row r="1173" spans="1:8" x14ac:dyDescent="0.25">
      <c r="A1173" s="7">
        <v>40135</v>
      </c>
      <c r="B1173" t="s">
        <v>4</v>
      </c>
      <c r="C1173" t="s">
        <v>5</v>
      </c>
      <c r="D1173" t="s">
        <v>6</v>
      </c>
      <c r="E1173" s="1">
        <v>1745.5</v>
      </c>
      <c r="F1173" s="1">
        <f>Table1[[#This Row],[Pure Gold24k(1g)]]*8</f>
        <v>13964</v>
      </c>
      <c r="G1173" s="2">
        <v>1623</v>
      </c>
      <c r="H1173" s="2">
        <f>Table1[[#This Row],[Standard Gold22K (1g)]]*8</f>
        <v>12984</v>
      </c>
    </row>
    <row r="1174" spans="1:8" x14ac:dyDescent="0.25">
      <c r="A1174" s="7">
        <v>40136</v>
      </c>
      <c r="B1174" t="s">
        <v>4</v>
      </c>
      <c r="C1174" t="s">
        <v>5</v>
      </c>
      <c r="D1174" t="s">
        <v>6</v>
      </c>
      <c r="E1174" s="1">
        <v>1744</v>
      </c>
      <c r="F1174" s="1">
        <f>Table1[[#This Row],[Pure Gold24k(1g)]]*8</f>
        <v>13952</v>
      </c>
      <c r="G1174" s="2">
        <v>1622</v>
      </c>
      <c r="H1174" s="2">
        <f>Table1[[#This Row],[Standard Gold22K (1g)]]*8</f>
        <v>12976</v>
      </c>
    </row>
    <row r="1175" spans="1:8" x14ac:dyDescent="0.25">
      <c r="A1175" s="7">
        <v>40137</v>
      </c>
      <c r="B1175" t="s">
        <v>4</v>
      </c>
      <c r="C1175" t="s">
        <v>5</v>
      </c>
      <c r="D1175" t="s">
        <v>6</v>
      </c>
      <c r="E1175" s="1">
        <v>1739.5</v>
      </c>
      <c r="F1175" s="1">
        <f>Table1[[#This Row],[Pure Gold24k(1g)]]*8</f>
        <v>13916</v>
      </c>
      <c r="G1175" s="2">
        <v>1618</v>
      </c>
      <c r="H1175" s="2">
        <f>Table1[[#This Row],[Standard Gold22K (1g)]]*8</f>
        <v>12944</v>
      </c>
    </row>
    <row r="1176" spans="1:8" x14ac:dyDescent="0.25">
      <c r="A1176" s="7">
        <v>40138</v>
      </c>
      <c r="B1176" t="s">
        <v>4</v>
      </c>
      <c r="C1176" t="s">
        <v>5</v>
      </c>
      <c r="D1176" t="s">
        <v>6</v>
      </c>
      <c r="E1176" s="1">
        <v>1750.5</v>
      </c>
      <c r="F1176" s="1">
        <f>Table1[[#This Row],[Pure Gold24k(1g)]]*8</f>
        <v>14004</v>
      </c>
      <c r="G1176" s="2">
        <v>1628</v>
      </c>
      <c r="H1176" s="2">
        <f>Table1[[#This Row],[Standard Gold22K (1g)]]*8</f>
        <v>13024</v>
      </c>
    </row>
    <row r="1177" spans="1:8" x14ac:dyDescent="0.25">
      <c r="A1177" s="7">
        <v>40140</v>
      </c>
      <c r="B1177" t="s">
        <v>4</v>
      </c>
      <c r="C1177" t="s">
        <v>5</v>
      </c>
      <c r="D1177" t="s">
        <v>6</v>
      </c>
      <c r="E1177" s="1">
        <v>1771</v>
      </c>
      <c r="F1177" s="1">
        <f>Table1[[#This Row],[Pure Gold24k(1g)]]*8</f>
        <v>14168</v>
      </c>
      <c r="G1177" s="2">
        <v>1647</v>
      </c>
      <c r="H1177" s="2">
        <f>Table1[[#This Row],[Standard Gold22K (1g)]]*8</f>
        <v>13176</v>
      </c>
    </row>
    <row r="1178" spans="1:8" x14ac:dyDescent="0.25">
      <c r="A1178" s="7">
        <v>40141</v>
      </c>
      <c r="B1178" t="s">
        <v>4</v>
      </c>
      <c r="C1178" t="s">
        <v>5</v>
      </c>
      <c r="D1178" t="s">
        <v>6</v>
      </c>
      <c r="E1178" s="1">
        <v>1773.5</v>
      </c>
      <c r="F1178" s="1">
        <f>Table1[[#This Row],[Pure Gold24k(1g)]]*8</f>
        <v>14188</v>
      </c>
      <c r="G1178" s="2">
        <v>1649</v>
      </c>
      <c r="H1178" s="2">
        <f>Table1[[#This Row],[Standard Gold22K (1g)]]*8</f>
        <v>13192</v>
      </c>
    </row>
    <row r="1179" spans="1:8" x14ac:dyDescent="0.25">
      <c r="A1179" s="7">
        <v>40142</v>
      </c>
      <c r="B1179" t="s">
        <v>4</v>
      </c>
      <c r="C1179" t="s">
        <v>5</v>
      </c>
      <c r="D1179" t="s">
        <v>6</v>
      </c>
      <c r="E1179" s="1">
        <v>1780</v>
      </c>
      <c r="F1179" s="1">
        <f>Table1[[#This Row],[Pure Gold24k(1g)]]*8</f>
        <v>14240</v>
      </c>
      <c r="G1179" s="2">
        <v>1655</v>
      </c>
      <c r="H1179" s="2">
        <f>Table1[[#This Row],[Standard Gold22K (1g)]]*8</f>
        <v>13240</v>
      </c>
    </row>
    <row r="1180" spans="1:8" x14ac:dyDescent="0.25">
      <c r="A1180" s="7">
        <v>40143</v>
      </c>
      <c r="B1180" t="s">
        <v>4</v>
      </c>
      <c r="C1180" t="s">
        <v>5</v>
      </c>
      <c r="D1180" t="s">
        <v>6</v>
      </c>
      <c r="E1180" s="1">
        <v>1796.5</v>
      </c>
      <c r="F1180" s="1">
        <f>Table1[[#This Row],[Pure Gold24k(1g)]]*8</f>
        <v>14372</v>
      </c>
      <c r="G1180" s="2">
        <v>1671</v>
      </c>
      <c r="H1180" s="2">
        <f>Table1[[#This Row],[Standard Gold22K (1g)]]*8</f>
        <v>13368</v>
      </c>
    </row>
    <row r="1181" spans="1:8" x14ac:dyDescent="0.25">
      <c r="A1181" s="7">
        <v>40144</v>
      </c>
      <c r="B1181" t="s">
        <v>4</v>
      </c>
      <c r="C1181" t="s">
        <v>5</v>
      </c>
      <c r="D1181" t="s">
        <v>6</v>
      </c>
      <c r="E1181" s="1">
        <v>1773.5</v>
      </c>
      <c r="F1181" s="1">
        <f>Table1[[#This Row],[Pure Gold24k(1g)]]*8</f>
        <v>14188</v>
      </c>
      <c r="G1181" s="2">
        <v>1649</v>
      </c>
      <c r="H1181" s="2">
        <f>Table1[[#This Row],[Standard Gold22K (1g)]]*8</f>
        <v>13192</v>
      </c>
    </row>
    <row r="1182" spans="1:8" x14ac:dyDescent="0.25">
      <c r="A1182" s="7">
        <v>40145</v>
      </c>
      <c r="B1182" t="s">
        <v>4</v>
      </c>
      <c r="C1182" t="s">
        <v>5</v>
      </c>
      <c r="D1182" t="s">
        <v>6</v>
      </c>
      <c r="E1182" s="1">
        <v>1791</v>
      </c>
      <c r="F1182" s="1">
        <f>Table1[[#This Row],[Pure Gold24k(1g)]]*8</f>
        <v>14328</v>
      </c>
      <c r="G1182" s="2">
        <v>1666</v>
      </c>
      <c r="H1182" s="2">
        <f>Table1[[#This Row],[Standard Gold22K (1g)]]*8</f>
        <v>13328</v>
      </c>
    </row>
    <row r="1183" spans="1:8" x14ac:dyDescent="0.25">
      <c r="A1183" s="7">
        <v>40147</v>
      </c>
      <c r="B1183" t="s">
        <v>4</v>
      </c>
      <c r="C1183" t="s">
        <v>5</v>
      </c>
      <c r="D1183" t="s">
        <v>6</v>
      </c>
      <c r="E1183" s="1">
        <v>1778</v>
      </c>
      <c r="F1183" s="1">
        <f>Table1[[#This Row],[Pure Gold24k(1g)]]*8</f>
        <v>14224</v>
      </c>
      <c r="G1183" s="2">
        <v>1654</v>
      </c>
      <c r="H1183" s="2">
        <f>Table1[[#This Row],[Standard Gold22K (1g)]]*8</f>
        <v>13232</v>
      </c>
    </row>
    <row r="1184" spans="1:8" x14ac:dyDescent="0.25">
      <c r="A1184" s="7">
        <v>40148</v>
      </c>
      <c r="B1184" t="s">
        <v>4</v>
      </c>
      <c r="C1184" t="s">
        <v>5</v>
      </c>
      <c r="D1184" t="s">
        <v>6</v>
      </c>
      <c r="E1184" s="1">
        <v>1805</v>
      </c>
      <c r="F1184" s="1">
        <f>Table1[[#This Row],[Pure Gold24k(1g)]]*8</f>
        <v>14440</v>
      </c>
      <c r="G1184" s="2">
        <v>1679</v>
      </c>
      <c r="H1184" s="2">
        <f>Table1[[#This Row],[Standard Gold22K (1g)]]*8</f>
        <v>13432</v>
      </c>
    </row>
    <row r="1185" spans="1:8" x14ac:dyDescent="0.25">
      <c r="A1185" s="7">
        <v>40149</v>
      </c>
      <c r="B1185" t="s">
        <v>4</v>
      </c>
      <c r="C1185" t="s">
        <v>5</v>
      </c>
      <c r="D1185" t="s">
        <v>6</v>
      </c>
      <c r="E1185" s="1">
        <v>1825</v>
      </c>
      <c r="F1185" s="1">
        <f>Table1[[#This Row],[Pure Gold24k(1g)]]*8</f>
        <v>14600</v>
      </c>
      <c r="G1185" s="2">
        <v>1697</v>
      </c>
      <c r="H1185" s="2">
        <f>Table1[[#This Row],[Standard Gold22K (1g)]]*8</f>
        <v>13576</v>
      </c>
    </row>
    <row r="1186" spans="1:8" x14ac:dyDescent="0.25">
      <c r="A1186" s="7">
        <v>40150</v>
      </c>
      <c r="B1186" t="s">
        <v>4</v>
      </c>
      <c r="C1186" t="s">
        <v>5</v>
      </c>
      <c r="D1186" t="s">
        <v>6</v>
      </c>
      <c r="E1186" s="1">
        <v>1835.5</v>
      </c>
      <c r="F1186" s="1">
        <f>Table1[[#This Row],[Pure Gold24k(1g)]]*8</f>
        <v>14684</v>
      </c>
      <c r="G1186" s="2">
        <v>1707</v>
      </c>
      <c r="H1186" s="2">
        <f>Table1[[#This Row],[Standard Gold22K (1g)]]*8</f>
        <v>13656</v>
      </c>
    </row>
    <row r="1187" spans="1:8" x14ac:dyDescent="0.25">
      <c r="A1187" s="7">
        <v>40151</v>
      </c>
      <c r="B1187" t="s">
        <v>4</v>
      </c>
      <c r="C1187" t="s">
        <v>5</v>
      </c>
      <c r="D1187" t="s">
        <v>6</v>
      </c>
      <c r="E1187" s="1">
        <v>1816</v>
      </c>
      <c r="F1187" s="1">
        <f>Table1[[#This Row],[Pure Gold24k(1g)]]*8</f>
        <v>14528</v>
      </c>
      <c r="G1187" s="2">
        <v>1689</v>
      </c>
      <c r="H1187" s="2">
        <f>Table1[[#This Row],[Standard Gold22K (1g)]]*8</f>
        <v>13512</v>
      </c>
    </row>
    <row r="1188" spans="1:8" x14ac:dyDescent="0.25">
      <c r="A1188" s="7">
        <v>40152</v>
      </c>
      <c r="B1188" t="s">
        <v>4</v>
      </c>
      <c r="C1188" t="s">
        <v>5</v>
      </c>
      <c r="D1188" t="s">
        <v>6</v>
      </c>
      <c r="E1188" s="1">
        <v>1761</v>
      </c>
      <c r="F1188" s="1">
        <f>Table1[[#This Row],[Pure Gold24k(1g)]]*8</f>
        <v>14088</v>
      </c>
      <c r="G1188" s="2">
        <v>1638</v>
      </c>
      <c r="H1188" s="2">
        <f>Table1[[#This Row],[Standard Gold22K (1g)]]*8</f>
        <v>13104</v>
      </c>
    </row>
    <row r="1189" spans="1:8" x14ac:dyDescent="0.25">
      <c r="A1189" s="7">
        <v>40154</v>
      </c>
      <c r="B1189" t="s">
        <v>4</v>
      </c>
      <c r="C1189" t="s">
        <v>5</v>
      </c>
      <c r="D1189" t="s">
        <v>6</v>
      </c>
      <c r="E1189" s="1">
        <v>1738.5</v>
      </c>
      <c r="F1189" s="1">
        <f>Table1[[#This Row],[Pure Gold24k(1g)]]*8</f>
        <v>13908</v>
      </c>
      <c r="G1189" s="2">
        <v>1617</v>
      </c>
      <c r="H1189" s="2">
        <f>Table1[[#This Row],[Standard Gold22K (1g)]]*8</f>
        <v>12936</v>
      </c>
    </row>
    <row r="1190" spans="1:8" x14ac:dyDescent="0.25">
      <c r="A1190" s="7">
        <v>40155</v>
      </c>
      <c r="B1190" t="s">
        <v>4</v>
      </c>
      <c r="C1190" t="s">
        <v>5</v>
      </c>
      <c r="D1190" t="s">
        <v>6</v>
      </c>
      <c r="E1190" s="1">
        <v>1767.5</v>
      </c>
      <c r="F1190" s="1">
        <f>Table1[[#This Row],[Pure Gold24k(1g)]]*8</f>
        <v>14140</v>
      </c>
      <c r="G1190" s="2">
        <v>1644</v>
      </c>
      <c r="H1190" s="2">
        <f>Table1[[#This Row],[Standard Gold22K (1g)]]*8</f>
        <v>13152</v>
      </c>
    </row>
    <row r="1191" spans="1:8" x14ac:dyDescent="0.25">
      <c r="A1191" s="7">
        <v>40156</v>
      </c>
      <c r="B1191" t="s">
        <v>4</v>
      </c>
      <c r="C1191" t="s">
        <v>5</v>
      </c>
      <c r="D1191" t="s">
        <v>6</v>
      </c>
      <c r="E1191" s="1">
        <v>1732</v>
      </c>
      <c r="F1191" s="1">
        <f>Table1[[#This Row],[Pure Gold24k(1g)]]*8</f>
        <v>13856</v>
      </c>
      <c r="G1191" s="2">
        <v>1611</v>
      </c>
      <c r="H1191" s="2">
        <f>Table1[[#This Row],[Standard Gold22K (1g)]]*8</f>
        <v>12888</v>
      </c>
    </row>
    <row r="1192" spans="1:8" x14ac:dyDescent="0.25">
      <c r="A1192" s="7">
        <v>40157</v>
      </c>
      <c r="B1192" t="s">
        <v>4</v>
      </c>
      <c r="C1192" t="s">
        <v>5</v>
      </c>
      <c r="D1192" t="s">
        <v>6</v>
      </c>
      <c r="E1192" s="1">
        <v>1719</v>
      </c>
      <c r="F1192" s="1">
        <f>Table1[[#This Row],[Pure Gold24k(1g)]]*8</f>
        <v>13752</v>
      </c>
      <c r="G1192" s="2">
        <v>1599</v>
      </c>
      <c r="H1192" s="2">
        <f>Table1[[#This Row],[Standard Gold22K (1g)]]*8</f>
        <v>12792</v>
      </c>
    </row>
    <row r="1193" spans="1:8" x14ac:dyDescent="0.25">
      <c r="A1193" s="7">
        <v>40158</v>
      </c>
      <c r="B1193" t="s">
        <v>4</v>
      </c>
      <c r="C1193" t="s">
        <v>5</v>
      </c>
      <c r="D1193" t="s">
        <v>6</v>
      </c>
      <c r="E1193" s="1">
        <v>1731</v>
      </c>
      <c r="F1193" s="1">
        <f>Table1[[#This Row],[Pure Gold24k(1g)]]*8</f>
        <v>13848</v>
      </c>
      <c r="G1193" s="2">
        <v>1610</v>
      </c>
      <c r="H1193" s="2">
        <f>Table1[[#This Row],[Standard Gold22K (1g)]]*8</f>
        <v>12880</v>
      </c>
    </row>
    <row r="1194" spans="1:8" x14ac:dyDescent="0.25">
      <c r="A1194" s="7">
        <v>40159</v>
      </c>
      <c r="B1194" t="s">
        <v>4</v>
      </c>
      <c r="C1194" t="s">
        <v>5</v>
      </c>
      <c r="D1194" t="s">
        <v>6</v>
      </c>
      <c r="E1194" s="1">
        <v>1700</v>
      </c>
      <c r="F1194" s="1">
        <f>Table1[[#This Row],[Pure Gold24k(1g)]]*8</f>
        <v>13600</v>
      </c>
      <c r="G1194" s="2">
        <v>1581</v>
      </c>
      <c r="H1194" s="2">
        <f>Table1[[#This Row],[Standard Gold22K (1g)]]*8</f>
        <v>12648</v>
      </c>
    </row>
    <row r="1195" spans="1:8" x14ac:dyDescent="0.25">
      <c r="A1195" s="7">
        <v>40161</v>
      </c>
      <c r="B1195" t="s">
        <v>4</v>
      </c>
      <c r="C1195" t="s">
        <v>5</v>
      </c>
      <c r="D1195" t="s">
        <v>6</v>
      </c>
      <c r="E1195" s="1">
        <v>1713</v>
      </c>
      <c r="F1195" s="1">
        <f>Table1[[#This Row],[Pure Gold24k(1g)]]*8</f>
        <v>13704</v>
      </c>
      <c r="G1195" s="2">
        <v>1593</v>
      </c>
      <c r="H1195" s="2">
        <f>Table1[[#This Row],[Standard Gold22K (1g)]]*8</f>
        <v>12744</v>
      </c>
    </row>
    <row r="1196" spans="1:8" x14ac:dyDescent="0.25">
      <c r="A1196" s="7">
        <v>40162</v>
      </c>
      <c r="B1196" t="s">
        <v>4</v>
      </c>
      <c r="C1196" t="s">
        <v>5</v>
      </c>
      <c r="D1196" t="s">
        <v>6</v>
      </c>
      <c r="E1196" s="1">
        <v>1707</v>
      </c>
      <c r="F1196" s="1">
        <f>Table1[[#This Row],[Pure Gold24k(1g)]]*8</f>
        <v>13656</v>
      </c>
      <c r="G1196" s="2">
        <v>1588</v>
      </c>
      <c r="H1196" s="2">
        <f>Table1[[#This Row],[Standard Gold22K (1g)]]*8</f>
        <v>12704</v>
      </c>
    </row>
    <row r="1197" spans="1:8" x14ac:dyDescent="0.25">
      <c r="A1197" s="7">
        <v>40163</v>
      </c>
      <c r="B1197" t="s">
        <v>4</v>
      </c>
      <c r="C1197" t="s">
        <v>5</v>
      </c>
      <c r="D1197" t="s">
        <v>6</v>
      </c>
      <c r="E1197" s="1">
        <v>1719</v>
      </c>
      <c r="F1197" s="1">
        <f>Table1[[#This Row],[Pure Gold24k(1g)]]*8</f>
        <v>13752</v>
      </c>
      <c r="G1197" s="2">
        <v>1599</v>
      </c>
      <c r="H1197" s="2">
        <f>Table1[[#This Row],[Standard Gold22K (1g)]]*8</f>
        <v>12792</v>
      </c>
    </row>
    <row r="1198" spans="1:8" x14ac:dyDescent="0.25">
      <c r="A1198" s="7">
        <v>40164</v>
      </c>
      <c r="B1198" t="s">
        <v>4</v>
      </c>
      <c r="C1198" t="s">
        <v>5</v>
      </c>
      <c r="D1198" t="s">
        <v>6</v>
      </c>
      <c r="E1198" s="1">
        <v>1725</v>
      </c>
      <c r="F1198" s="1">
        <f>Table1[[#This Row],[Pure Gold24k(1g)]]*8</f>
        <v>13800</v>
      </c>
      <c r="G1198" s="2">
        <v>1604</v>
      </c>
      <c r="H1198" s="2">
        <f>Table1[[#This Row],[Standard Gold22K (1g)]]*8</f>
        <v>12832</v>
      </c>
    </row>
    <row r="1199" spans="1:8" x14ac:dyDescent="0.25">
      <c r="A1199" s="7">
        <v>40165</v>
      </c>
      <c r="B1199" t="s">
        <v>4</v>
      </c>
      <c r="C1199" t="s">
        <v>5</v>
      </c>
      <c r="D1199" t="s">
        <v>6</v>
      </c>
      <c r="E1199" s="1">
        <v>1695</v>
      </c>
      <c r="F1199" s="1">
        <f>Table1[[#This Row],[Pure Gold24k(1g)]]*8</f>
        <v>13560</v>
      </c>
      <c r="G1199" s="2">
        <v>1576</v>
      </c>
      <c r="H1199" s="2">
        <f>Table1[[#This Row],[Standard Gold22K (1g)]]*8</f>
        <v>12608</v>
      </c>
    </row>
    <row r="1200" spans="1:8" x14ac:dyDescent="0.25">
      <c r="A1200" s="7">
        <v>40166</v>
      </c>
      <c r="B1200" t="s">
        <v>4</v>
      </c>
      <c r="C1200" t="s">
        <v>5</v>
      </c>
      <c r="D1200" t="s">
        <v>6</v>
      </c>
      <c r="E1200" s="1">
        <v>1703</v>
      </c>
      <c r="F1200" s="1">
        <f>Table1[[#This Row],[Pure Gold24k(1g)]]*8</f>
        <v>13624</v>
      </c>
      <c r="G1200" s="2">
        <v>1584</v>
      </c>
      <c r="H1200" s="2">
        <f>Table1[[#This Row],[Standard Gold22K (1g)]]*8</f>
        <v>12672</v>
      </c>
    </row>
    <row r="1201" spans="1:8" x14ac:dyDescent="0.25">
      <c r="A1201" s="7">
        <v>40168</v>
      </c>
      <c r="B1201" t="s">
        <v>4</v>
      </c>
      <c r="C1201" t="s">
        <v>5</v>
      </c>
      <c r="D1201" t="s">
        <v>6</v>
      </c>
      <c r="E1201" s="1">
        <v>1701</v>
      </c>
      <c r="F1201" s="1">
        <f>Table1[[#This Row],[Pure Gold24k(1g)]]*8</f>
        <v>13608</v>
      </c>
      <c r="G1201" s="2">
        <v>1582</v>
      </c>
      <c r="H1201" s="2">
        <f>Table1[[#This Row],[Standard Gold22K (1g)]]*8</f>
        <v>12656</v>
      </c>
    </row>
    <row r="1202" spans="1:8" x14ac:dyDescent="0.25">
      <c r="A1202" s="7">
        <v>40169</v>
      </c>
      <c r="B1202" t="s">
        <v>4</v>
      </c>
      <c r="C1202" t="s">
        <v>5</v>
      </c>
      <c r="D1202" t="s">
        <v>6</v>
      </c>
      <c r="E1202" s="1">
        <v>1677</v>
      </c>
      <c r="F1202" s="1">
        <f>Table1[[#This Row],[Pure Gold24k(1g)]]*8</f>
        <v>13416</v>
      </c>
      <c r="G1202" s="2">
        <v>1560</v>
      </c>
      <c r="H1202" s="2">
        <f>Table1[[#This Row],[Standard Gold22K (1g)]]*8</f>
        <v>12480</v>
      </c>
    </row>
    <row r="1203" spans="1:8" x14ac:dyDescent="0.25">
      <c r="A1203" s="7">
        <v>40170</v>
      </c>
      <c r="B1203" t="s">
        <v>4</v>
      </c>
      <c r="C1203" t="s">
        <v>5</v>
      </c>
      <c r="D1203" t="s">
        <v>6</v>
      </c>
      <c r="E1203" s="1">
        <v>1663.5</v>
      </c>
      <c r="F1203" s="1">
        <f>Table1[[#This Row],[Pure Gold24k(1g)]]*8</f>
        <v>13308</v>
      </c>
      <c r="G1203" s="2">
        <v>1547</v>
      </c>
      <c r="H1203" s="2">
        <f>Table1[[#This Row],[Standard Gold22K (1g)]]*8</f>
        <v>12376</v>
      </c>
    </row>
    <row r="1204" spans="1:8" x14ac:dyDescent="0.25">
      <c r="A1204" s="7">
        <v>40171</v>
      </c>
      <c r="B1204" t="s">
        <v>4</v>
      </c>
      <c r="C1204" t="s">
        <v>5</v>
      </c>
      <c r="D1204" t="s">
        <v>6</v>
      </c>
      <c r="E1204" s="1">
        <v>1684.5</v>
      </c>
      <c r="F1204" s="1">
        <f>Table1[[#This Row],[Pure Gold24k(1g)]]*8</f>
        <v>13476</v>
      </c>
      <c r="G1204" s="2">
        <v>1567</v>
      </c>
      <c r="H1204" s="2">
        <f>Table1[[#This Row],[Standard Gold22K (1g)]]*8</f>
        <v>12536</v>
      </c>
    </row>
    <row r="1205" spans="1:8" x14ac:dyDescent="0.25">
      <c r="A1205" s="7">
        <v>40172</v>
      </c>
      <c r="B1205" t="s">
        <v>4</v>
      </c>
      <c r="C1205" t="s">
        <v>5</v>
      </c>
      <c r="D1205" t="s">
        <v>6</v>
      </c>
      <c r="E1205" s="1">
        <v>1685.5</v>
      </c>
      <c r="F1205" s="1">
        <f>Table1[[#This Row],[Pure Gold24k(1g)]]*8</f>
        <v>13484</v>
      </c>
      <c r="G1205" s="2">
        <v>1568</v>
      </c>
      <c r="H1205" s="2">
        <f>Table1[[#This Row],[Standard Gold22K (1g)]]*8</f>
        <v>12544</v>
      </c>
    </row>
    <row r="1206" spans="1:8" x14ac:dyDescent="0.25">
      <c r="A1206" s="7">
        <v>40173</v>
      </c>
      <c r="B1206" t="s">
        <v>4</v>
      </c>
      <c r="C1206" t="s">
        <v>5</v>
      </c>
      <c r="D1206" t="s">
        <v>6</v>
      </c>
      <c r="E1206" s="1">
        <v>1685</v>
      </c>
      <c r="F1206" s="1">
        <f>Table1[[#This Row],[Pure Gold24k(1g)]]*8</f>
        <v>13480</v>
      </c>
      <c r="G1206" s="2">
        <v>1567</v>
      </c>
      <c r="H1206" s="2">
        <f>Table1[[#This Row],[Standard Gold22K (1g)]]*8</f>
        <v>12536</v>
      </c>
    </row>
    <row r="1207" spans="1:8" x14ac:dyDescent="0.25">
      <c r="A1207" s="7">
        <v>40175</v>
      </c>
      <c r="B1207" t="s">
        <v>4</v>
      </c>
      <c r="C1207" t="s">
        <v>5</v>
      </c>
      <c r="D1207" t="s">
        <v>6</v>
      </c>
      <c r="E1207" s="1">
        <v>1697</v>
      </c>
      <c r="F1207" s="1">
        <f>Table1[[#This Row],[Pure Gold24k(1g)]]*8</f>
        <v>13576</v>
      </c>
      <c r="G1207" s="2">
        <v>1578</v>
      </c>
      <c r="H1207" s="2">
        <f>Table1[[#This Row],[Standard Gold22K (1g)]]*8</f>
        <v>12624</v>
      </c>
    </row>
    <row r="1208" spans="1:8" x14ac:dyDescent="0.25">
      <c r="A1208" s="7">
        <v>40176</v>
      </c>
      <c r="B1208" t="s">
        <v>4</v>
      </c>
      <c r="C1208" t="s">
        <v>5</v>
      </c>
      <c r="D1208" t="s">
        <v>6</v>
      </c>
      <c r="E1208" s="1">
        <v>1686</v>
      </c>
      <c r="F1208" s="1">
        <f>Table1[[#This Row],[Pure Gold24k(1g)]]*8</f>
        <v>13488</v>
      </c>
      <c r="G1208" s="2">
        <v>1568</v>
      </c>
      <c r="H1208" s="2">
        <f>Table1[[#This Row],[Standard Gold22K (1g)]]*8</f>
        <v>12544</v>
      </c>
    </row>
    <row r="1209" spans="1:8" x14ac:dyDescent="0.25">
      <c r="A1209" s="7">
        <v>40177</v>
      </c>
      <c r="B1209" t="s">
        <v>4</v>
      </c>
      <c r="C1209" t="s">
        <v>5</v>
      </c>
      <c r="D1209" t="s">
        <v>6</v>
      </c>
      <c r="E1209" s="1">
        <v>1665</v>
      </c>
      <c r="F1209" s="1">
        <f>Table1[[#This Row],[Pure Gold24k(1g)]]*8</f>
        <v>13320</v>
      </c>
      <c r="G1209" s="2">
        <v>1550</v>
      </c>
      <c r="H1209" s="2">
        <f>Table1[[#This Row],[Standard Gold22K (1g)]]*8</f>
        <v>12400</v>
      </c>
    </row>
    <row r="1210" spans="1:8" x14ac:dyDescent="0.25">
      <c r="A1210" s="7">
        <v>40178</v>
      </c>
      <c r="B1210" t="s">
        <v>4</v>
      </c>
      <c r="C1210" t="s">
        <v>5</v>
      </c>
      <c r="D1210" t="s">
        <v>6</v>
      </c>
      <c r="E1210" s="1">
        <v>1681</v>
      </c>
      <c r="F1210" s="1">
        <f>Table1[[#This Row],[Pure Gold24k(1g)]]*8</f>
        <v>13448</v>
      </c>
      <c r="G1210" s="2">
        <v>1563</v>
      </c>
      <c r="H1210" s="2">
        <f>Table1[[#This Row],[Standard Gold22K (1g)]]*8</f>
        <v>12504</v>
      </c>
    </row>
    <row r="1211" spans="1:8" x14ac:dyDescent="0.25">
      <c r="A1211" s="7">
        <v>40179</v>
      </c>
      <c r="B1211" t="s">
        <v>4</v>
      </c>
      <c r="C1211" t="s">
        <v>5</v>
      </c>
      <c r="D1211" t="s">
        <v>6</v>
      </c>
      <c r="E1211" s="1">
        <v>1673.5</v>
      </c>
      <c r="F1211" s="1">
        <f>Table1[[#This Row],[Pure Gold24k(1g)]]*8</f>
        <v>13388</v>
      </c>
      <c r="G1211" s="2">
        <v>1556</v>
      </c>
      <c r="H1211" s="2">
        <f>Table1[[#This Row],[Standard Gold22K (1g)]]*8</f>
        <v>12448</v>
      </c>
    </row>
    <row r="1212" spans="1:8" x14ac:dyDescent="0.25">
      <c r="A1212" s="7">
        <v>40180</v>
      </c>
      <c r="B1212" t="s">
        <v>4</v>
      </c>
      <c r="C1212" t="s">
        <v>5</v>
      </c>
      <c r="D1212" t="s">
        <v>6</v>
      </c>
      <c r="E1212" s="1">
        <v>1676.5</v>
      </c>
      <c r="F1212" s="1">
        <f>Table1[[#This Row],[Pure Gold24k(1g)]]*8</f>
        <v>13412</v>
      </c>
      <c r="G1212" s="2">
        <v>1559</v>
      </c>
      <c r="H1212" s="2">
        <f>Table1[[#This Row],[Standard Gold22K (1g)]]*8</f>
        <v>12472</v>
      </c>
    </row>
    <row r="1213" spans="1:8" x14ac:dyDescent="0.25">
      <c r="A1213" s="7">
        <v>40182</v>
      </c>
      <c r="B1213" t="s">
        <v>4</v>
      </c>
      <c r="C1213" t="s">
        <v>5</v>
      </c>
      <c r="D1213" t="s">
        <v>6</v>
      </c>
      <c r="E1213" s="1">
        <v>1682.5</v>
      </c>
      <c r="F1213" s="1">
        <f>Table1[[#This Row],[Pure Gold24k(1g)]]*8</f>
        <v>13460</v>
      </c>
      <c r="G1213" s="2">
        <v>1565</v>
      </c>
      <c r="H1213" s="2">
        <f>Table1[[#This Row],[Standard Gold22K (1g)]]*8</f>
        <v>12520</v>
      </c>
    </row>
    <row r="1214" spans="1:8" x14ac:dyDescent="0.25">
      <c r="A1214" s="7">
        <v>40183</v>
      </c>
      <c r="B1214" t="s">
        <v>4</v>
      </c>
      <c r="C1214" t="s">
        <v>5</v>
      </c>
      <c r="D1214" t="s">
        <v>6</v>
      </c>
      <c r="E1214" s="1">
        <v>1699.5</v>
      </c>
      <c r="F1214" s="1">
        <f>Table1[[#This Row],[Pure Gold24k(1g)]]*8</f>
        <v>13596</v>
      </c>
      <c r="G1214" s="2">
        <v>1581</v>
      </c>
      <c r="H1214" s="2">
        <f>Table1[[#This Row],[Standard Gold22K (1g)]]*8</f>
        <v>12648</v>
      </c>
    </row>
    <row r="1215" spans="1:8" x14ac:dyDescent="0.25">
      <c r="A1215" s="7">
        <v>40184</v>
      </c>
      <c r="B1215" t="s">
        <v>4</v>
      </c>
      <c r="C1215" t="s">
        <v>5</v>
      </c>
      <c r="D1215" t="s">
        <v>6</v>
      </c>
      <c r="E1215" s="1">
        <v>1691</v>
      </c>
      <c r="F1215" s="1">
        <f>Table1[[#This Row],[Pure Gold24k(1g)]]*8</f>
        <v>13528</v>
      </c>
      <c r="G1215" s="2">
        <v>1573</v>
      </c>
      <c r="H1215" s="2">
        <f>Table1[[#This Row],[Standard Gold22K (1g)]]*8</f>
        <v>12584</v>
      </c>
    </row>
    <row r="1216" spans="1:8" x14ac:dyDescent="0.25">
      <c r="A1216" s="7">
        <v>40185</v>
      </c>
      <c r="B1216" t="s">
        <v>4</v>
      </c>
      <c r="C1216" t="s">
        <v>5</v>
      </c>
      <c r="D1216" t="s">
        <v>6</v>
      </c>
      <c r="E1216" s="1">
        <v>1687.5</v>
      </c>
      <c r="F1216" s="1">
        <f>Table1[[#This Row],[Pure Gold24k(1g)]]*8</f>
        <v>13500</v>
      </c>
      <c r="G1216" s="2">
        <v>1569</v>
      </c>
      <c r="H1216" s="2">
        <f>Table1[[#This Row],[Standard Gold22K (1g)]]*8</f>
        <v>12552</v>
      </c>
    </row>
    <row r="1217" spans="1:8" x14ac:dyDescent="0.25">
      <c r="A1217" s="7">
        <v>40186</v>
      </c>
      <c r="B1217" t="s">
        <v>4</v>
      </c>
      <c r="C1217" t="s">
        <v>5</v>
      </c>
      <c r="D1217" t="s">
        <v>6</v>
      </c>
      <c r="E1217" s="1">
        <v>1681.5</v>
      </c>
      <c r="F1217" s="1">
        <f>Table1[[#This Row],[Pure Gold24k(1g)]]*8</f>
        <v>13452</v>
      </c>
      <c r="G1217" s="2">
        <v>1564</v>
      </c>
      <c r="H1217" s="2">
        <f>Table1[[#This Row],[Standard Gold22K (1g)]]*8</f>
        <v>12512</v>
      </c>
    </row>
    <row r="1218" spans="1:8" x14ac:dyDescent="0.25">
      <c r="A1218" s="7">
        <v>40187</v>
      </c>
      <c r="B1218" t="s">
        <v>4</v>
      </c>
      <c r="C1218" t="s">
        <v>5</v>
      </c>
      <c r="D1218" t="s">
        <v>6</v>
      </c>
      <c r="E1218" s="1">
        <v>1697.5</v>
      </c>
      <c r="F1218" s="1">
        <f>Table1[[#This Row],[Pure Gold24k(1g)]]*8</f>
        <v>13580</v>
      </c>
      <c r="G1218" s="2">
        <v>1579</v>
      </c>
      <c r="H1218" s="2">
        <f>Table1[[#This Row],[Standard Gold22K (1g)]]*8</f>
        <v>12632</v>
      </c>
    </row>
    <row r="1219" spans="1:8" x14ac:dyDescent="0.25">
      <c r="A1219" s="7">
        <v>40189</v>
      </c>
      <c r="B1219" t="s">
        <v>4</v>
      </c>
      <c r="C1219" t="s">
        <v>5</v>
      </c>
      <c r="D1219" t="s">
        <v>6</v>
      </c>
      <c r="E1219" s="1">
        <v>1712.5</v>
      </c>
      <c r="F1219" s="1">
        <f>Table1[[#This Row],[Pure Gold24k(1g)]]*8</f>
        <v>13700</v>
      </c>
      <c r="G1219" s="2">
        <v>1593</v>
      </c>
      <c r="H1219" s="2">
        <f>Table1[[#This Row],[Standard Gold22K (1g)]]*8</f>
        <v>12744</v>
      </c>
    </row>
    <row r="1220" spans="1:8" x14ac:dyDescent="0.25">
      <c r="A1220" s="7">
        <v>40190</v>
      </c>
      <c r="B1220" t="s">
        <v>4</v>
      </c>
      <c r="C1220" t="s">
        <v>5</v>
      </c>
      <c r="D1220" t="s">
        <v>6</v>
      </c>
      <c r="E1220" s="1">
        <v>1713</v>
      </c>
      <c r="F1220" s="1">
        <f>Table1[[#This Row],[Pure Gold24k(1g)]]*8</f>
        <v>13704</v>
      </c>
      <c r="G1220" s="2">
        <v>1593</v>
      </c>
      <c r="H1220" s="2">
        <f>Table1[[#This Row],[Standard Gold22K (1g)]]*8</f>
        <v>12744</v>
      </c>
    </row>
    <row r="1221" spans="1:8" x14ac:dyDescent="0.25">
      <c r="A1221" s="7">
        <v>40191</v>
      </c>
      <c r="B1221" t="s">
        <v>4</v>
      </c>
      <c r="C1221" t="s">
        <v>5</v>
      </c>
      <c r="D1221" t="s">
        <v>6</v>
      </c>
      <c r="E1221" s="1">
        <v>1688.5</v>
      </c>
      <c r="F1221" s="1">
        <f>Table1[[#This Row],[Pure Gold24k(1g)]]*8</f>
        <v>13508</v>
      </c>
      <c r="G1221" s="2">
        <v>1570</v>
      </c>
      <c r="H1221" s="2">
        <f>Table1[[#This Row],[Standard Gold22K (1g)]]*8</f>
        <v>12560</v>
      </c>
    </row>
    <row r="1222" spans="1:8" x14ac:dyDescent="0.25">
      <c r="A1222" s="7">
        <v>40193</v>
      </c>
      <c r="B1222" t="s">
        <v>4</v>
      </c>
      <c r="C1222" t="s">
        <v>5</v>
      </c>
      <c r="D1222" t="s">
        <v>6</v>
      </c>
      <c r="E1222" s="1">
        <v>1694</v>
      </c>
      <c r="F1222" s="1">
        <f>Table1[[#This Row],[Pure Gold24k(1g)]]*8</f>
        <v>13552</v>
      </c>
      <c r="G1222" s="2">
        <v>1575</v>
      </c>
      <c r="H1222" s="2">
        <f>Table1[[#This Row],[Standard Gold22K (1g)]]*8</f>
        <v>12600</v>
      </c>
    </row>
    <row r="1223" spans="1:8" x14ac:dyDescent="0.25">
      <c r="A1223" s="7">
        <v>40194</v>
      </c>
      <c r="B1223" t="s">
        <v>4</v>
      </c>
      <c r="C1223" t="s">
        <v>5</v>
      </c>
      <c r="D1223" t="s">
        <v>6</v>
      </c>
      <c r="E1223" s="1">
        <v>1693</v>
      </c>
      <c r="F1223" s="1">
        <f>Table1[[#This Row],[Pure Gold24k(1g)]]*8</f>
        <v>13544</v>
      </c>
      <c r="G1223" s="2">
        <v>1574</v>
      </c>
      <c r="H1223" s="2">
        <f>Table1[[#This Row],[Standard Gold22K (1g)]]*8</f>
        <v>12592</v>
      </c>
    </row>
    <row r="1224" spans="1:8" x14ac:dyDescent="0.25">
      <c r="A1224" s="7">
        <v>40196</v>
      </c>
      <c r="B1224" t="s">
        <v>4</v>
      </c>
      <c r="C1224" t="s">
        <v>5</v>
      </c>
      <c r="D1224" t="s">
        <v>6</v>
      </c>
      <c r="E1224" s="1">
        <v>1693</v>
      </c>
      <c r="F1224" s="1">
        <f>Table1[[#This Row],[Pure Gold24k(1g)]]*8</f>
        <v>13544</v>
      </c>
      <c r="G1224" s="2">
        <v>1574</v>
      </c>
      <c r="H1224" s="2">
        <f>Table1[[#This Row],[Standard Gold22K (1g)]]*8</f>
        <v>12592</v>
      </c>
    </row>
    <row r="1225" spans="1:8" x14ac:dyDescent="0.25">
      <c r="A1225" s="7">
        <v>40197</v>
      </c>
      <c r="B1225" t="s">
        <v>4</v>
      </c>
      <c r="C1225" t="s">
        <v>5</v>
      </c>
      <c r="D1225" t="s">
        <v>6</v>
      </c>
      <c r="E1225" s="1">
        <v>1697.5</v>
      </c>
      <c r="F1225" s="1">
        <f>Table1[[#This Row],[Pure Gold24k(1g)]]*8</f>
        <v>13580</v>
      </c>
      <c r="G1225" s="2">
        <v>1579</v>
      </c>
      <c r="H1225" s="2">
        <f>Table1[[#This Row],[Standard Gold22K (1g)]]*8</f>
        <v>12632</v>
      </c>
    </row>
    <row r="1226" spans="1:8" x14ac:dyDescent="0.25">
      <c r="A1226" s="7">
        <v>40198</v>
      </c>
      <c r="B1226" t="s">
        <v>4</v>
      </c>
      <c r="C1226" t="s">
        <v>5</v>
      </c>
      <c r="D1226" t="s">
        <v>6</v>
      </c>
      <c r="E1226" s="1">
        <v>1696.5</v>
      </c>
      <c r="F1226" s="1">
        <f>Table1[[#This Row],[Pure Gold24k(1g)]]*8</f>
        <v>13572</v>
      </c>
      <c r="G1226" s="2">
        <v>1578</v>
      </c>
      <c r="H1226" s="2">
        <f>Table1[[#This Row],[Standard Gold22K (1g)]]*8</f>
        <v>12624</v>
      </c>
    </row>
    <row r="1227" spans="1:8" x14ac:dyDescent="0.25">
      <c r="A1227" s="7">
        <v>40199</v>
      </c>
      <c r="B1227" t="s">
        <v>4</v>
      </c>
      <c r="C1227" t="s">
        <v>5</v>
      </c>
      <c r="D1227" t="s">
        <v>6</v>
      </c>
      <c r="E1227" s="1">
        <v>1667.5</v>
      </c>
      <c r="F1227" s="1">
        <f>Table1[[#This Row],[Pure Gold24k(1g)]]*8</f>
        <v>13340</v>
      </c>
      <c r="G1227" s="2">
        <v>1551</v>
      </c>
      <c r="H1227" s="2">
        <f>Table1[[#This Row],[Standard Gold22K (1g)]]*8</f>
        <v>12408</v>
      </c>
    </row>
    <row r="1228" spans="1:8" x14ac:dyDescent="0.25">
      <c r="A1228" s="7">
        <v>40200</v>
      </c>
      <c r="B1228" t="s">
        <v>4</v>
      </c>
      <c r="C1228" t="s">
        <v>5</v>
      </c>
      <c r="D1228" t="s">
        <v>6</v>
      </c>
      <c r="E1228" s="1">
        <v>1653.5</v>
      </c>
      <c r="F1228" s="1">
        <f>Table1[[#This Row],[Pure Gold24k(1g)]]*8</f>
        <v>13228</v>
      </c>
      <c r="G1228" s="2">
        <v>1538</v>
      </c>
      <c r="H1228" s="2">
        <f>Table1[[#This Row],[Standard Gold22K (1g)]]*8</f>
        <v>12304</v>
      </c>
    </row>
    <row r="1229" spans="1:8" x14ac:dyDescent="0.25">
      <c r="A1229" s="7">
        <v>40201</v>
      </c>
      <c r="B1229" t="s">
        <v>4</v>
      </c>
      <c r="C1229" t="s">
        <v>5</v>
      </c>
      <c r="D1229" t="s">
        <v>6</v>
      </c>
      <c r="E1229" s="1">
        <v>1653</v>
      </c>
      <c r="F1229" s="1">
        <f>Table1[[#This Row],[Pure Gold24k(1g)]]*8</f>
        <v>13224</v>
      </c>
      <c r="G1229" s="2">
        <v>1537</v>
      </c>
      <c r="H1229" s="2">
        <f>Table1[[#This Row],[Standard Gold22K (1g)]]*8</f>
        <v>12296</v>
      </c>
    </row>
    <row r="1230" spans="1:8" x14ac:dyDescent="0.25">
      <c r="A1230" s="7">
        <v>40203</v>
      </c>
      <c r="B1230" t="s">
        <v>4</v>
      </c>
      <c r="C1230" t="s">
        <v>5</v>
      </c>
      <c r="D1230" t="s">
        <v>6</v>
      </c>
      <c r="E1230" s="1">
        <v>1660.5</v>
      </c>
      <c r="F1230" s="1">
        <f>Table1[[#This Row],[Pure Gold24k(1g)]]*8</f>
        <v>13284</v>
      </c>
      <c r="G1230" s="2">
        <v>1544</v>
      </c>
      <c r="H1230" s="2">
        <f>Table1[[#This Row],[Standard Gold22K (1g)]]*8</f>
        <v>12352</v>
      </c>
    </row>
    <row r="1231" spans="1:8" x14ac:dyDescent="0.25">
      <c r="A1231" s="7">
        <v>40205</v>
      </c>
      <c r="B1231" t="s">
        <v>4</v>
      </c>
      <c r="C1231" t="s">
        <v>5</v>
      </c>
      <c r="D1231" t="s">
        <v>6</v>
      </c>
      <c r="E1231" s="1">
        <v>1659</v>
      </c>
      <c r="F1231" s="1">
        <f>Table1[[#This Row],[Pure Gold24k(1g)]]*8</f>
        <v>13272</v>
      </c>
      <c r="G1231" s="2">
        <v>1543</v>
      </c>
      <c r="H1231" s="2">
        <f>Table1[[#This Row],[Standard Gold22K (1g)]]*8</f>
        <v>12344</v>
      </c>
    </row>
    <row r="1232" spans="1:8" x14ac:dyDescent="0.25">
      <c r="A1232" s="7">
        <v>40206</v>
      </c>
      <c r="B1232" t="s">
        <v>4</v>
      </c>
      <c r="C1232" t="s">
        <v>5</v>
      </c>
      <c r="D1232" t="s">
        <v>6</v>
      </c>
      <c r="E1232" s="1">
        <v>1650.5</v>
      </c>
      <c r="F1232" s="1">
        <f>Table1[[#This Row],[Pure Gold24k(1g)]]*8</f>
        <v>13204</v>
      </c>
      <c r="G1232" s="2">
        <v>1535</v>
      </c>
      <c r="H1232" s="2">
        <f>Table1[[#This Row],[Standard Gold22K (1g)]]*8</f>
        <v>12280</v>
      </c>
    </row>
    <row r="1233" spans="1:8" x14ac:dyDescent="0.25">
      <c r="A1233" s="7">
        <v>40207</v>
      </c>
      <c r="B1233" t="s">
        <v>4</v>
      </c>
      <c r="C1233" t="s">
        <v>5</v>
      </c>
      <c r="D1233" t="s">
        <v>6</v>
      </c>
      <c r="E1233" s="1">
        <v>1638.5</v>
      </c>
      <c r="F1233" s="1">
        <f>Table1[[#This Row],[Pure Gold24k(1g)]]*8</f>
        <v>13108</v>
      </c>
      <c r="G1233" s="2">
        <v>1524</v>
      </c>
      <c r="H1233" s="2">
        <f>Table1[[#This Row],[Standard Gold22K (1g)]]*8</f>
        <v>12192</v>
      </c>
    </row>
    <row r="1234" spans="1:8" x14ac:dyDescent="0.25">
      <c r="A1234" s="7">
        <v>40208</v>
      </c>
      <c r="B1234" t="s">
        <v>4</v>
      </c>
      <c r="C1234" t="s">
        <v>5</v>
      </c>
      <c r="D1234" t="s">
        <v>6</v>
      </c>
      <c r="E1234" s="1">
        <v>1634.5</v>
      </c>
      <c r="F1234" s="1">
        <f>Table1[[#This Row],[Pure Gold24k(1g)]]*8</f>
        <v>13076</v>
      </c>
      <c r="G1234" s="2">
        <v>1520</v>
      </c>
      <c r="H1234" s="2">
        <f>Table1[[#This Row],[Standard Gold22K (1g)]]*8</f>
        <v>12160</v>
      </c>
    </row>
    <row r="1235" spans="1:8" x14ac:dyDescent="0.25">
      <c r="A1235" s="7">
        <v>40210</v>
      </c>
      <c r="B1235" t="s">
        <v>4</v>
      </c>
      <c r="C1235" t="s">
        <v>5</v>
      </c>
      <c r="D1235" t="s">
        <v>6</v>
      </c>
      <c r="E1235" s="1">
        <v>1638</v>
      </c>
      <c r="F1235" s="1">
        <f>Table1[[#This Row],[Pure Gold24k(1g)]]*8</f>
        <v>13104</v>
      </c>
      <c r="G1235" s="2">
        <v>1523</v>
      </c>
      <c r="H1235" s="2">
        <f>Table1[[#This Row],[Standard Gold22K (1g)]]*8</f>
        <v>12184</v>
      </c>
    </row>
    <row r="1236" spans="1:8" x14ac:dyDescent="0.25">
      <c r="A1236" s="7">
        <v>40211</v>
      </c>
      <c r="B1236" t="s">
        <v>4</v>
      </c>
      <c r="C1236" t="s">
        <v>5</v>
      </c>
      <c r="D1236" t="s">
        <v>6</v>
      </c>
      <c r="E1236" s="1">
        <v>1674.5</v>
      </c>
      <c r="F1236" s="1">
        <f>Table1[[#This Row],[Pure Gold24k(1g)]]*8</f>
        <v>13396</v>
      </c>
      <c r="G1236" s="2">
        <v>1557</v>
      </c>
      <c r="H1236" s="2">
        <f>Table1[[#This Row],[Standard Gold22K (1g)]]*8</f>
        <v>12456</v>
      </c>
    </row>
    <row r="1237" spans="1:8" x14ac:dyDescent="0.25">
      <c r="A1237" s="7">
        <v>40212</v>
      </c>
      <c r="B1237" t="s">
        <v>4</v>
      </c>
      <c r="C1237" t="s">
        <v>5</v>
      </c>
      <c r="D1237" t="s">
        <v>6</v>
      </c>
      <c r="E1237" s="1">
        <v>1685</v>
      </c>
      <c r="F1237" s="1">
        <f>Table1[[#This Row],[Pure Gold24k(1g)]]*8</f>
        <v>13480</v>
      </c>
      <c r="G1237" s="2">
        <v>1567</v>
      </c>
      <c r="H1237" s="2">
        <f>Table1[[#This Row],[Standard Gold22K (1g)]]*8</f>
        <v>12536</v>
      </c>
    </row>
    <row r="1238" spans="1:8" x14ac:dyDescent="0.25">
      <c r="A1238" s="7">
        <v>40213</v>
      </c>
      <c r="B1238" t="s">
        <v>4</v>
      </c>
      <c r="C1238" t="s">
        <v>5</v>
      </c>
      <c r="D1238" t="s">
        <v>6</v>
      </c>
      <c r="E1238" s="1">
        <v>1667.5</v>
      </c>
      <c r="F1238" s="1">
        <f>Table1[[#This Row],[Pure Gold24k(1g)]]*8</f>
        <v>13340</v>
      </c>
      <c r="G1238" s="2">
        <v>1551</v>
      </c>
      <c r="H1238" s="2">
        <f>Table1[[#This Row],[Standard Gold22K (1g)]]*8</f>
        <v>12408</v>
      </c>
    </row>
    <row r="1239" spans="1:8" x14ac:dyDescent="0.25">
      <c r="A1239" s="7">
        <v>40214</v>
      </c>
      <c r="B1239" t="s">
        <v>4</v>
      </c>
      <c r="C1239" t="s">
        <v>5</v>
      </c>
      <c r="D1239" t="s">
        <v>6</v>
      </c>
      <c r="E1239" s="1">
        <v>1613.5</v>
      </c>
      <c r="F1239" s="1">
        <f>Table1[[#This Row],[Pure Gold24k(1g)]]*8</f>
        <v>12908</v>
      </c>
      <c r="G1239" s="2">
        <v>1501</v>
      </c>
      <c r="H1239" s="2">
        <f>Table1[[#This Row],[Standard Gold22K (1g)]]*8</f>
        <v>12008</v>
      </c>
    </row>
    <row r="1240" spans="1:8" x14ac:dyDescent="0.25">
      <c r="A1240" s="7">
        <v>40215</v>
      </c>
      <c r="B1240" t="s">
        <v>4</v>
      </c>
      <c r="C1240" t="s">
        <v>5</v>
      </c>
      <c r="D1240" t="s">
        <v>6</v>
      </c>
      <c r="E1240" s="1">
        <v>1634.5</v>
      </c>
      <c r="F1240" s="1">
        <f>Table1[[#This Row],[Pure Gold24k(1g)]]*8</f>
        <v>13076</v>
      </c>
      <c r="G1240" s="2">
        <v>1520</v>
      </c>
      <c r="H1240" s="2">
        <f>Table1[[#This Row],[Standard Gold22K (1g)]]*8</f>
        <v>12160</v>
      </c>
    </row>
    <row r="1241" spans="1:8" x14ac:dyDescent="0.25">
      <c r="A1241" s="7">
        <v>40217</v>
      </c>
      <c r="B1241" t="s">
        <v>4</v>
      </c>
      <c r="C1241" t="s">
        <v>5</v>
      </c>
      <c r="D1241" t="s">
        <v>6</v>
      </c>
      <c r="E1241" s="1">
        <v>1641.5</v>
      </c>
      <c r="F1241" s="1">
        <f>Table1[[#This Row],[Pure Gold24k(1g)]]*8</f>
        <v>13132</v>
      </c>
      <c r="G1241" s="2">
        <v>1527</v>
      </c>
      <c r="H1241" s="2">
        <f>Table1[[#This Row],[Standard Gold22K (1g)]]*8</f>
        <v>12216</v>
      </c>
    </row>
    <row r="1242" spans="1:8" x14ac:dyDescent="0.25">
      <c r="A1242" s="7">
        <v>40218</v>
      </c>
      <c r="B1242" t="s">
        <v>4</v>
      </c>
      <c r="C1242" t="s">
        <v>5</v>
      </c>
      <c r="D1242" t="s">
        <v>6</v>
      </c>
      <c r="E1242" s="1">
        <v>1636</v>
      </c>
      <c r="F1242" s="1">
        <f>Table1[[#This Row],[Pure Gold24k(1g)]]*8</f>
        <v>13088</v>
      </c>
      <c r="G1242" s="2">
        <v>1521</v>
      </c>
      <c r="H1242" s="2">
        <f>Table1[[#This Row],[Standard Gold22K (1g)]]*8</f>
        <v>12168</v>
      </c>
    </row>
    <row r="1243" spans="1:8" x14ac:dyDescent="0.25">
      <c r="A1243" s="7">
        <v>40219</v>
      </c>
      <c r="B1243" t="s">
        <v>4</v>
      </c>
      <c r="C1243" t="s">
        <v>5</v>
      </c>
      <c r="D1243" t="s">
        <v>6</v>
      </c>
      <c r="E1243" s="1">
        <v>1642.5</v>
      </c>
      <c r="F1243" s="1">
        <f>Table1[[#This Row],[Pure Gold24k(1g)]]*8</f>
        <v>13140</v>
      </c>
      <c r="G1243" s="2">
        <v>1528</v>
      </c>
      <c r="H1243" s="2">
        <f>Table1[[#This Row],[Standard Gold22K (1g)]]*8</f>
        <v>12224</v>
      </c>
    </row>
    <row r="1244" spans="1:8" x14ac:dyDescent="0.25">
      <c r="A1244" s="7">
        <v>40220</v>
      </c>
      <c r="B1244" t="s">
        <v>4</v>
      </c>
      <c r="C1244" t="s">
        <v>5</v>
      </c>
      <c r="D1244" t="s">
        <v>6</v>
      </c>
      <c r="E1244" s="1">
        <v>1641.5</v>
      </c>
      <c r="F1244" s="1">
        <f>Table1[[#This Row],[Pure Gold24k(1g)]]*8</f>
        <v>13132</v>
      </c>
      <c r="G1244" s="2">
        <v>1527</v>
      </c>
      <c r="H1244" s="2">
        <f>Table1[[#This Row],[Standard Gold22K (1g)]]*8</f>
        <v>12216</v>
      </c>
    </row>
    <row r="1245" spans="1:8" x14ac:dyDescent="0.25">
      <c r="A1245" s="7">
        <v>40221</v>
      </c>
      <c r="B1245" t="s">
        <v>4</v>
      </c>
      <c r="C1245" t="s">
        <v>5</v>
      </c>
      <c r="D1245" t="s">
        <v>6</v>
      </c>
      <c r="E1245" s="1">
        <v>1635</v>
      </c>
      <c r="F1245" s="1">
        <f>Table1[[#This Row],[Pure Gold24k(1g)]]*8</f>
        <v>13080</v>
      </c>
      <c r="G1245" s="2">
        <v>1537</v>
      </c>
      <c r="H1245" s="2">
        <f>Table1[[#This Row],[Standard Gold22K (1g)]]*8</f>
        <v>12296</v>
      </c>
    </row>
    <row r="1246" spans="1:8" x14ac:dyDescent="0.25">
      <c r="A1246" s="7">
        <v>40222</v>
      </c>
      <c r="B1246" t="s">
        <v>4</v>
      </c>
      <c r="C1246" t="s">
        <v>5</v>
      </c>
      <c r="D1246" t="s">
        <v>6</v>
      </c>
      <c r="E1246" s="1">
        <v>1657.5</v>
      </c>
      <c r="F1246" s="1">
        <f>Table1[[#This Row],[Pure Gold24k(1g)]]*8</f>
        <v>13260</v>
      </c>
      <c r="G1246" s="2">
        <v>1541</v>
      </c>
      <c r="H1246" s="2">
        <f>Table1[[#This Row],[Standard Gold22K (1g)]]*8</f>
        <v>12328</v>
      </c>
    </row>
    <row r="1247" spans="1:8" x14ac:dyDescent="0.25">
      <c r="A1247" s="7">
        <v>40224</v>
      </c>
      <c r="B1247" t="s">
        <v>4</v>
      </c>
      <c r="C1247" t="s">
        <v>5</v>
      </c>
      <c r="D1247" t="s">
        <v>6</v>
      </c>
      <c r="E1247" s="1">
        <v>1664</v>
      </c>
      <c r="F1247" s="1">
        <f>Table1[[#This Row],[Pure Gold24k(1g)]]*8</f>
        <v>13312</v>
      </c>
      <c r="G1247" s="2">
        <v>1548</v>
      </c>
      <c r="H1247" s="2">
        <f>Table1[[#This Row],[Standard Gold22K (1g)]]*8</f>
        <v>12384</v>
      </c>
    </row>
    <row r="1248" spans="1:8" x14ac:dyDescent="0.25">
      <c r="A1248" s="7">
        <v>40225</v>
      </c>
      <c r="B1248" t="s">
        <v>4</v>
      </c>
      <c r="C1248" t="s">
        <v>5</v>
      </c>
      <c r="D1248" t="s">
        <v>6</v>
      </c>
      <c r="E1248" s="1">
        <v>1687</v>
      </c>
      <c r="F1248" s="1">
        <f>Table1[[#This Row],[Pure Gold24k(1g)]]*8</f>
        <v>13496</v>
      </c>
      <c r="G1248" s="2">
        <v>1569</v>
      </c>
      <c r="H1248" s="2">
        <f>Table1[[#This Row],[Standard Gold22K (1g)]]*8</f>
        <v>12552</v>
      </c>
    </row>
    <row r="1249" spans="1:8" x14ac:dyDescent="0.25">
      <c r="A1249" s="7">
        <v>40226</v>
      </c>
      <c r="B1249" t="s">
        <v>4</v>
      </c>
      <c r="C1249" t="s">
        <v>5</v>
      </c>
      <c r="D1249" t="s">
        <v>6</v>
      </c>
      <c r="E1249" s="1">
        <v>1691</v>
      </c>
      <c r="F1249" s="1">
        <f>Table1[[#This Row],[Pure Gold24k(1g)]]*8</f>
        <v>13528</v>
      </c>
      <c r="G1249" s="2">
        <v>1573</v>
      </c>
      <c r="H1249" s="2">
        <f>Table1[[#This Row],[Standard Gold22K (1g)]]*8</f>
        <v>12584</v>
      </c>
    </row>
    <row r="1250" spans="1:8" x14ac:dyDescent="0.25">
      <c r="A1250" s="7">
        <v>40227</v>
      </c>
      <c r="B1250" t="s">
        <v>4</v>
      </c>
      <c r="C1250" t="s">
        <v>5</v>
      </c>
      <c r="D1250" t="s">
        <v>6</v>
      </c>
      <c r="E1250" s="1">
        <v>1670.5</v>
      </c>
      <c r="F1250" s="1">
        <f>Table1[[#This Row],[Pure Gold24k(1g)]]*8</f>
        <v>13364</v>
      </c>
      <c r="G1250" s="2">
        <v>1554</v>
      </c>
      <c r="H1250" s="2">
        <f>Table1[[#This Row],[Standard Gold22K (1g)]]*8</f>
        <v>12432</v>
      </c>
    </row>
    <row r="1251" spans="1:8" x14ac:dyDescent="0.25">
      <c r="A1251" s="7">
        <v>40228</v>
      </c>
      <c r="B1251" t="s">
        <v>4</v>
      </c>
      <c r="C1251" t="s">
        <v>5</v>
      </c>
      <c r="D1251" t="s">
        <v>6</v>
      </c>
      <c r="E1251" s="1">
        <v>1685</v>
      </c>
      <c r="F1251" s="1">
        <f>Table1[[#This Row],[Pure Gold24k(1g)]]*8</f>
        <v>13480</v>
      </c>
      <c r="G1251" s="2">
        <v>1567</v>
      </c>
      <c r="H1251" s="2">
        <f>Table1[[#This Row],[Standard Gold22K (1g)]]*8</f>
        <v>12536</v>
      </c>
    </row>
    <row r="1252" spans="1:8" x14ac:dyDescent="0.25">
      <c r="A1252" s="7">
        <v>40229</v>
      </c>
      <c r="B1252" t="s">
        <v>4</v>
      </c>
      <c r="C1252" t="s">
        <v>5</v>
      </c>
      <c r="D1252" t="s">
        <v>6</v>
      </c>
      <c r="E1252" s="1">
        <v>1697</v>
      </c>
      <c r="F1252" s="1">
        <f>Table1[[#This Row],[Pure Gold24k(1g)]]*8</f>
        <v>13576</v>
      </c>
      <c r="G1252" s="2">
        <v>1578</v>
      </c>
      <c r="H1252" s="2">
        <f>Table1[[#This Row],[Standard Gold22K (1g)]]*8</f>
        <v>12624</v>
      </c>
    </row>
    <row r="1253" spans="1:8" x14ac:dyDescent="0.25">
      <c r="A1253" s="7">
        <v>40231</v>
      </c>
      <c r="B1253" t="s">
        <v>4</v>
      </c>
      <c r="C1253" t="s">
        <v>5</v>
      </c>
      <c r="D1253" t="s">
        <v>6</v>
      </c>
      <c r="E1253" s="1">
        <v>1697</v>
      </c>
      <c r="F1253" s="1">
        <f>Table1[[#This Row],[Pure Gold24k(1g)]]*8</f>
        <v>13576</v>
      </c>
      <c r="G1253" s="2">
        <v>1578</v>
      </c>
      <c r="H1253" s="2">
        <f>Table1[[#This Row],[Standard Gold22K (1g)]]*8</f>
        <v>12624</v>
      </c>
    </row>
    <row r="1254" spans="1:8" x14ac:dyDescent="0.25">
      <c r="A1254" s="7">
        <v>40232</v>
      </c>
      <c r="B1254" t="s">
        <v>4</v>
      </c>
      <c r="C1254" t="s">
        <v>5</v>
      </c>
      <c r="D1254" t="s">
        <v>6</v>
      </c>
      <c r="E1254" s="1">
        <v>1688.5</v>
      </c>
      <c r="F1254" s="1">
        <f>Table1[[#This Row],[Pure Gold24k(1g)]]*8</f>
        <v>13508</v>
      </c>
      <c r="G1254" s="2">
        <v>1559</v>
      </c>
      <c r="H1254" s="2">
        <f>Table1[[#This Row],[Standard Gold22K (1g)]]*8</f>
        <v>12472</v>
      </c>
    </row>
    <row r="1255" spans="1:8" x14ac:dyDescent="0.25">
      <c r="A1255" s="7">
        <v>40233</v>
      </c>
      <c r="B1255" t="s">
        <v>4</v>
      </c>
      <c r="C1255" t="s">
        <v>5</v>
      </c>
      <c r="D1255" t="s">
        <v>6</v>
      </c>
      <c r="E1255" s="1">
        <v>1662.5</v>
      </c>
      <c r="F1255" s="1">
        <f>Table1[[#This Row],[Pure Gold24k(1g)]]*8</f>
        <v>13300</v>
      </c>
      <c r="G1255" s="2">
        <v>1546</v>
      </c>
      <c r="H1255" s="2">
        <f>Table1[[#This Row],[Standard Gold22K (1g)]]*8</f>
        <v>12368</v>
      </c>
    </row>
    <row r="1256" spans="1:8" x14ac:dyDescent="0.25">
      <c r="A1256" s="7">
        <v>40234</v>
      </c>
      <c r="B1256" t="s">
        <v>4</v>
      </c>
      <c r="C1256" t="s">
        <v>5</v>
      </c>
      <c r="D1256" t="s">
        <v>6</v>
      </c>
      <c r="E1256" s="1">
        <v>1656.5</v>
      </c>
      <c r="F1256" s="1">
        <f>Table1[[#This Row],[Pure Gold24k(1g)]]*8</f>
        <v>13252</v>
      </c>
      <c r="G1256" s="2">
        <v>1541</v>
      </c>
      <c r="H1256" s="2">
        <f>Table1[[#This Row],[Standard Gold22K (1g)]]*8</f>
        <v>12328</v>
      </c>
    </row>
    <row r="1257" spans="1:8" x14ac:dyDescent="0.25">
      <c r="A1257" s="7">
        <v>40235</v>
      </c>
      <c r="B1257" t="s">
        <v>4</v>
      </c>
      <c r="C1257" t="s">
        <v>5</v>
      </c>
      <c r="D1257" t="s">
        <v>6</v>
      </c>
      <c r="E1257" s="1">
        <v>1689</v>
      </c>
      <c r="F1257" s="1">
        <f>Table1[[#This Row],[Pure Gold24k(1g)]]*8</f>
        <v>13512</v>
      </c>
      <c r="G1257" s="2">
        <v>1571</v>
      </c>
      <c r="H1257" s="2">
        <f>Table1[[#This Row],[Standard Gold22K (1g)]]*8</f>
        <v>12568</v>
      </c>
    </row>
    <row r="1258" spans="1:8" x14ac:dyDescent="0.25">
      <c r="A1258" s="7">
        <v>40236</v>
      </c>
      <c r="B1258" t="s">
        <v>4</v>
      </c>
      <c r="C1258" t="s">
        <v>5</v>
      </c>
      <c r="D1258" t="s">
        <v>6</v>
      </c>
      <c r="E1258" s="1">
        <v>1687.5</v>
      </c>
      <c r="F1258" s="1">
        <f>Table1[[#This Row],[Pure Gold24k(1g)]]*8</f>
        <v>13500</v>
      </c>
      <c r="G1258" s="2">
        <v>1569</v>
      </c>
      <c r="H1258" s="2">
        <f>Table1[[#This Row],[Standard Gold22K (1g)]]*8</f>
        <v>12552</v>
      </c>
    </row>
    <row r="1259" spans="1:8" x14ac:dyDescent="0.25">
      <c r="A1259" s="7">
        <v>40238</v>
      </c>
      <c r="B1259" t="s">
        <v>4</v>
      </c>
      <c r="C1259" t="s">
        <v>5</v>
      </c>
      <c r="D1259" t="s">
        <v>6</v>
      </c>
      <c r="E1259" s="1">
        <v>1693</v>
      </c>
      <c r="F1259" s="1">
        <f>Table1[[#This Row],[Pure Gold24k(1g)]]*8</f>
        <v>13544</v>
      </c>
      <c r="G1259" s="2">
        <v>1574</v>
      </c>
      <c r="H1259" s="2">
        <f>Table1[[#This Row],[Standard Gold22K (1g)]]*8</f>
        <v>12592</v>
      </c>
    </row>
    <row r="1260" spans="1:8" x14ac:dyDescent="0.25">
      <c r="A1260" s="7">
        <v>40239</v>
      </c>
      <c r="B1260" t="s">
        <v>4</v>
      </c>
      <c r="C1260" t="s">
        <v>5</v>
      </c>
      <c r="D1260" t="s">
        <v>6</v>
      </c>
      <c r="E1260" s="1">
        <v>1688.5</v>
      </c>
      <c r="F1260" s="1">
        <f>Table1[[#This Row],[Pure Gold24k(1g)]]*8</f>
        <v>13508</v>
      </c>
      <c r="G1260" s="2">
        <v>1570</v>
      </c>
      <c r="H1260" s="2">
        <f>Table1[[#This Row],[Standard Gold22K (1g)]]*8</f>
        <v>12560</v>
      </c>
    </row>
    <row r="1261" spans="1:8" x14ac:dyDescent="0.25">
      <c r="A1261" s="7">
        <v>40240</v>
      </c>
      <c r="B1261" t="s">
        <v>4</v>
      </c>
      <c r="C1261" t="s">
        <v>5</v>
      </c>
      <c r="D1261" t="s">
        <v>6</v>
      </c>
      <c r="E1261" s="1">
        <v>1711</v>
      </c>
      <c r="F1261" s="1">
        <f>Table1[[#This Row],[Pure Gold24k(1g)]]*8</f>
        <v>13688</v>
      </c>
      <c r="G1261" s="2">
        <v>1591</v>
      </c>
      <c r="H1261" s="2">
        <f>Table1[[#This Row],[Standard Gold22K (1g)]]*8</f>
        <v>12728</v>
      </c>
    </row>
    <row r="1262" spans="1:8" x14ac:dyDescent="0.25">
      <c r="A1262" s="7">
        <v>40241</v>
      </c>
      <c r="B1262" t="s">
        <v>4</v>
      </c>
      <c r="C1262" t="s">
        <v>5</v>
      </c>
      <c r="D1262" t="s">
        <v>6</v>
      </c>
      <c r="E1262" s="1">
        <v>1707</v>
      </c>
      <c r="F1262" s="1">
        <f>Table1[[#This Row],[Pure Gold24k(1g)]]*8</f>
        <v>13656</v>
      </c>
      <c r="G1262" s="2">
        <v>1588</v>
      </c>
      <c r="H1262" s="2">
        <f>Table1[[#This Row],[Standard Gold22K (1g)]]*8</f>
        <v>12704</v>
      </c>
    </row>
    <row r="1263" spans="1:8" x14ac:dyDescent="0.25">
      <c r="A1263" s="7">
        <v>40242</v>
      </c>
      <c r="B1263" t="s">
        <v>4</v>
      </c>
      <c r="C1263" t="s">
        <v>5</v>
      </c>
      <c r="D1263" t="s">
        <v>6</v>
      </c>
      <c r="E1263" s="1">
        <v>1701</v>
      </c>
      <c r="F1263" s="1">
        <f>Table1[[#This Row],[Pure Gold24k(1g)]]*8</f>
        <v>13608</v>
      </c>
      <c r="G1263" s="2">
        <v>1582</v>
      </c>
      <c r="H1263" s="2">
        <f>Table1[[#This Row],[Standard Gold22K (1g)]]*8</f>
        <v>12656</v>
      </c>
    </row>
    <row r="1264" spans="1:8" x14ac:dyDescent="0.25">
      <c r="A1264" s="7">
        <v>40243</v>
      </c>
      <c r="B1264" t="s">
        <v>4</v>
      </c>
      <c r="C1264" t="s">
        <v>5</v>
      </c>
      <c r="D1264" t="s">
        <v>6</v>
      </c>
      <c r="E1264" s="1">
        <v>1698.5</v>
      </c>
      <c r="F1264" s="1">
        <f>Table1[[#This Row],[Pure Gold24k(1g)]]*8</f>
        <v>13588</v>
      </c>
      <c r="G1264" s="2">
        <v>1580</v>
      </c>
      <c r="H1264" s="2">
        <f>Table1[[#This Row],[Standard Gold22K (1g)]]*8</f>
        <v>12640</v>
      </c>
    </row>
    <row r="1265" spans="1:8" x14ac:dyDescent="0.25">
      <c r="A1265" s="7">
        <v>40245</v>
      </c>
      <c r="B1265" t="s">
        <v>4</v>
      </c>
      <c r="C1265" t="s">
        <v>5</v>
      </c>
      <c r="D1265" t="s">
        <v>6</v>
      </c>
      <c r="E1265" s="1">
        <v>1695</v>
      </c>
      <c r="F1265" s="1">
        <f>Table1[[#This Row],[Pure Gold24k(1g)]]*8</f>
        <v>13560</v>
      </c>
      <c r="G1265" s="2">
        <v>1576</v>
      </c>
      <c r="H1265" s="2">
        <f>Table1[[#This Row],[Standard Gold22K (1g)]]*8</f>
        <v>12608</v>
      </c>
    </row>
    <row r="1266" spans="1:8" x14ac:dyDescent="0.25">
      <c r="A1266" s="7">
        <v>40246</v>
      </c>
      <c r="B1266" t="s">
        <v>4</v>
      </c>
      <c r="C1266" t="s">
        <v>5</v>
      </c>
      <c r="D1266" t="s">
        <v>6</v>
      </c>
      <c r="E1266" s="1">
        <v>1678</v>
      </c>
      <c r="F1266" s="1">
        <f>Table1[[#This Row],[Pure Gold24k(1g)]]*8</f>
        <v>13424</v>
      </c>
      <c r="G1266" s="2">
        <v>1561</v>
      </c>
      <c r="H1266" s="2">
        <f>Table1[[#This Row],[Standard Gold22K (1g)]]*8</f>
        <v>12488</v>
      </c>
    </row>
    <row r="1267" spans="1:8" x14ac:dyDescent="0.25">
      <c r="A1267" s="7">
        <v>40247</v>
      </c>
      <c r="B1267" t="s">
        <v>4</v>
      </c>
      <c r="C1267" t="s">
        <v>5</v>
      </c>
      <c r="D1267" t="s">
        <v>6</v>
      </c>
      <c r="E1267" s="1">
        <v>1679</v>
      </c>
      <c r="F1267" s="1">
        <f>Table1[[#This Row],[Pure Gold24k(1g)]]*8</f>
        <v>13432</v>
      </c>
      <c r="G1267" s="2">
        <v>1561</v>
      </c>
      <c r="H1267" s="2">
        <f>Table1[[#This Row],[Standard Gold22K (1g)]]*8</f>
        <v>12488</v>
      </c>
    </row>
    <row r="1268" spans="1:8" x14ac:dyDescent="0.25">
      <c r="A1268" s="7">
        <v>40248</v>
      </c>
      <c r="B1268" t="s">
        <v>4</v>
      </c>
      <c r="C1268" t="s">
        <v>5</v>
      </c>
      <c r="D1268" t="s">
        <v>6</v>
      </c>
      <c r="E1268" s="1">
        <v>1659</v>
      </c>
      <c r="F1268" s="1">
        <f>Table1[[#This Row],[Pure Gold24k(1g)]]*8</f>
        <v>13272</v>
      </c>
      <c r="G1268" s="2">
        <v>1543</v>
      </c>
      <c r="H1268" s="2">
        <f>Table1[[#This Row],[Standard Gold22K (1g)]]*8</f>
        <v>12344</v>
      </c>
    </row>
    <row r="1269" spans="1:8" x14ac:dyDescent="0.25">
      <c r="A1269" s="7">
        <v>40249</v>
      </c>
      <c r="B1269" t="s">
        <v>4</v>
      </c>
      <c r="C1269" t="s">
        <v>5</v>
      </c>
      <c r="D1269" t="s">
        <v>6</v>
      </c>
      <c r="E1269" s="1">
        <v>1668.5</v>
      </c>
      <c r="F1269" s="1">
        <f>Table1[[#This Row],[Pure Gold24k(1g)]]*8</f>
        <v>13348</v>
      </c>
      <c r="G1269" s="2">
        <v>1552</v>
      </c>
      <c r="H1269" s="2">
        <f>Table1[[#This Row],[Standard Gold22K (1g)]]*8</f>
        <v>12416</v>
      </c>
    </row>
    <row r="1270" spans="1:8" x14ac:dyDescent="0.25">
      <c r="A1270" s="7">
        <v>40250</v>
      </c>
      <c r="B1270" t="s">
        <v>4</v>
      </c>
      <c r="C1270" t="s">
        <v>5</v>
      </c>
      <c r="D1270" t="s">
        <v>6</v>
      </c>
      <c r="E1270" s="1">
        <v>1651.5</v>
      </c>
      <c r="F1270" s="1">
        <f>Table1[[#This Row],[Pure Gold24k(1g)]]*8</f>
        <v>13212</v>
      </c>
      <c r="G1270" s="2">
        <v>1536</v>
      </c>
      <c r="H1270" s="2">
        <f>Table1[[#This Row],[Standard Gold22K (1g)]]*8</f>
        <v>12288</v>
      </c>
    </row>
    <row r="1271" spans="1:8" x14ac:dyDescent="0.25">
      <c r="A1271" s="7">
        <v>40252</v>
      </c>
      <c r="B1271" t="s">
        <v>4</v>
      </c>
      <c r="C1271" t="s">
        <v>5</v>
      </c>
      <c r="D1271" t="s">
        <v>6</v>
      </c>
      <c r="E1271" s="1">
        <v>1656</v>
      </c>
      <c r="F1271" s="1">
        <f>Table1[[#This Row],[Pure Gold24k(1g)]]*8</f>
        <v>13248</v>
      </c>
      <c r="G1271" s="2">
        <v>1540</v>
      </c>
      <c r="H1271" s="2">
        <f>Table1[[#This Row],[Standard Gold22K (1g)]]*8</f>
        <v>12320</v>
      </c>
    </row>
    <row r="1272" spans="1:8" x14ac:dyDescent="0.25">
      <c r="A1272" s="7">
        <v>40254</v>
      </c>
      <c r="B1272" t="s">
        <v>4</v>
      </c>
      <c r="C1272" t="s">
        <v>5</v>
      </c>
      <c r="D1272" t="s">
        <v>6</v>
      </c>
      <c r="E1272" s="1">
        <v>1682.5</v>
      </c>
      <c r="F1272" s="1">
        <f>Table1[[#This Row],[Pure Gold24k(1g)]]*8</f>
        <v>13460</v>
      </c>
      <c r="G1272" s="2">
        <v>1565</v>
      </c>
      <c r="H1272" s="2">
        <f>Table1[[#This Row],[Standard Gold22K (1g)]]*8</f>
        <v>12520</v>
      </c>
    </row>
    <row r="1273" spans="1:8" x14ac:dyDescent="0.25">
      <c r="A1273" s="7">
        <v>40255</v>
      </c>
      <c r="B1273" t="s">
        <v>4</v>
      </c>
      <c r="C1273" t="s">
        <v>5</v>
      </c>
      <c r="D1273" t="s">
        <v>6</v>
      </c>
      <c r="E1273" s="1">
        <v>1674</v>
      </c>
      <c r="F1273" s="1">
        <f>Table1[[#This Row],[Pure Gold24k(1g)]]*8</f>
        <v>13392</v>
      </c>
      <c r="G1273" s="2">
        <v>1557</v>
      </c>
      <c r="H1273" s="2">
        <f>Table1[[#This Row],[Standard Gold22K (1g)]]*8</f>
        <v>12456</v>
      </c>
    </row>
    <row r="1274" spans="1:8" x14ac:dyDescent="0.25">
      <c r="A1274" s="7">
        <v>40256</v>
      </c>
      <c r="B1274" t="s">
        <v>4</v>
      </c>
      <c r="C1274" t="s">
        <v>5</v>
      </c>
      <c r="D1274" t="s">
        <v>6</v>
      </c>
      <c r="E1274" s="1">
        <v>1676</v>
      </c>
      <c r="F1274" s="1">
        <f>Table1[[#This Row],[Pure Gold24k(1g)]]*8</f>
        <v>13408</v>
      </c>
      <c r="G1274" s="2">
        <v>1559</v>
      </c>
      <c r="H1274" s="2">
        <f>Table1[[#This Row],[Standard Gold22K (1g)]]*8</f>
        <v>12472</v>
      </c>
    </row>
    <row r="1275" spans="1:8" x14ac:dyDescent="0.25">
      <c r="A1275" s="7">
        <v>40257</v>
      </c>
      <c r="B1275" t="s">
        <v>4</v>
      </c>
      <c r="C1275" t="s">
        <v>5</v>
      </c>
      <c r="D1275" t="s">
        <v>6</v>
      </c>
      <c r="E1275" s="1">
        <v>1657</v>
      </c>
      <c r="F1275" s="1">
        <f>Table1[[#This Row],[Pure Gold24k(1g)]]*8</f>
        <v>13256</v>
      </c>
      <c r="G1275" s="2">
        <v>1541</v>
      </c>
      <c r="H1275" s="2">
        <f>Table1[[#This Row],[Standard Gold22K (1g)]]*8</f>
        <v>12328</v>
      </c>
    </row>
    <row r="1276" spans="1:8" x14ac:dyDescent="0.25">
      <c r="A1276" s="7">
        <v>40259</v>
      </c>
      <c r="B1276" t="s">
        <v>4</v>
      </c>
      <c r="C1276" t="s">
        <v>5</v>
      </c>
      <c r="D1276" t="s">
        <v>6</v>
      </c>
      <c r="E1276" s="1">
        <v>1657</v>
      </c>
      <c r="F1276" s="1">
        <f>Table1[[#This Row],[Pure Gold24k(1g)]]*8</f>
        <v>13256</v>
      </c>
      <c r="G1276" s="2">
        <v>1541</v>
      </c>
      <c r="H1276" s="2">
        <f>Table1[[#This Row],[Standard Gold22K (1g)]]*8</f>
        <v>12328</v>
      </c>
    </row>
    <row r="1277" spans="1:8" x14ac:dyDescent="0.25">
      <c r="A1277" s="7">
        <v>40260</v>
      </c>
      <c r="B1277" t="s">
        <v>4</v>
      </c>
      <c r="C1277" t="s">
        <v>5</v>
      </c>
      <c r="D1277" t="s">
        <v>6</v>
      </c>
      <c r="E1277" s="1">
        <v>1652.5</v>
      </c>
      <c r="F1277" s="1">
        <f>Table1[[#This Row],[Pure Gold24k(1g)]]*8</f>
        <v>13220</v>
      </c>
      <c r="G1277" s="2">
        <v>1537</v>
      </c>
      <c r="H1277" s="2">
        <f>Table1[[#This Row],[Standard Gold22K (1g)]]*8</f>
        <v>12296</v>
      </c>
    </row>
    <row r="1278" spans="1:8" x14ac:dyDescent="0.25">
      <c r="A1278" s="7">
        <v>40261</v>
      </c>
      <c r="B1278" t="s">
        <v>4</v>
      </c>
      <c r="C1278" t="s">
        <v>5</v>
      </c>
      <c r="D1278" t="s">
        <v>6</v>
      </c>
      <c r="E1278" s="1">
        <v>1644</v>
      </c>
      <c r="F1278" s="1">
        <f>Table1[[#This Row],[Pure Gold24k(1g)]]*8</f>
        <v>13152</v>
      </c>
      <c r="G1278" s="2">
        <v>1529</v>
      </c>
      <c r="H1278" s="2">
        <f>Table1[[#This Row],[Standard Gold22K (1g)]]*8</f>
        <v>12232</v>
      </c>
    </row>
    <row r="1279" spans="1:8" x14ac:dyDescent="0.25">
      <c r="A1279" s="7">
        <v>40262</v>
      </c>
      <c r="B1279" t="s">
        <v>4</v>
      </c>
      <c r="C1279" t="s">
        <v>5</v>
      </c>
      <c r="D1279" t="s">
        <v>6</v>
      </c>
      <c r="E1279" s="1">
        <v>1634.5</v>
      </c>
      <c r="F1279" s="1">
        <f>Table1[[#This Row],[Pure Gold24k(1g)]]*8</f>
        <v>13076</v>
      </c>
      <c r="G1279" s="2">
        <v>1520</v>
      </c>
      <c r="H1279" s="2">
        <f>Table1[[#This Row],[Standard Gold22K (1g)]]*8</f>
        <v>12160</v>
      </c>
    </row>
    <row r="1280" spans="1:8" x14ac:dyDescent="0.25">
      <c r="A1280" s="7">
        <v>40263</v>
      </c>
      <c r="B1280" t="s">
        <v>4</v>
      </c>
      <c r="C1280" t="s">
        <v>5</v>
      </c>
      <c r="D1280" t="s">
        <v>6</v>
      </c>
      <c r="E1280" s="1">
        <v>1634</v>
      </c>
      <c r="F1280" s="1">
        <f>Table1[[#This Row],[Pure Gold24k(1g)]]*8</f>
        <v>13072</v>
      </c>
      <c r="G1280" s="2">
        <v>1520</v>
      </c>
      <c r="H1280" s="2">
        <f>Table1[[#This Row],[Standard Gold22K (1g)]]*8</f>
        <v>12160</v>
      </c>
    </row>
    <row r="1281" spans="1:8" x14ac:dyDescent="0.25">
      <c r="A1281" s="7">
        <v>40264</v>
      </c>
      <c r="B1281" t="s">
        <v>4</v>
      </c>
      <c r="C1281" t="s">
        <v>5</v>
      </c>
      <c r="D1281" t="s">
        <v>6</v>
      </c>
      <c r="E1281" s="1">
        <v>1646</v>
      </c>
      <c r="F1281" s="1">
        <f>Table1[[#This Row],[Pure Gold24k(1g)]]*8</f>
        <v>13168</v>
      </c>
      <c r="G1281" s="2">
        <v>1531</v>
      </c>
      <c r="H1281" s="2">
        <f>Table1[[#This Row],[Standard Gold22K (1g)]]*8</f>
        <v>12248</v>
      </c>
    </row>
    <row r="1282" spans="1:8" x14ac:dyDescent="0.25">
      <c r="A1282" s="7">
        <v>40266</v>
      </c>
      <c r="B1282" t="s">
        <v>4</v>
      </c>
      <c r="C1282" t="s">
        <v>5</v>
      </c>
      <c r="D1282" t="s">
        <v>6</v>
      </c>
      <c r="E1282" s="1">
        <v>1644.5</v>
      </c>
      <c r="F1282" s="1">
        <f>Table1[[#This Row],[Pure Gold24k(1g)]]*8</f>
        <v>13156</v>
      </c>
      <c r="G1282" s="2">
        <v>1529</v>
      </c>
      <c r="H1282" s="2">
        <f>Table1[[#This Row],[Standard Gold22K (1g)]]*8</f>
        <v>12232</v>
      </c>
    </row>
    <row r="1283" spans="1:8" x14ac:dyDescent="0.25">
      <c r="A1283" s="7">
        <v>40267</v>
      </c>
      <c r="B1283" t="s">
        <v>4</v>
      </c>
      <c r="C1283" t="s">
        <v>5</v>
      </c>
      <c r="D1283" t="s">
        <v>6</v>
      </c>
      <c r="E1283" s="1">
        <v>1643</v>
      </c>
      <c r="F1283" s="1">
        <f>Table1[[#This Row],[Pure Gold24k(1g)]]*8</f>
        <v>13144</v>
      </c>
      <c r="G1283" s="2">
        <v>1528</v>
      </c>
      <c r="H1283" s="2">
        <f>Table1[[#This Row],[Standard Gold22K (1g)]]*8</f>
        <v>12224</v>
      </c>
    </row>
    <row r="1284" spans="1:8" x14ac:dyDescent="0.25">
      <c r="A1284" s="7">
        <v>40268</v>
      </c>
      <c r="B1284" t="s">
        <v>4</v>
      </c>
      <c r="C1284" t="s">
        <v>5</v>
      </c>
      <c r="D1284" t="s">
        <v>6</v>
      </c>
      <c r="E1284" s="1">
        <v>1642.5</v>
      </c>
      <c r="F1284" s="1">
        <f>Table1[[#This Row],[Pure Gold24k(1g)]]*8</f>
        <v>13140</v>
      </c>
      <c r="G1284" s="2">
        <v>1528</v>
      </c>
      <c r="H1284" s="2">
        <f>Table1[[#This Row],[Standard Gold22K (1g)]]*8</f>
        <v>12224</v>
      </c>
    </row>
    <row r="1285" spans="1:8" x14ac:dyDescent="0.25">
      <c r="A1285" s="7">
        <v>40269</v>
      </c>
      <c r="B1285" t="s">
        <v>4</v>
      </c>
      <c r="C1285" t="s">
        <v>5</v>
      </c>
      <c r="D1285" t="s">
        <v>6</v>
      </c>
      <c r="E1285" s="1">
        <v>1646</v>
      </c>
      <c r="F1285" s="1">
        <f>Table1[[#This Row],[Pure Gold24k(1g)]]*8</f>
        <v>13168</v>
      </c>
      <c r="G1285" s="2">
        <v>1531</v>
      </c>
      <c r="H1285" s="2">
        <f>Table1[[#This Row],[Standard Gold22K (1g)]]*8</f>
        <v>12248</v>
      </c>
    </row>
    <row r="1286" spans="1:8" x14ac:dyDescent="0.25">
      <c r="A1286" s="7">
        <v>40270</v>
      </c>
      <c r="B1286" t="s">
        <v>4</v>
      </c>
      <c r="C1286" t="s">
        <v>5</v>
      </c>
      <c r="D1286" t="s">
        <v>6</v>
      </c>
      <c r="E1286" s="1">
        <v>1654</v>
      </c>
      <c r="F1286" s="1">
        <f>Table1[[#This Row],[Pure Gold24k(1g)]]*8</f>
        <v>13232</v>
      </c>
      <c r="G1286" s="2">
        <v>1538</v>
      </c>
      <c r="H1286" s="2">
        <f>Table1[[#This Row],[Standard Gold22K (1g)]]*8</f>
        <v>12304</v>
      </c>
    </row>
    <row r="1287" spans="1:8" x14ac:dyDescent="0.25">
      <c r="A1287" s="7">
        <v>40271</v>
      </c>
      <c r="B1287" t="s">
        <v>4</v>
      </c>
      <c r="C1287" t="s">
        <v>5</v>
      </c>
      <c r="D1287" t="s">
        <v>6</v>
      </c>
      <c r="E1287" s="1">
        <v>1656</v>
      </c>
      <c r="F1287" s="1">
        <f>Table1[[#This Row],[Pure Gold24k(1g)]]*8</f>
        <v>13248</v>
      </c>
      <c r="G1287" s="2">
        <v>1540</v>
      </c>
      <c r="H1287" s="2">
        <f>Table1[[#This Row],[Standard Gold22K (1g)]]*8</f>
        <v>12320</v>
      </c>
    </row>
    <row r="1288" spans="1:8" x14ac:dyDescent="0.25">
      <c r="A1288" s="7">
        <v>40273</v>
      </c>
      <c r="B1288" t="s">
        <v>4</v>
      </c>
      <c r="C1288" t="s">
        <v>5</v>
      </c>
      <c r="D1288" t="s">
        <v>6</v>
      </c>
      <c r="E1288" s="1">
        <v>1650.5</v>
      </c>
      <c r="F1288" s="1">
        <f>Table1[[#This Row],[Pure Gold24k(1g)]]*8</f>
        <v>13204</v>
      </c>
      <c r="G1288" s="2">
        <v>1535</v>
      </c>
      <c r="H1288" s="2">
        <f>Table1[[#This Row],[Standard Gold22K (1g)]]*8</f>
        <v>12280</v>
      </c>
    </row>
    <row r="1289" spans="1:8" x14ac:dyDescent="0.25">
      <c r="A1289" s="7">
        <v>40274</v>
      </c>
      <c r="B1289" t="s">
        <v>4</v>
      </c>
      <c r="C1289" t="s">
        <v>5</v>
      </c>
      <c r="D1289" t="s">
        <v>6</v>
      </c>
      <c r="E1289" s="1">
        <v>1644</v>
      </c>
      <c r="F1289" s="1">
        <f>Table1[[#This Row],[Pure Gold24k(1g)]]*8</f>
        <v>13152</v>
      </c>
      <c r="G1289" s="2">
        <v>1529</v>
      </c>
      <c r="H1289" s="2">
        <f>Table1[[#This Row],[Standard Gold22K (1g)]]*8</f>
        <v>12232</v>
      </c>
    </row>
    <row r="1290" spans="1:8" x14ac:dyDescent="0.25">
      <c r="A1290" s="7">
        <v>40275</v>
      </c>
      <c r="B1290" t="s">
        <v>4</v>
      </c>
      <c r="C1290" t="s">
        <v>5</v>
      </c>
      <c r="D1290" t="s">
        <v>6</v>
      </c>
      <c r="E1290" s="1">
        <v>1659.5</v>
      </c>
      <c r="F1290" s="1">
        <f>Table1[[#This Row],[Pure Gold24k(1g)]]*8</f>
        <v>13276</v>
      </c>
      <c r="G1290" s="2">
        <v>1543</v>
      </c>
      <c r="H1290" s="2">
        <f>Table1[[#This Row],[Standard Gold22K (1g)]]*8</f>
        <v>12344</v>
      </c>
    </row>
    <row r="1291" spans="1:8" x14ac:dyDescent="0.25">
      <c r="A1291" s="7">
        <v>40276</v>
      </c>
      <c r="B1291" t="s">
        <v>4</v>
      </c>
      <c r="C1291" t="s">
        <v>5</v>
      </c>
      <c r="D1291" t="s">
        <v>6</v>
      </c>
      <c r="E1291" s="1">
        <v>1674.5</v>
      </c>
      <c r="F1291" s="1">
        <f>Table1[[#This Row],[Pure Gold24k(1g)]]*8</f>
        <v>13396</v>
      </c>
      <c r="G1291" s="2">
        <v>1557</v>
      </c>
      <c r="H1291" s="2">
        <f>Table1[[#This Row],[Standard Gold22K (1g)]]*8</f>
        <v>12456</v>
      </c>
    </row>
    <row r="1292" spans="1:8" x14ac:dyDescent="0.25">
      <c r="A1292" s="7">
        <v>40277</v>
      </c>
      <c r="B1292" t="s">
        <v>4</v>
      </c>
      <c r="C1292" t="s">
        <v>5</v>
      </c>
      <c r="D1292" t="s">
        <v>6</v>
      </c>
      <c r="E1292" s="1">
        <v>1676.5</v>
      </c>
      <c r="F1292" s="1">
        <f>Table1[[#This Row],[Pure Gold24k(1g)]]*8</f>
        <v>13412</v>
      </c>
      <c r="G1292" s="2">
        <v>1559</v>
      </c>
      <c r="H1292" s="2">
        <f>Table1[[#This Row],[Standard Gold22K (1g)]]*8</f>
        <v>12472</v>
      </c>
    </row>
    <row r="1293" spans="1:8" x14ac:dyDescent="0.25">
      <c r="A1293" s="7">
        <v>40278</v>
      </c>
      <c r="B1293" t="s">
        <v>4</v>
      </c>
      <c r="C1293" t="s">
        <v>5</v>
      </c>
      <c r="D1293" t="s">
        <v>6</v>
      </c>
      <c r="E1293" s="1">
        <v>1684</v>
      </c>
      <c r="F1293" s="1">
        <f>Table1[[#This Row],[Pure Gold24k(1g)]]*8</f>
        <v>13472</v>
      </c>
      <c r="G1293" s="2">
        <v>1566</v>
      </c>
      <c r="H1293" s="2">
        <f>Table1[[#This Row],[Standard Gold22K (1g)]]*8</f>
        <v>12528</v>
      </c>
    </row>
    <row r="1294" spans="1:8" x14ac:dyDescent="0.25">
      <c r="A1294" s="7">
        <v>40280</v>
      </c>
      <c r="B1294" t="s">
        <v>4</v>
      </c>
      <c r="C1294" t="s">
        <v>5</v>
      </c>
      <c r="D1294" t="s">
        <v>6</v>
      </c>
      <c r="E1294" s="1">
        <v>1693</v>
      </c>
      <c r="F1294" s="1">
        <f>Table1[[#This Row],[Pure Gold24k(1g)]]*8</f>
        <v>13544</v>
      </c>
      <c r="G1294" s="2">
        <v>1574</v>
      </c>
      <c r="H1294" s="2">
        <f>Table1[[#This Row],[Standard Gold22K (1g)]]*8</f>
        <v>12592</v>
      </c>
    </row>
    <row r="1295" spans="1:8" x14ac:dyDescent="0.25">
      <c r="A1295" s="7">
        <v>40281</v>
      </c>
      <c r="B1295" t="s">
        <v>4</v>
      </c>
      <c r="C1295" t="s">
        <v>5</v>
      </c>
      <c r="D1295" t="s">
        <v>6</v>
      </c>
      <c r="E1295" s="1">
        <v>1681.5</v>
      </c>
      <c r="F1295" s="1">
        <f>Table1[[#This Row],[Pure Gold24k(1g)]]*8</f>
        <v>13452</v>
      </c>
      <c r="G1295" s="2">
        <v>1564</v>
      </c>
      <c r="H1295" s="2">
        <f>Table1[[#This Row],[Standard Gold22K (1g)]]*8</f>
        <v>12512</v>
      </c>
    </row>
    <row r="1296" spans="1:8" x14ac:dyDescent="0.25">
      <c r="A1296" s="7">
        <v>40282</v>
      </c>
      <c r="B1296" t="s">
        <v>4</v>
      </c>
      <c r="C1296" t="s">
        <v>5</v>
      </c>
      <c r="D1296" t="s">
        <v>6</v>
      </c>
      <c r="E1296" s="1">
        <v>1688</v>
      </c>
      <c r="F1296" s="1">
        <f>Table1[[#This Row],[Pure Gold24k(1g)]]*8</f>
        <v>13504</v>
      </c>
      <c r="G1296" s="2">
        <v>1570</v>
      </c>
      <c r="H1296" s="2">
        <f>Table1[[#This Row],[Standard Gold22K (1g)]]*8</f>
        <v>12560</v>
      </c>
    </row>
    <row r="1297" spans="1:8" x14ac:dyDescent="0.25">
      <c r="A1297" s="7">
        <v>40283</v>
      </c>
      <c r="B1297" t="s">
        <v>4</v>
      </c>
      <c r="C1297" t="s">
        <v>5</v>
      </c>
      <c r="D1297" t="s">
        <v>6</v>
      </c>
      <c r="E1297" s="1">
        <v>1682</v>
      </c>
      <c r="F1297" s="1">
        <f>Table1[[#This Row],[Pure Gold24k(1g)]]*8</f>
        <v>13456</v>
      </c>
      <c r="G1297" s="2">
        <v>1564</v>
      </c>
      <c r="H1297" s="2">
        <f>Table1[[#This Row],[Standard Gold22K (1g)]]*8</f>
        <v>12512</v>
      </c>
    </row>
    <row r="1298" spans="1:8" x14ac:dyDescent="0.25">
      <c r="A1298" s="7">
        <v>40284</v>
      </c>
      <c r="B1298" t="s">
        <v>4</v>
      </c>
      <c r="C1298" t="s">
        <v>5</v>
      </c>
      <c r="D1298" t="s">
        <v>6</v>
      </c>
      <c r="E1298" s="1">
        <v>1685.5</v>
      </c>
      <c r="F1298" s="1">
        <f>Table1[[#This Row],[Pure Gold24k(1g)]]*8</f>
        <v>13484</v>
      </c>
      <c r="G1298" s="2">
        <v>1568</v>
      </c>
      <c r="H1298" s="2">
        <f>Table1[[#This Row],[Standard Gold22K (1g)]]*8</f>
        <v>12544</v>
      </c>
    </row>
    <row r="1299" spans="1:8" x14ac:dyDescent="0.25">
      <c r="A1299" s="7">
        <v>40285</v>
      </c>
      <c r="B1299" t="s">
        <v>4</v>
      </c>
      <c r="C1299" t="s">
        <v>5</v>
      </c>
      <c r="D1299" t="s">
        <v>6</v>
      </c>
      <c r="E1299" s="1">
        <v>1662.5</v>
      </c>
      <c r="F1299" s="1">
        <f>Table1[[#This Row],[Pure Gold24k(1g)]]*8</f>
        <v>13300</v>
      </c>
      <c r="G1299" s="2">
        <v>1546</v>
      </c>
      <c r="H1299" s="2">
        <f>Table1[[#This Row],[Standard Gold22K (1g)]]*8</f>
        <v>12368</v>
      </c>
    </row>
    <row r="1300" spans="1:8" x14ac:dyDescent="0.25">
      <c r="A1300" s="7">
        <v>40287</v>
      </c>
      <c r="B1300" t="s">
        <v>4</v>
      </c>
      <c r="C1300" t="s">
        <v>5</v>
      </c>
      <c r="D1300" t="s">
        <v>6</v>
      </c>
      <c r="E1300" s="1">
        <v>1656</v>
      </c>
      <c r="F1300" s="1">
        <f>Table1[[#This Row],[Pure Gold24k(1g)]]*8</f>
        <v>13248</v>
      </c>
      <c r="G1300" s="2">
        <v>1540</v>
      </c>
      <c r="H1300" s="2">
        <f>Table1[[#This Row],[Standard Gold22K (1g)]]*8</f>
        <v>12320</v>
      </c>
    </row>
    <row r="1301" spans="1:8" x14ac:dyDescent="0.25">
      <c r="A1301" s="7">
        <v>40288</v>
      </c>
      <c r="B1301" t="s">
        <v>4</v>
      </c>
      <c r="C1301" t="s">
        <v>5</v>
      </c>
      <c r="D1301" t="s">
        <v>6</v>
      </c>
      <c r="E1301" s="1">
        <v>1669.5</v>
      </c>
      <c r="F1301" s="1">
        <f>Table1[[#This Row],[Pure Gold24k(1g)]]*8</f>
        <v>13356</v>
      </c>
      <c r="G1301" s="2">
        <v>1553</v>
      </c>
      <c r="H1301" s="2">
        <f>Table1[[#This Row],[Standard Gold22K (1g)]]*8</f>
        <v>12424</v>
      </c>
    </row>
    <row r="1302" spans="1:8" x14ac:dyDescent="0.25">
      <c r="A1302" s="7">
        <v>40289</v>
      </c>
      <c r="B1302" t="s">
        <v>4</v>
      </c>
      <c r="C1302" t="s">
        <v>5</v>
      </c>
      <c r="D1302" t="s">
        <v>6</v>
      </c>
      <c r="E1302" s="1">
        <v>1668</v>
      </c>
      <c r="F1302" s="1">
        <f>Table1[[#This Row],[Pure Gold24k(1g)]]*8</f>
        <v>13344</v>
      </c>
      <c r="G1302" s="2">
        <v>1551</v>
      </c>
      <c r="H1302" s="2">
        <f>Table1[[#This Row],[Standard Gold22K (1g)]]*8</f>
        <v>12408</v>
      </c>
    </row>
    <row r="1303" spans="1:8" x14ac:dyDescent="0.25">
      <c r="A1303" s="7">
        <v>40290</v>
      </c>
      <c r="B1303" t="s">
        <v>4</v>
      </c>
      <c r="C1303" t="s">
        <v>5</v>
      </c>
      <c r="D1303" t="s">
        <v>6</v>
      </c>
      <c r="E1303" s="1">
        <v>1674</v>
      </c>
      <c r="F1303" s="1">
        <f>Table1[[#This Row],[Pure Gold24k(1g)]]*8</f>
        <v>13392</v>
      </c>
      <c r="G1303" s="2">
        <v>1557</v>
      </c>
      <c r="H1303" s="2">
        <f>Table1[[#This Row],[Standard Gold22K (1g)]]*8</f>
        <v>12456</v>
      </c>
    </row>
    <row r="1304" spans="1:8" x14ac:dyDescent="0.25">
      <c r="A1304" s="7">
        <v>40291</v>
      </c>
      <c r="B1304" t="s">
        <v>4</v>
      </c>
      <c r="C1304" t="s">
        <v>5</v>
      </c>
      <c r="D1304" t="s">
        <v>6</v>
      </c>
      <c r="E1304" s="1">
        <v>1665.5</v>
      </c>
      <c r="F1304" s="1">
        <f>Table1[[#This Row],[Pure Gold24k(1g)]]*8</f>
        <v>13324</v>
      </c>
      <c r="G1304" s="2">
        <v>1549</v>
      </c>
      <c r="H1304" s="2">
        <f>Table1[[#This Row],[Standard Gold22K (1g)]]*8</f>
        <v>12392</v>
      </c>
    </row>
    <row r="1305" spans="1:8" x14ac:dyDescent="0.25">
      <c r="A1305" s="7">
        <v>40292</v>
      </c>
      <c r="B1305" t="s">
        <v>4</v>
      </c>
      <c r="C1305" t="s">
        <v>5</v>
      </c>
      <c r="D1305" t="s">
        <v>6</v>
      </c>
      <c r="E1305" s="1">
        <v>1682.5</v>
      </c>
      <c r="F1305" s="1">
        <f>Table1[[#This Row],[Pure Gold24k(1g)]]*8</f>
        <v>13460</v>
      </c>
      <c r="G1305" s="2">
        <v>1565</v>
      </c>
      <c r="H1305" s="2">
        <f>Table1[[#This Row],[Standard Gold22K (1g)]]*8</f>
        <v>12520</v>
      </c>
    </row>
    <row r="1306" spans="1:8" x14ac:dyDescent="0.25">
      <c r="A1306" s="7">
        <v>40294</v>
      </c>
      <c r="B1306" t="s">
        <v>4</v>
      </c>
      <c r="C1306" t="s">
        <v>5</v>
      </c>
      <c r="D1306" t="s">
        <v>6</v>
      </c>
      <c r="E1306" s="1">
        <v>1684.5</v>
      </c>
      <c r="F1306" s="1">
        <f>Table1[[#This Row],[Pure Gold24k(1g)]]*8</f>
        <v>13476</v>
      </c>
      <c r="G1306" s="2">
        <v>1567</v>
      </c>
      <c r="H1306" s="2">
        <f>Table1[[#This Row],[Standard Gold22K (1g)]]*8</f>
        <v>12536</v>
      </c>
    </row>
    <row r="1307" spans="1:8" x14ac:dyDescent="0.25">
      <c r="A1307" s="7">
        <v>40295</v>
      </c>
      <c r="B1307" t="s">
        <v>4</v>
      </c>
      <c r="C1307" t="s">
        <v>5</v>
      </c>
      <c r="D1307" t="s">
        <v>6</v>
      </c>
      <c r="E1307" s="1">
        <v>1683.5</v>
      </c>
      <c r="F1307" s="1">
        <f>Table1[[#This Row],[Pure Gold24k(1g)]]*8</f>
        <v>13468</v>
      </c>
      <c r="G1307" s="2">
        <v>1566</v>
      </c>
      <c r="H1307" s="2">
        <f>Table1[[#This Row],[Standard Gold22K (1g)]]*8</f>
        <v>12528</v>
      </c>
    </row>
    <row r="1308" spans="1:8" x14ac:dyDescent="0.25">
      <c r="A1308" s="7">
        <v>40296</v>
      </c>
      <c r="B1308" t="s">
        <v>4</v>
      </c>
      <c r="C1308" t="s">
        <v>5</v>
      </c>
      <c r="D1308" t="s">
        <v>6</v>
      </c>
      <c r="E1308" s="1">
        <v>1704</v>
      </c>
      <c r="F1308" s="1">
        <f>Table1[[#This Row],[Pure Gold24k(1g)]]*8</f>
        <v>13632</v>
      </c>
      <c r="G1308" s="2">
        <v>1585</v>
      </c>
      <c r="H1308" s="2">
        <f>Table1[[#This Row],[Standard Gold22K (1g)]]*8</f>
        <v>12680</v>
      </c>
    </row>
    <row r="1309" spans="1:8" x14ac:dyDescent="0.25">
      <c r="A1309" s="7">
        <v>40297</v>
      </c>
      <c r="B1309" t="s">
        <v>4</v>
      </c>
      <c r="C1309" t="s">
        <v>5</v>
      </c>
      <c r="D1309" t="s">
        <v>6</v>
      </c>
      <c r="E1309" s="1">
        <v>1704.5</v>
      </c>
      <c r="F1309" s="1">
        <f>Table1[[#This Row],[Pure Gold24k(1g)]]*8</f>
        <v>13636</v>
      </c>
      <c r="G1309" s="2">
        <v>1585</v>
      </c>
      <c r="H1309" s="2">
        <f>Table1[[#This Row],[Standard Gold22K (1g)]]*8</f>
        <v>12680</v>
      </c>
    </row>
    <row r="1310" spans="1:8" x14ac:dyDescent="0.25">
      <c r="A1310" s="7">
        <v>40298</v>
      </c>
      <c r="B1310" t="s">
        <v>4</v>
      </c>
      <c r="C1310" t="s">
        <v>5</v>
      </c>
      <c r="D1310" t="s">
        <v>6</v>
      </c>
      <c r="E1310" s="1">
        <v>1709.5</v>
      </c>
      <c r="F1310" s="1">
        <f>Table1[[#This Row],[Pure Gold24k(1g)]]*8</f>
        <v>13676</v>
      </c>
      <c r="G1310" s="2">
        <v>1590</v>
      </c>
      <c r="H1310" s="2">
        <f>Table1[[#This Row],[Standard Gold22K (1g)]]*8</f>
        <v>12720</v>
      </c>
    </row>
    <row r="1311" spans="1:8" x14ac:dyDescent="0.25">
      <c r="A1311" s="7">
        <v>40301</v>
      </c>
      <c r="B1311" t="s">
        <v>4</v>
      </c>
      <c r="C1311" t="s">
        <v>5</v>
      </c>
      <c r="D1311" t="s">
        <v>6</v>
      </c>
      <c r="E1311" s="1">
        <v>1720</v>
      </c>
      <c r="F1311" s="1">
        <f>Table1[[#This Row],[Pure Gold24k(1g)]]*8</f>
        <v>13760</v>
      </c>
      <c r="G1311" s="2">
        <v>1600</v>
      </c>
      <c r="H1311" s="2">
        <f>Table1[[#This Row],[Standard Gold22K (1g)]]*8</f>
        <v>12800</v>
      </c>
    </row>
    <row r="1312" spans="1:8" x14ac:dyDescent="0.25">
      <c r="A1312" s="7">
        <v>40302</v>
      </c>
      <c r="B1312" t="s">
        <v>4</v>
      </c>
      <c r="C1312" t="s">
        <v>5</v>
      </c>
      <c r="D1312" t="s">
        <v>6</v>
      </c>
      <c r="E1312" s="1">
        <v>1727</v>
      </c>
      <c r="F1312" s="1">
        <f>Table1[[#This Row],[Pure Gold24k(1g)]]*8</f>
        <v>13816</v>
      </c>
      <c r="G1312" s="2">
        <v>1606</v>
      </c>
      <c r="H1312" s="2">
        <f>Table1[[#This Row],[Standard Gold22K (1g)]]*8</f>
        <v>12848</v>
      </c>
    </row>
    <row r="1313" spans="1:8" x14ac:dyDescent="0.25">
      <c r="A1313" s="7">
        <v>40303</v>
      </c>
      <c r="B1313" t="s">
        <v>4</v>
      </c>
      <c r="C1313" t="s">
        <v>5</v>
      </c>
      <c r="D1313" t="s">
        <v>6</v>
      </c>
      <c r="E1313" s="1">
        <v>1724</v>
      </c>
      <c r="F1313" s="1">
        <f>Table1[[#This Row],[Pure Gold24k(1g)]]*8</f>
        <v>13792</v>
      </c>
      <c r="G1313" s="2">
        <v>1603</v>
      </c>
      <c r="H1313" s="2">
        <f>Table1[[#This Row],[Standard Gold22K (1g)]]*8</f>
        <v>12824</v>
      </c>
    </row>
    <row r="1314" spans="1:8" x14ac:dyDescent="0.25">
      <c r="A1314" s="7">
        <v>40304</v>
      </c>
      <c r="B1314" t="s">
        <v>4</v>
      </c>
      <c r="C1314" t="s">
        <v>5</v>
      </c>
      <c r="D1314" t="s">
        <v>6</v>
      </c>
      <c r="E1314" s="1">
        <v>1742.5</v>
      </c>
      <c r="F1314" s="1">
        <f>Table1[[#This Row],[Pure Gold24k(1g)]]*8</f>
        <v>13940</v>
      </c>
      <c r="G1314" s="2">
        <v>1621</v>
      </c>
      <c r="H1314" s="2">
        <f>Table1[[#This Row],[Standard Gold22K (1g)]]*8</f>
        <v>12968</v>
      </c>
    </row>
    <row r="1315" spans="1:8" x14ac:dyDescent="0.25">
      <c r="A1315" s="7">
        <v>40305</v>
      </c>
      <c r="B1315" t="s">
        <v>4</v>
      </c>
      <c r="C1315" t="s">
        <v>5</v>
      </c>
      <c r="D1315" t="s">
        <v>6</v>
      </c>
      <c r="E1315" s="1">
        <v>1788</v>
      </c>
      <c r="F1315" s="1">
        <f>Table1[[#This Row],[Pure Gold24k(1g)]]*8</f>
        <v>14304</v>
      </c>
      <c r="G1315" s="2">
        <v>1663</v>
      </c>
      <c r="H1315" s="2">
        <f>Table1[[#This Row],[Standard Gold22K (1g)]]*8</f>
        <v>13304</v>
      </c>
    </row>
    <row r="1316" spans="1:8" x14ac:dyDescent="0.25">
      <c r="A1316" s="7">
        <v>40306</v>
      </c>
      <c r="B1316" t="s">
        <v>4</v>
      </c>
      <c r="C1316" t="s">
        <v>5</v>
      </c>
      <c r="D1316" t="s">
        <v>6</v>
      </c>
      <c r="E1316" s="1">
        <v>1797</v>
      </c>
      <c r="F1316" s="1">
        <f>Table1[[#This Row],[Pure Gold24k(1g)]]*8</f>
        <v>14376</v>
      </c>
      <c r="G1316" s="2">
        <v>1671</v>
      </c>
      <c r="H1316" s="2">
        <f>Table1[[#This Row],[Standard Gold22K (1g)]]*8</f>
        <v>13368</v>
      </c>
    </row>
    <row r="1317" spans="1:8" x14ac:dyDescent="0.25">
      <c r="A1317" s="7">
        <v>40308</v>
      </c>
      <c r="B1317" t="s">
        <v>4</v>
      </c>
      <c r="C1317" t="s">
        <v>5</v>
      </c>
      <c r="D1317" t="s">
        <v>6</v>
      </c>
      <c r="E1317" s="1">
        <v>1753.5</v>
      </c>
      <c r="F1317" s="1">
        <f>Table1[[#This Row],[Pure Gold24k(1g)]]*8</f>
        <v>14028</v>
      </c>
      <c r="G1317" s="2">
        <v>1631</v>
      </c>
      <c r="H1317" s="2">
        <f>Table1[[#This Row],[Standard Gold22K (1g)]]*8</f>
        <v>13048</v>
      </c>
    </row>
    <row r="1318" spans="1:8" x14ac:dyDescent="0.25">
      <c r="A1318" s="7">
        <v>40309</v>
      </c>
      <c r="B1318" t="s">
        <v>4</v>
      </c>
      <c r="C1318" t="s">
        <v>5</v>
      </c>
      <c r="D1318" t="s">
        <v>6</v>
      </c>
      <c r="E1318" s="1">
        <v>1783.5</v>
      </c>
      <c r="F1318" s="1">
        <f>Table1[[#This Row],[Pure Gold24k(1g)]]*8</f>
        <v>14268</v>
      </c>
      <c r="G1318" s="2">
        <v>1659</v>
      </c>
      <c r="H1318" s="2">
        <f>Table1[[#This Row],[Standard Gold22K (1g)]]*8</f>
        <v>13272</v>
      </c>
    </row>
    <row r="1319" spans="1:8" x14ac:dyDescent="0.25">
      <c r="A1319" s="7">
        <v>40310</v>
      </c>
      <c r="B1319" t="s">
        <v>4</v>
      </c>
      <c r="C1319" t="s">
        <v>5</v>
      </c>
      <c r="D1319" t="s">
        <v>6</v>
      </c>
      <c r="E1319" s="1">
        <v>1816</v>
      </c>
      <c r="F1319" s="1">
        <f>Table1[[#This Row],[Pure Gold24k(1g)]]*8</f>
        <v>14528</v>
      </c>
      <c r="G1319" s="2">
        <v>1689</v>
      </c>
      <c r="H1319" s="2">
        <f>Table1[[#This Row],[Standard Gold22K (1g)]]*8</f>
        <v>13512</v>
      </c>
    </row>
    <row r="1320" spans="1:8" x14ac:dyDescent="0.25">
      <c r="A1320" s="7">
        <v>40311</v>
      </c>
      <c r="B1320" t="s">
        <v>4</v>
      </c>
      <c r="C1320" t="s">
        <v>5</v>
      </c>
      <c r="D1320" t="s">
        <v>6</v>
      </c>
      <c r="E1320" s="1">
        <v>1817</v>
      </c>
      <c r="F1320" s="1">
        <f>Table1[[#This Row],[Pure Gold24k(1g)]]*8</f>
        <v>14536</v>
      </c>
      <c r="G1320" s="2">
        <v>1690</v>
      </c>
      <c r="H1320" s="2">
        <f>Table1[[#This Row],[Standard Gold22K (1g)]]*8</f>
        <v>13520</v>
      </c>
    </row>
    <row r="1321" spans="1:8" x14ac:dyDescent="0.25">
      <c r="A1321" s="7">
        <v>40312</v>
      </c>
      <c r="B1321" t="s">
        <v>4</v>
      </c>
      <c r="C1321" t="s">
        <v>5</v>
      </c>
      <c r="D1321" t="s">
        <v>6</v>
      </c>
      <c r="E1321" s="1">
        <v>1823.5</v>
      </c>
      <c r="F1321" s="1">
        <f>Table1[[#This Row],[Pure Gold24k(1g)]]*8</f>
        <v>14588</v>
      </c>
      <c r="G1321" s="2">
        <v>1696</v>
      </c>
      <c r="H1321" s="2">
        <f>Table1[[#This Row],[Standard Gold22K (1g)]]*8</f>
        <v>13568</v>
      </c>
    </row>
    <row r="1322" spans="1:8" x14ac:dyDescent="0.25">
      <c r="A1322" s="7">
        <v>40313</v>
      </c>
      <c r="B1322" t="s">
        <v>4</v>
      </c>
      <c r="C1322" t="s">
        <v>5</v>
      </c>
      <c r="D1322" t="s">
        <v>6</v>
      </c>
      <c r="E1322" s="1">
        <v>1823.5</v>
      </c>
      <c r="F1322" s="1">
        <f>Table1[[#This Row],[Pure Gold24k(1g)]]*8</f>
        <v>14588</v>
      </c>
      <c r="G1322" s="2">
        <v>1696</v>
      </c>
      <c r="H1322" s="2">
        <f>Table1[[#This Row],[Standard Gold22K (1g)]]*8</f>
        <v>13568</v>
      </c>
    </row>
    <row r="1323" spans="1:8" x14ac:dyDescent="0.25">
      <c r="A1323" s="7">
        <v>40315</v>
      </c>
      <c r="B1323" t="s">
        <v>4</v>
      </c>
      <c r="C1323" t="s">
        <v>5</v>
      </c>
      <c r="D1323" t="s">
        <v>6</v>
      </c>
      <c r="E1323" s="1">
        <v>1836.5</v>
      </c>
      <c r="F1323" s="1">
        <f>Table1[[#This Row],[Pure Gold24k(1g)]]*8</f>
        <v>14692</v>
      </c>
      <c r="G1323" s="2">
        <v>1708</v>
      </c>
      <c r="H1323" s="2">
        <f>Table1[[#This Row],[Standard Gold22K (1g)]]*8</f>
        <v>13664</v>
      </c>
    </row>
    <row r="1324" spans="1:8" x14ac:dyDescent="0.25">
      <c r="A1324" s="7">
        <v>40316</v>
      </c>
      <c r="B1324" t="s">
        <v>4</v>
      </c>
      <c r="C1324" t="s">
        <v>5</v>
      </c>
      <c r="D1324" t="s">
        <v>6</v>
      </c>
      <c r="E1324" s="1">
        <v>1809.5</v>
      </c>
      <c r="F1324" s="1">
        <f>Table1[[#This Row],[Pure Gold24k(1g)]]*8</f>
        <v>14476</v>
      </c>
      <c r="G1324" s="2">
        <v>1683</v>
      </c>
      <c r="H1324" s="2">
        <f>Table1[[#This Row],[Standard Gold22K (1g)]]*8</f>
        <v>13464</v>
      </c>
    </row>
    <row r="1325" spans="1:8" x14ac:dyDescent="0.25">
      <c r="A1325" s="7">
        <v>40317</v>
      </c>
      <c r="B1325" t="s">
        <v>4</v>
      </c>
      <c r="C1325" t="s">
        <v>5</v>
      </c>
      <c r="D1325" t="s">
        <v>6</v>
      </c>
      <c r="E1325" s="1">
        <v>1828</v>
      </c>
      <c r="F1325" s="1">
        <f>Table1[[#This Row],[Pure Gold24k(1g)]]*8</f>
        <v>14624</v>
      </c>
      <c r="G1325" s="2">
        <v>1700</v>
      </c>
      <c r="H1325" s="2">
        <f>Table1[[#This Row],[Standard Gold22K (1g)]]*8</f>
        <v>13600</v>
      </c>
    </row>
    <row r="1326" spans="1:8" x14ac:dyDescent="0.25">
      <c r="A1326" s="7">
        <v>40318</v>
      </c>
      <c r="B1326" t="s">
        <v>4</v>
      </c>
      <c r="C1326" t="s">
        <v>5</v>
      </c>
      <c r="D1326" t="s">
        <v>6</v>
      </c>
      <c r="E1326" s="1">
        <v>1817</v>
      </c>
      <c r="F1326" s="1">
        <f>Table1[[#This Row],[Pure Gold24k(1g)]]*8</f>
        <v>14536</v>
      </c>
      <c r="G1326" s="2">
        <v>1690</v>
      </c>
      <c r="H1326" s="2">
        <f>Table1[[#This Row],[Standard Gold22K (1g)]]*8</f>
        <v>13520</v>
      </c>
    </row>
    <row r="1327" spans="1:8" x14ac:dyDescent="0.25">
      <c r="A1327" s="7">
        <v>40319</v>
      </c>
      <c r="B1327" t="s">
        <v>4</v>
      </c>
      <c r="C1327" t="s">
        <v>5</v>
      </c>
      <c r="D1327" t="s">
        <v>6</v>
      </c>
      <c r="E1327" s="1">
        <v>1816</v>
      </c>
      <c r="F1327" s="1">
        <f>Table1[[#This Row],[Pure Gold24k(1g)]]*8</f>
        <v>14528</v>
      </c>
      <c r="G1327" s="2">
        <v>1689</v>
      </c>
      <c r="H1327" s="2">
        <f>Table1[[#This Row],[Standard Gold22K (1g)]]*8</f>
        <v>13512</v>
      </c>
    </row>
    <row r="1328" spans="1:8" x14ac:dyDescent="0.25">
      <c r="A1328" s="7">
        <v>40320</v>
      </c>
      <c r="B1328" t="s">
        <v>4</v>
      </c>
      <c r="C1328" t="s">
        <v>5</v>
      </c>
      <c r="D1328" t="s">
        <v>6</v>
      </c>
      <c r="E1328" s="1">
        <v>1814</v>
      </c>
      <c r="F1328" s="1">
        <f>Table1[[#This Row],[Pure Gold24k(1g)]]*8</f>
        <v>14512</v>
      </c>
      <c r="G1328" s="2">
        <v>1687</v>
      </c>
      <c r="H1328" s="2">
        <f>Table1[[#This Row],[Standard Gold22K (1g)]]*8</f>
        <v>13496</v>
      </c>
    </row>
    <row r="1329" spans="1:8" x14ac:dyDescent="0.25">
      <c r="A1329" s="7">
        <v>40322</v>
      </c>
      <c r="B1329" t="s">
        <v>4</v>
      </c>
      <c r="C1329" t="s">
        <v>5</v>
      </c>
      <c r="D1329" t="s">
        <v>6</v>
      </c>
      <c r="E1329" s="1">
        <v>1817</v>
      </c>
      <c r="F1329" s="1">
        <f>Table1[[#This Row],[Pure Gold24k(1g)]]*8</f>
        <v>14536</v>
      </c>
      <c r="G1329" s="2">
        <v>1690</v>
      </c>
      <c r="H1329" s="2">
        <f>Table1[[#This Row],[Standard Gold22K (1g)]]*8</f>
        <v>13520</v>
      </c>
    </row>
    <row r="1330" spans="1:8" x14ac:dyDescent="0.25">
      <c r="A1330" s="7">
        <v>40323</v>
      </c>
      <c r="B1330" t="s">
        <v>4</v>
      </c>
      <c r="C1330" t="s">
        <v>5</v>
      </c>
      <c r="D1330" t="s">
        <v>6</v>
      </c>
      <c r="E1330" s="1">
        <v>1854</v>
      </c>
      <c r="F1330" s="1">
        <f>Table1[[#This Row],[Pure Gold24k(1g)]]*8</f>
        <v>14832</v>
      </c>
      <c r="G1330" s="2">
        <v>1724</v>
      </c>
      <c r="H1330" s="2">
        <f>Table1[[#This Row],[Standard Gold22K (1g)]]*8</f>
        <v>13792</v>
      </c>
    </row>
    <row r="1331" spans="1:8" x14ac:dyDescent="0.25">
      <c r="A1331" s="7">
        <v>40324</v>
      </c>
      <c r="B1331" t="s">
        <v>4</v>
      </c>
      <c r="C1331" t="s">
        <v>5</v>
      </c>
      <c r="D1331" t="s">
        <v>6</v>
      </c>
      <c r="E1331" s="1">
        <v>1869</v>
      </c>
      <c r="F1331" s="1">
        <f>Table1[[#This Row],[Pure Gold24k(1g)]]*8</f>
        <v>14952</v>
      </c>
      <c r="G1331" s="2">
        <v>1738</v>
      </c>
      <c r="H1331" s="2">
        <f>Table1[[#This Row],[Standard Gold22K (1g)]]*8</f>
        <v>13904</v>
      </c>
    </row>
    <row r="1332" spans="1:8" x14ac:dyDescent="0.25">
      <c r="A1332" s="7">
        <v>40325</v>
      </c>
      <c r="B1332" t="s">
        <v>4</v>
      </c>
      <c r="C1332" t="s">
        <v>5</v>
      </c>
      <c r="D1332" t="s">
        <v>6</v>
      </c>
      <c r="E1332" s="1">
        <v>1865.5</v>
      </c>
      <c r="F1332" s="1">
        <f>Table1[[#This Row],[Pure Gold24k(1g)]]*8</f>
        <v>14924</v>
      </c>
      <c r="G1332" s="2">
        <v>1735</v>
      </c>
      <c r="H1332" s="2">
        <f>Table1[[#This Row],[Standard Gold22K (1g)]]*8</f>
        <v>13880</v>
      </c>
    </row>
    <row r="1333" spans="1:8" x14ac:dyDescent="0.25">
      <c r="A1333" s="7">
        <v>40326</v>
      </c>
      <c r="B1333" t="s">
        <v>4</v>
      </c>
      <c r="C1333" t="s">
        <v>5</v>
      </c>
      <c r="D1333" t="s">
        <v>6</v>
      </c>
      <c r="E1333" s="1">
        <v>1845</v>
      </c>
      <c r="F1333" s="1">
        <f>Table1[[#This Row],[Pure Gold24k(1g)]]*8</f>
        <v>14760</v>
      </c>
      <c r="G1333" s="2">
        <v>1716</v>
      </c>
      <c r="H1333" s="2">
        <f>Table1[[#This Row],[Standard Gold22K (1g)]]*8</f>
        <v>13728</v>
      </c>
    </row>
    <row r="1334" spans="1:8" x14ac:dyDescent="0.25">
      <c r="A1334" s="7">
        <v>40327</v>
      </c>
      <c r="B1334" t="s">
        <v>4</v>
      </c>
      <c r="C1334" t="s">
        <v>5</v>
      </c>
      <c r="D1334" t="s">
        <v>6</v>
      </c>
      <c r="E1334" s="1">
        <v>1852.5</v>
      </c>
      <c r="F1334" s="1">
        <f>Table1[[#This Row],[Pure Gold24k(1g)]]*8</f>
        <v>14820</v>
      </c>
      <c r="G1334" s="2">
        <v>1723</v>
      </c>
      <c r="H1334" s="2">
        <f>Table1[[#This Row],[Standard Gold22K (1g)]]*8</f>
        <v>13784</v>
      </c>
    </row>
    <row r="1335" spans="1:8" x14ac:dyDescent="0.25">
      <c r="A1335" s="7">
        <v>40329</v>
      </c>
      <c r="B1335" t="s">
        <v>4</v>
      </c>
      <c r="C1335" t="s">
        <v>5</v>
      </c>
      <c r="D1335" t="s">
        <v>6</v>
      </c>
      <c r="E1335" s="1">
        <v>1850.5</v>
      </c>
      <c r="F1335" s="1">
        <f>Table1[[#This Row],[Pure Gold24k(1g)]]*8</f>
        <v>14804</v>
      </c>
      <c r="G1335" s="2">
        <v>1721</v>
      </c>
      <c r="H1335" s="2">
        <f>Table1[[#This Row],[Standard Gold22K (1g)]]*8</f>
        <v>13768</v>
      </c>
    </row>
    <row r="1336" spans="1:8" x14ac:dyDescent="0.25">
      <c r="A1336" s="7">
        <v>40330</v>
      </c>
      <c r="B1336" t="s">
        <v>4</v>
      </c>
      <c r="C1336" t="s">
        <v>5</v>
      </c>
      <c r="D1336" t="s">
        <v>6</v>
      </c>
      <c r="E1336" s="1">
        <v>1879</v>
      </c>
      <c r="F1336" s="1">
        <f>Table1[[#This Row],[Pure Gold24k(1g)]]*8</f>
        <v>15032</v>
      </c>
      <c r="G1336" s="2">
        <v>1747</v>
      </c>
      <c r="H1336" s="2">
        <f>Table1[[#This Row],[Standard Gold22K (1g)]]*8</f>
        <v>13976</v>
      </c>
    </row>
    <row r="1337" spans="1:8" x14ac:dyDescent="0.25">
      <c r="A1337" s="7">
        <v>40331</v>
      </c>
      <c r="B1337" t="s">
        <v>4</v>
      </c>
      <c r="C1337" t="s">
        <v>5</v>
      </c>
      <c r="D1337" t="s">
        <v>6</v>
      </c>
      <c r="E1337" s="1">
        <v>1875</v>
      </c>
      <c r="F1337" s="1">
        <f>Table1[[#This Row],[Pure Gold24k(1g)]]*8</f>
        <v>15000</v>
      </c>
      <c r="G1337" s="2">
        <v>1744</v>
      </c>
      <c r="H1337" s="2">
        <f>Table1[[#This Row],[Standard Gold22K (1g)]]*8</f>
        <v>13952</v>
      </c>
    </row>
    <row r="1338" spans="1:8" x14ac:dyDescent="0.25">
      <c r="A1338" s="7">
        <v>40332</v>
      </c>
      <c r="B1338" t="s">
        <v>4</v>
      </c>
      <c r="C1338" t="s">
        <v>5</v>
      </c>
      <c r="D1338" t="s">
        <v>6</v>
      </c>
      <c r="E1338" s="1">
        <v>1861.5</v>
      </c>
      <c r="F1338" s="1">
        <f>Table1[[#This Row],[Pure Gold24k(1g)]]*8</f>
        <v>14892</v>
      </c>
      <c r="G1338" s="2">
        <v>1731</v>
      </c>
      <c r="H1338" s="2">
        <f>Table1[[#This Row],[Standard Gold22K (1g)]]*8</f>
        <v>13848</v>
      </c>
    </row>
    <row r="1339" spans="1:8" x14ac:dyDescent="0.25">
      <c r="A1339" s="7">
        <v>40333</v>
      </c>
      <c r="B1339" t="s">
        <v>4</v>
      </c>
      <c r="C1339" t="s">
        <v>5</v>
      </c>
      <c r="D1339" t="s">
        <v>6</v>
      </c>
      <c r="E1339" s="1">
        <v>1840.5</v>
      </c>
      <c r="F1339" s="1">
        <f>Table1[[#This Row],[Pure Gold24k(1g)]]*8</f>
        <v>14724</v>
      </c>
      <c r="G1339" s="2">
        <v>1712</v>
      </c>
      <c r="H1339" s="2">
        <f>Table1[[#This Row],[Standard Gold22K (1g)]]*8</f>
        <v>13696</v>
      </c>
    </row>
    <row r="1340" spans="1:8" x14ac:dyDescent="0.25">
      <c r="A1340" s="7">
        <v>40334</v>
      </c>
      <c r="B1340" t="s">
        <v>4</v>
      </c>
      <c r="C1340" t="s">
        <v>5</v>
      </c>
      <c r="D1340" t="s">
        <v>6</v>
      </c>
      <c r="E1340" s="1">
        <v>1880.5</v>
      </c>
      <c r="F1340" s="1">
        <f>Table1[[#This Row],[Pure Gold24k(1g)]]*8</f>
        <v>15044</v>
      </c>
      <c r="G1340" s="2">
        <v>1749</v>
      </c>
      <c r="H1340" s="2">
        <f>Table1[[#This Row],[Standard Gold22K (1g)]]*8</f>
        <v>13992</v>
      </c>
    </row>
    <row r="1341" spans="1:8" x14ac:dyDescent="0.25">
      <c r="A1341" s="7">
        <v>40336</v>
      </c>
      <c r="B1341" t="s">
        <v>4</v>
      </c>
      <c r="C1341" t="s">
        <v>5</v>
      </c>
      <c r="D1341" t="s">
        <v>6</v>
      </c>
      <c r="E1341" s="1">
        <v>1877.5</v>
      </c>
      <c r="F1341" s="1">
        <f>Table1[[#This Row],[Pure Gold24k(1g)]]*8</f>
        <v>15020</v>
      </c>
      <c r="G1341" s="2">
        <v>1746</v>
      </c>
      <c r="H1341" s="2">
        <f>Table1[[#This Row],[Standard Gold22K (1g)]]*8</f>
        <v>13968</v>
      </c>
    </row>
    <row r="1342" spans="1:8" x14ac:dyDescent="0.25">
      <c r="A1342" s="7">
        <v>40337</v>
      </c>
      <c r="B1342" t="s">
        <v>4</v>
      </c>
      <c r="C1342" t="s">
        <v>5</v>
      </c>
      <c r="D1342" t="s">
        <v>6</v>
      </c>
      <c r="E1342" s="1">
        <v>1908</v>
      </c>
      <c r="F1342" s="1">
        <f>Table1[[#This Row],[Pure Gold24k(1g)]]*8</f>
        <v>15264</v>
      </c>
      <c r="G1342" s="2">
        <v>1774</v>
      </c>
      <c r="H1342" s="2">
        <f>Table1[[#This Row],[Standard Gold22K (1g)]]*8</f>
        <v>14192</v>
      </c>
    </row>
    <row r="1343" spans="1:8" x14ac:dyDescent="0.25">
      <c r="A1343" s="7">
        <v>40338</v>
      </c>
      <c r="B1343" t="s">
        <v>4</v>
      </c>
      <c r="C1343" t="s">
        <v>5</v>
      </c>
      <c r="D1343" t="s">
        <v>6</v>
      </c>
      <c r="E1343" s="1">
        <v>1895.5</v>
      </c>
      <c r="F1343" s="1">
        <f>Table1[[#This Row],[Pure Gold24k(1g)]]*8</f>
        <v>15164</v>
      </c>
      <c r="G1343" s="2">
        <v>1763</v>
      </c>
      <c r="H1343" s="2">
        <f>Table1[[#This Row],[Standard Gold22K (1g)]]*8</f>
        <v>14104</v>
      </c>
    </row>
    <row r="1344" spans="1:8" x14ac:dyDescent="0.25">
      <c r="A1344" s="7">
        <v>40339</v>
      </c>
      <c r="B1344" t="s">
        <v>4</v>
      </c>
      <c r="C1344" t="s">
        <v>5</v>
      </c>
      <c r="D1344" t="s">
        <v>6</v>
      </c>
      <c r="E1344" s="1">
        <v>1875</v>
      </c>
      <c r="F1344" s="1">
        <f>Table1[[#This Row],[Pure Gold24k(1g)]]*8</f>
        <v>15000</v>
      </c>
      <c r="G1344" s="2">
        <v>1744</v>
      </c>
      <c r="H1344" s="2">
        <f>Table1[[#This Row],[Standard Gold22K (1g)]]*8</f>
        <v>13952</v>
      </c>
    </row>
    <row r="1345" spans="1:8" x14ac:dyDescent="0.25">
      <c r="A1345" s="7">
        <v>40340</v>
      </c>
      <c r="B1345" t="s">
        <v>4</v>
      </c>
      <c r="C1345" t="s">
        <v>5</v>
      </c>
      <c r="D1345" t="s">
        <v>6</v>
      </c>
      <c r="E1345" s="1">
        <v>1871</v>
      </c>
      <c r="F1345" s="1">
        <f>Table1[[#This Row],[Pure Gold24k(1g)]]*8</f>
        <v>14968</v>
      </c>
      <c r="G1345" s="2">
        <v>1740</v>
      </c>
      <c r="H1345" s="2">
        <f>Table1[[#This Row],[Standard Gold22K (1g)]]*8</f>
        <v>13920</v>
      </c>
    </row>
    <row r="1346" spans="1:8" x14ac:dyDescent="0.25">
      <c r="A1346" s="7">
        <v>40341</v>
      </c>
      <c r="B1346" t="s">
        <v>4</v>
      </c>
      <c r="C1346" t="s">
        <v>5</v>
      </c>
      <c r="D1346" t="s">
        <v>6</v>
      </c>
      <c r="E1346" s="1">
        <v>1878.5</v>
      </c>
      <c r="F1346" s="1">
        <f>Table1[[#This Row],[Pure Gold24k(1g)]]*8</f>
        <v>15028</v>
      </c>
      <c r="G1346" s="2">
        <v>1747</v>
      </c>
      <c r="H1346" s="2">
        <f>Table1[[#This Row],[Standard Gold22K (1g)]]*8</f>
        <v>13976</v>
      </c>
    </row>
    <row r="1347" spans="1:8" x14ac:dyDescent="0.25">
      <c r="A1347" s="7">
        <v>40343</v>
      </c>
      <c r="B1347" t="s">
        <v>4</v>
      </c>
      <c r="C1347" t="s">
        <v>5</v>
      </c>
      <c r="D1347" t="s">
        <v>6</v>
      </c>
      <c r="E1347" s="1">
        <v>1875</v>
      </c>
      <c r="F1347" s="1">
        <f>Table1[[#This Row],[Pure Gold24k(1g)]]*8</f>
        <v>15000</v>
      </c>
      <c r="G1347" s="2">
        <v>1744</v>
      </c>
      <c r="H1347" s="2">
        <f>Table1[[#This Row],[Standard Gold22K (1g)]]*8</f>
        <v>13952</v>
      </c>
    </row>
    <row r="1348" spans="1:8" x14ac:dyDescent="0.25">
      <c r="A1348" s="7">
        <v>40344</v>
      </c>
      <c r="B1348" t="s">
        <v>4</v>
      </c>
      <c r="C1348" t="s">
        <v>5</v>
      </c>
      <c r="D1348" t="s">
        <v>6</v>
      </c>
      <c r="E1348" s="1">
        <v>1867.5</v>
      </c>
      <c r="F1348" s="1">
        <f>Table1[[#This Row],[Pure Gold24k(1g)]]*8</f>
        <v>14940</v>
      </c>
      <c r="G1348" s="2">
        <v>1737</v>
      </c>
      <c r="H1348" s="2">
        <f>Table1[[#This Row],[Standard Gold22K (1g)]]*8</f>
        <v>13896</v>
      </c>
    </row>
    <row r="1349" spans="1:8" x14ac:dyDescent="0.25">
      <c r="A1349" s="7">
        <v>40345</v>
      </c>
      <c r="B1349" t="s">
        <v>4</v>
      </c>
      <c r="C1349" t="s">
        <v>5</v>
      </c>
      <c r="D1349" t="s">
        <v>6</v>
      </c>
      <c r="E1349" s="1">
        <v>1877</v>
      </c>
      <c r="F1349" s="1">
        <f>Table1[[#This Row],[Pure Gold24k(1g)]]*8</f>
        <v>15016</v>
      </c>
      <c r="G1349" s="2">
        <v>1746</v>
      </c>
      <c r="H1349" s="2">
        <f>Table1[[#This Row],[Standard Gold22K (1g)]]*8</f>
        <v>13968</v>
      </c>
    </row>
    <row r="1350" spans="1:8" x14ac:dyDescent="0.25">
      <c r="A1350" s="7">
        <v>40346</v>
      </c>
      <c r="B1350" t="s">
        <v>4</v>
      </c>
      <c r="C1350" t="s">
        <v>5</v>
      </c>
      <c r="D1350" t="s">
        <v>6</v>
      </c>
      <c r="E1350" s="1">
        <v>1868.5</v>
      </c>
      <c r="F1350" s="1">
        <f>Table1[[#This Row],[Pure Gold24k(1g)]]*8</f>
        <v>14948</v>
      </c>
      <c r="G1350" s="2">
        <v>1738</v>
      </c>
      <c r="H1350" s="2">
        <f>Table1[[#This Row],[Standard Gold22K (1g)]]*8</f>
        <v>13904</v>
      </c>
    </row>
    <row r="1351" spans="1:8" x14ac:dyDescent="0.25">
      <c r="A1351" s="7">
        <v>40347</v>
      </c>
      <c r="B1351" t="s">
        <v>4</v>
      </c>
      <c r="C1351" t="s">
        <v>5</v>
      </c>
      <c r="D1351" t="s">
        <v>6</v>
      </c>
      <c r="E1351" s="1">
        <v>1880</v>
      </c>
      <c r="F1351" s="1">
        <f>Table1[[#This Row],[Pure Gold24k(1g)]]*8</f>
        <v>15040</v>
      </c>
      <c r="G1351" s="2">
        <v>1748</v>
      </c>
      <c r="H1351" s="2">
        <f>Table1[[#This Row],[Standard Gold22K (1g)]]*8</f>
        <v>13984</v>
      </c>
    </row>
    <row r="1352" spans="1:8" x14ac:dyDescent="0.25">
      <c r="A1352" s="7">
        <v>40348</v>
      </c>
      <c r="B1352" t="s">
        <v>4</v>
      </c>
      <c r="C1352" t="s">
        <v>5</v>
      </c>
      <c r="D1352" t="s">
        <v>6</v>
      </c>
      <c r="E1352" s="1">
        <v>1893.5</v>
      </c>
      <c r="F1352" s="1">
        <f>Table1[[#This Row],[Pure Gold24k(1g)]]*8</f>
        <v>15148</v>
      </c>
      <c r="G1352" s="2">
        <v>1761</v>
      </c>
      <c r="H1352" s="2">
        <f>Table1[[#This Row],[Standard Gold22K (1g)]]*8</f>
        <v>14088</v>
      </c>
    </row>
    <row r="1353" spans="1:8" x14ac:dyDescent="0.25">
      <c r="A1353" s="7">
        <v>40350</v>
      </c>
      <c r="B1353" t="s">
        <v>4</v>
      </c>
      <c r="C1353" t="s">
        <v>5</v>
      </c>
      <c r="D1353" t="s">
        <v>6</v>
      </c>
      <c r="E1353" s="1">
        <v>1884</v>
      </c>
      <c r="F1353" s="1">
        <f>Table1[[#This Row],[Pure Gold24k(1g)]]*8</f>
        <v>15072</v>
      </c>
      <c r="G1353" s="2">
        <v>1752</v>
      </c>
      <c r="H1353" s="2">
        <f>Table1[[#This Row],[Standard Gold22K (1g)]]*8</f>
        <v>14016</v>
      </c>
    </row>
    <row r="1354" spans="1:8" x14ac:dyDescent="0.25">
      <c r="A1354" s="7">
        <v>40351</v>
      </c>
      <c r="B1354" t="s">
        <v>4</v>
      </c>
      <c r="C1354" t="s">
        <v>5</v>
      </c>
      <c r="D1354" t="s">
        <v>6</v>
      </c>
      <c r="E1354" s="1">
        <v>1868</v>
      </c>
      <c r="F1354" s="1">
        <f>Table1[[#This Row],[Pure Gold24k(1g)]]*8</f>
        <v>14944</v>
      </c>
      <c r="G1354" s="2">
        <v>1737</v>
      </c>
      <c r="H1354" s="2">
        <f>Table1[[#This Row],[Standard Gold22K (1g)]]*8</f>
        <v>13896</v>
      </c>
    </row>
    <row r="1355" spans="1:8" x14ac:dyDescent="0.25">
      <c r="A1355" s="7">
        <v>40352</v>
      </c>
      <c r="B1355" t="s">
        <v>4</v>
      </c>
      <c r="C1355" t="s">
        <v>5</v>
      </c>
      <c r="D1355" t="s">
        <v>6</v>
      </c>
      <c r="E1355" s="1">
        <v>1878</v>
      </c>
      <c r="F1355" s="1">
        <f>Table1[[#This Row],[Pure Gold24k(1g)]]*8</f>
        <v>15024</v>
      </c>
      <c r="G1355" s="2">
        <v>1747</v>
      </c>
      <c r="H1355" s="2">
        <f>Table1[[#This Row],[Standard Gold22K (1g)]]*8</f>
        <v>13976</v>
      </c>
    </row>
    <row r="1356" spans="1:8" x14ac:dyDescent="0.25">
      <c r="A1356" s="7">
        <v>40353</v>
      </c>
      <c r="B1356" t="s">
        <v>4</v>
      </c>
      <c r="C1356" t="s">
        <v>5</v>
      </c>
      <c r="D1356" t="s">
        <v>6</v>
      </c>
      <c r="E1356" s="1">
        <v>1875</v>
      </c>
      <c r="F1356" s="1">
        <f>Table1[[#This Row],[Pure Gold24k(1g)]]*8</f>
        <v>15000</v>
      </c>
      <c r="G1356" s="2">
        <v>1744</v>
      </c>
      <c r="H1356" s="2">
        <f>Table1[[#This Row],[Standard Gold22K (1g)]]*8</f>
        <v>13952</v>
      </c>
    </row>
    <row r="1357" spans="1:8" x14ac:dyDescent="0.25">
      <c r="A1357" s="7">
        <v>40354</v>
      </c>
      <c r="B1357" t="s">
        <v>4</v>
      </c>
      <c r="C1357" t="s">
        <v>5</v>
      </c>
      <c r="D1357" t="s">
        <v>6</v>
      </c>
      <c r="E1357" s="1">
        <v>1889.5</v>
      </c>
      <c r="F1357" s="1">
        <f>Table1[[#This Row],[Pure Gold24k(1g)]]*8</f>
        <v>15116</v>
      </c>
      <c r="G1357" s="2">
        <v>1757</v>
      </c>
      <c r="H1357" s="2">
        <f>Table1[[#This Row],[Standard Gold22K (1g)]]*8</f>
        <v>14056</v>
      </c>
    </row>
    <row r="1358" spans="1:8" x14ac:dyDescent="0.25">
      <c r="A1358" s="7">
        <v>40355</v>
      </c>
      <c r="B1358" t="s">
        <v>4</v>
      </c>
      <c r="C1358" t="s">
        <v>5</v>
      </c>
      <c r="D1358" t="s">
        <v>6</v>
      </c>
      <c r="E1358" s="1">
        <v>1890</v>
      </c>
      <c r="F1358" s="1">
        <f>Table1[[#This Row],[Pure Gold24k(1g)]]*8</f>
        <v>15120</v>
      </c>
      <c r="G1358" s="2">
        <v>1758</v>
      </c>
      <c r="H1358" s="2">
        <f>Table1[[#This Row],[Standard Gold22K (1g)]]*8</f>
        <v>14064</v>
      </c>
    </row>
    <row r="1359" spans="1:8" x14ac:dyDescent="0.25">
      <c r="A1359" s="7">
        <v>40357</v>
      </c>
      <c r="B1359" t="s">
        <v>4</v>
      </c>
      <c r="C1359" t="s">
        <v>5</v>
      </c>
      <c r="D1359" t="s">
        <v>6</v>
      </c>
      <c r="E1359" s="1">
        <v>1895.5</v>
      </c>
      <c r="F1359" s="1">
        <f>Table1[[#This Row],[Pure Gold24k(1g)]]*8</f>
        <v>15164</v>
      </c>
      <c r="G1359" s="2">
        <v>1763</v>
      </c>
      <c r="H1359" s="2">
        <f>Table1[[#This Row],[Standard Gold22K (1g)]]*8</f>
        <v>14104</v>
      </c>
    </row>
    <row r="1360" spans="1:8" x14ac:dyDescent="0.25">
      <c r="A1360" s="7">
        <v>40358</v>
      </c>
      <c r="B1360" t="s">
        <v>4</v>
      </c>
      <c r="C1360" t="s">
        <v>5</v>
      </c>
      <c r="D1360" t="s">
        <v>6</v>
      </c>
      <c r="E1360" s="1">
        <v>1883</v>
      </c>
      <c r="F1360" s="1">
        <f>Table1[[#This Row],[Pure Gold24k(1g)]]*8</f>
        <v>15064</v>
      </c>
      <c r="G1360" s="2">
        <v>1751</v>
      </c>
      <c r="H1360" s="2">
        <f>Table1[[#This Row],[Standard Gold22K (1g)]]*8</f>
        <v>14008</v>
      </c>
    </row>
    <row r="1361" spans="1:8" x14ac:dyDescent="0.25">
      <c r="A1361" s="7">
        <v>40359</v>
      </c>
      <c r="B1361" t="s">
        <v>4</v>
      </c>
      <c r="C1361" t="s">
        <v>5</v>
      </c>
      <c r="D1361" t="s">
        <v>6</v>
      </c>
      <c r="E1361" s="1">
        <v>1894</v>
      </c>
      <c r="F1361" s="1">
        <f>Table1[[#This Row],[Pure Gold24k(1g)]]*8</f>
        <v>15152</v>
      </c>
      <c r="G1361" s="2">
        <v>1761</v>
      </c>
      <c r="H1361" s="2">
        <f>Table1[[#This Row],[Standard Gold22K (1g)]]*8</f>
        <v>14088</v>
      </c>
    </row>
    <row r="1362" spans="1:8" x14ac:dyDescent="0.25">
      <c r="A1362" s="7">
        <v>40360</v>
      </c>
      <c r="B1362" t="s">
        <v>4</v>
      </c>
      <c r="C1362" t="s">
        <v>5</v>
      </c>
      <c r="D1362" t="s">
        <v>6</v>
      </c>
      <c r="E1362" s="1">
        <v>1892</v>
      </c>
      <c r="F1362" s="1">
        <f>Table1[[#This Row],[Pure Gold24k(1g)]]*8</f>
        <v>15136</v>
      </c>
      <c r="G1362" s="2">
        <v>1760</v>
      </c>
      <c r="H1362" s="2">
        <f>Table1[[#This Row],[Standard Gold22K (1g)]]*8</f>
        <v>14080</v>
      </c>
    </row>
    <row r="1363" spans="1:8" x14ac:dyDescent="0.25">
      <c r="A1363" s="7">
        <v>40361</v>
      </c>
      <c r="B1363" t="s">
        <v>4</v>
      </c>
      <c r="C1363" t="s">
        <v>5</v>
      </c>
      <c r="D1363" t="s">
        <v>6</v>
      </c>
      <c r="E1363" s="1">
        <v>1852</v>
      </c>
      <c r="F1363" s="1">
        <f>Table1[[#This Row],[Pure Gold24k(1g)]]*8</f>
        <v>14816</v>
      </c>
      <c r="G1363" s="2">
        <v>1722</v>
      </c>
      <c r="H1363" s="2">
        <f>Table1[[#This Row],[Standard Gold22K (1g)]]*8</f>
        <v>13776</v>
      </c>
    </row>
    <row r="1364" spans="1:8" x14ac:dyDescent="0.25">
      <c r="A1364" s="7">
        <v>40362</v>
      </c>
      <c r="B1364" t="s">
        <v>4</v>
      </c>
      <c r="C1364" t="s">
        <v>5</v>
      </c>
      <c r="D1364" t="s">
        <v>6</v>
      </c>
      <c r="E1364" s="1">
        <v>1859</v>
      </c>
      <c r="F1364" s="1">
        <f>Table1[[#This Row],[Pure Gold24k(1g)]]*8</f>
        <v>14872</v>
      </c>
      <c r="G1364" s="2">
        <v>1729</v>
      </c>
      <c r="H1364" s="2">
        <f>Table1[[#This Row],[Standard Gold22K (1g)]]*8</f>
        <v>13832</v>
      </c>
    </row>
    <row r="1365" spans="1:8" x14ac:dyDescent="0.25">
      <c r="A1365" s="7">
        <v>40364</v>
      </c>
      <c r="B1365" t="s">
        <v>4</v>
      </c>
      <c r="C1365" t="s">
        <v>5</v>
      </c>
      <c r="D1365" t="s">
        <v>6</v>
      </c>
      <c r="E1365" s="1">
        <v>1858</v>
      </c>
      <c r="F1365" s="1">
        <f>Table1[[#This Row],[Pure Gold24k(1g)]]*8</f>
        <v>14864</v>
      </c>
      <c r="G1365" s="2">
        <v>1728</v>
      </c>
      <c r="H1365" s="2">
        <f>Table1[[#This Row],[Standard Gold22K (1g)]]*8</f>
        <v>13824</v>
      </c>
    </row>
    <row r="1366" spans="1:8" x14ac:dyDescent="0.25">
      <c r="A1366" s="7">
        <v>40365</v>
      </c>
      <c r="B1366" t="s">
        <v>4</v>
      </c>
      <c r="C1366" t="s">
        <v>5</v>
      </c>
      <c r="D1366" t="s">
        <v>6</v>
      </c>
      <c r="E1366" s="1">
        <v>1857</v>
      </c>
      <c r="F1366" s="1">
        <f>Table1[[#This Row],[Pure Gold24k(1g)]]*8</f>
        <v>14856</v>
      </c>
      <c r="G1366" s="2">
        <v>1727</v>
      </c>
      <c r="H1366" s="2">
        <f>Table1[[#This Row],[Standard Gold22K (1g)]]*8</f>
        <v>13816</v>
      </c>
    </row>
    <row r="1367" spans="1:8" x14ac:dyDescent="0.25">
      <c r="A1367" s="7">
        <v>40366</v>
      </c>
      <c r="B1367" t="s">
        <v>4</v>
      </c>
      <c r="C1367" t="s">
        <v>5</v>
      </c>
      <c r="D1367" t="s">
        <v>6</v>
      </c>
      <c r="E1367" s="1">
        <v>1836.5</v>
      </c>
      <c r="F1367" s="1">
        <f>Table1[[#This Row],[Pure Gold24k(1g)]]*8</f>
        <v>14692</v>
      </c>
      <c r="G1367" s="2">
        <v>1708</v>
      </c>
      <c r="H1367" s="2">
        <f>Table1[[#This Row],[Standard Gold22K (1g)]]*8</f>
        <v>13664</v>
      </c>
    </row>
    <row r="1368" spans="1:8" x14ac:dyDescent="0.25">
      <c r="A1368" s="7">
        <v>40367</v>
      </c>
      <c r="B1368" t="s">
        <v>4</v>
      </c>
      <c r="C1368" t="s">
        <v>5</v>
      </c>
      <c r="D1368" t="s">
        <v>6</v>
      </c>
      <c r="E1368" s="1">
        <v>1850</v>
      </c>
      <c r="F1368" s="1">
        <f>Table1[[#This Row],[Pure Gold24k(1g)]]*8</f>
        <v>14800</v>
      </c>
      <c r="G1368" s="2">
        <v>1721</v>
      </c>
      <c r="H1368" s="2">
        <f>Table1[[#This Row],[Standard Gold22K (1g)]]*8</f>
        <v>13768</v>
      </c>
    </row>
    <row r="1369" spans="1:8" x14ac:dyDescent="0.25">
      <c r="A1369" s="7">
        <v>40368</v>
      </c>
      <c r="B1369" t="s">
        <v>4</v>
      </c>
      <c r="C1369" t="s">
        <v>5</v>
      </c>
      <c r="D1369" t="s">
        <v>6</v>
      </c>
      <c r="E1369" s="1">
        <v>1836.5</v>
      </c>
      <c r="F1369" s="1">
        <f>Table1[[#This Row],[Pure Gold24k(1g)]]*8</f>
        <v>14692</v>
      </c>
      <c r="G1369" s="2">
        <v>1708</v>
      </c>
      <c r="H1369" s="2">
        <f>Table1[[#This Row],[Standard Gold22K (1g)]]*8</f>
        <v>13664</v>
      </c>
    </row>
    <row r="1370" spans="1:8" x14ac:dyDescent="0.25">
      <c r="A1370" s="7">
        <v>40369</v>
      </c>
      <c r="B1370" t="s">
        <v>4</v>
      </c>
      <c r="C1370" t="s">
        <v>5</v>
      </c>
      <c r="D1370" t="s">
        <v>6</v>
      </c>
      <c r="E1370" s="1">
        <v>1848</v>
      </c>
      <c r="F1370" s="1">
        <f>Table1[[#This Row],[Pure Gold24k(1g)]]*8</f>
        <v>14784</v>
      </c>
      <c r="G1370" s="2">
        <v>1719</v>
      </c>
      <c r="H1370" s="2">
        <f>Table1[[#This Row],[Standard Gold22K (1g)]]*8</f>
        <v>13752</v>
      </c>
    </row>
    <row r="1371" spans="1:8" x14ac:dyDescent="0.25">
      <c r="A1371" s="7">
        <v>40371</v>
      </c>
      <c r="B1371" t="s">
        <v>4</v>
      </c>
      <c r="C1371" t="s">
        <v>5</v>
      </c>
      <c r="D1371" t="s">
        <v>6</v>
      </c>
      <c r="E1371" s="1">
        <v>1848.5</v>
      </c>
      <c r="F1371" s="1">
        <f>Table1[[#This Row],[Pure Gold24k(1g)]]*8</f>
        <v>14788</v>
      </c>
      <c r="G1371" s="2">
        <v>1719</v>
      </c>
      <c r="H1371" s="2">
        <f>Table1[[#This Row],[Standard Gold22K (1g)]]*8</f>
        <v>13752</v>
      </c>
    </row>
    <row r="1372" spans="1:8" x14ac:dyDescent="0.25">
      <c r="A1372" s="7">
        <v>40372</v>
      </c>
      <c r="B1372" t="s">
        <v>4</v>
      </c>
      <c r="C1372" t="s">
        <v>5</v>
      </c>
      <c r="D1372" t="s">
        <v>6</v>
      </c>
      <c r="E1372" s="1">
        <v>1848</v>
      </c>
      <c r="F1372" s="1">
        <f>Table1[[#This Row],[Pure Gold24k(1g)]]*8</f>
        <v>14784</v>
      </c>
      <c r="G1372" s="2">
        <v>1720</v>
      </c>
      <c r="H1372" s="2">
        <f>Table1[[#This Row],[Standard Gold22K (1g)]]*8</f>
        <v>13760</v>
      </c>
    </row>
    <row r="1373" spans="1:8" x14ac:dyDescent="0.25">
      <c r="A1373" s="7">
        <v>40373</v>
      </c>
      <c r="B1373" t="s">
        <v>4</v>
      </c>
      <c r="C1373" t="s">
        <v>5</v>
      </c>
      <c r="D1373" t="s">
        <v>6</v>
      </c>
      <c r="E1373" s="1">
        <v>1852.5</v>
      </c>
      <c r="F1373" s="1">
        <f>Table1[[#This Row],[Pure Gold24k(1g)]]*8</f>
        <v>14820</v>
      </c>
      <c r="G1373" s="2">
        <v>1723</v>
      </c>
      <c r="H1373" s="2">
        <f>Table1[[#This Row],[Standard Gold22K (1g)]]*8</f>
        <v>13784</v>
      </c>
    </row>
    <row r="1374" spans="1:8" x14ac:dyDescent="0.25">
      <c r="A1374" s="7">
        <v>40374</v>
      </c>
      <c r="B1374" t="s">
        <v>4</v>
      </c>
      <c r="C1374" t="s">
        <v>5</v>
      </c>
      <c r="D1374" t="s">
        <v>6</v>
      </c>
      <c r="E1374" s="1">
        <v>1853.5</v>
      </c>
      <c r="F1374" s="1">
        <f>Table1[[#This Row],[Pure Gold24k(1g)]]*8</f>
        <v>14828</v>
      </c>
      <c r="G1374" s="2">
        <v>1724</v>
      </c>
      <c r="H1374" s="2">
        <f>Table1[[#This Row],[Standard Gold22K (1g)]]*8</f>
        <v>13792</v>
      </c>
    </row>
    <row r="1375" spans="1:8" x14ac:dyDescent="0.25">
      <c r="A1375" s="7">
        <v>40375</v>
      </c>
      <c r="B1375" t="s">
        <v>4</v>
      </c>
      <c r="C1375" t="s">
        <v>5</v>
      </c>
      <c r="D1375" t="s">
        <v>6</v>
      </c>
      <c r="E1375" s="1">
        <v>1847</v>
      </c>
      <c r="F1375" s="1">
        <f>Table1[[#This Row],[Pure Gold24k(1g)]]*8</f>
        <v>14776</v>
      </c>
      <c r="G1375" s="2">
        <v>1718</v>
      </c>
      <c r="H1375" s="2">
        <f>Table1[[#This Row],[Standard Gold22K (1g)]]*8</f>
        <v>13744</v>
      </c>
    </row>
    <row r="1376" spans="1:8" x14ac:dyDescent="0.25">
      <c r="A1376" s="7">
        <v>40376</v>
      </c>
      <c r="B1376" t="s">
        <v>4</v>
      </c>
      <c r="C1376" t="s">
        <v>5</v>
      </c>
      <c r="D1376" t="s">
        <v>6</v>
      </c>
      <c r="E1376" s="1">
        <v>1836.5</v>
      </c>
      <c r="F1376" s="1">
        <f>Table1[[#This Row],[Pure Gold24k(1g)]]*8</f>
        <v>14692</v>
      </c>
      <c r="G1376" s="2">
        <v>1708</v>
      </c>
      <c r="H1376" s="2">
        <f>Table1[[#This Row],[Standard Gold22K (1g)]]*8</f>
        <v>13664</v>
      </c>
    </row>
    <row r="1377" spans="1:8" x14ac:dyDescent="0.25">
      <c r="A1377" s="7">
        <v>40378</v>
      </c>
      <c r="B1377" t="s">
        <v>4</v>
      </c>
      <c r="C1377" t="s">
        <v>5</v>
      </c>
      <c r="D1377" t="s">
        <v>6</v>
      </c>
      <c r="E1377" s="1">
        <v>1838</v>
      </c>
      <c r="F1377" s="1">
        <f>Table1[[#This Row],[Pure Gold24k(1g)]]*8</f>
        <v>14704</v>
      </c>
      <c r="G1377" s="2">
        <v>1709</v>
      </c>
      <c r="H1377" s="2">
        <f>Table1[[#This Row],[Standard Gold22K (1g)]]*8</f>
        <v>13672</v>
      </c>
    </row>
    <row r="1378" spans="1:8" x14ac:dyDescent="0.25">
      <c r="A1378" s="7">
        <v>40379</v>
      </c>
      <c r="B1378" t="s">
        <v>4</v>
      </c>
      <c r="C1378" t="s">
        <v>5</v>
      </c>
      <c r="D1378" t="s">
        <v>6</v>
      </c>
      <c r="E1378" s="1">
        <v>1829</v>
      </c>
      <c r="F1378" s="1">
        <f>Table1[[#This Row],[Pure Gold24k(1g)]]*8</f>
        <v>14632</v>
      </c>
      <c r="G1378" s="2">
        <v>1701</v>
      </c>
      <c r="H1378" s="2">
        <f>Table1[[#This Row],[Standard Gold22K (1g)]]*8</f>
        <v>13608</v>
      </c>
    </row>
    <row r="1379" spans="1:8" x14ac:dyDescent="0.25">
      <c r="A1379" s="7">
        <v>40380</v>
      </c>
      <c r="B1379" t="s">
        <v>4</v>
      </c>
      <c r="C1379" t="s">
        <v>5</v>
      </c>
      <c r="D1379" t="s">
        <v>6</v>
      </c>
      <c r="E1379" s="1">
        <v>1840</v>
      </c>
      <c r="F1379" s="1">
        <f>Table1[[#This Row],[Pure Gold24k(1g)]]*8</f>
        <v>14720</v>
      </c>
      <c r="G1379" s="2">
        <v>1711</v>
      </c>
      <c r="H1379" s="2">
        <f>Table1[[#This Row],[Standard Gold22K (1g)]]*8</f>
        <v>13688</v>
      </c>
    </row>
    <row r="1380" spans="1:8" x14ac:dyDescent="0.25">
      <c r="A1380" s="7">
        <v>40381</v>
      </c>
      <c r="B1380" t="s">
        <v>4</v>
      </c>
      <c r="C1380" t="s">
        <v>5</v>
      </c>
      <c r="D1380" t="s">
        <v>6</v>
      </c>
      <c r="E1380" s="1">
        <v>1836</v>
      </c>
      <c r="F1380" s="1">
        <f>Table1[[#This Row],[Pure Gold24k(1g)]]*8</f>
        <v>14688</v>
      </c>
      <c r="G1380" s="2">
        <v>1707</v>
      </c>
      <c r="H1380" s="2">
        <f>Table1[[#This Row],[Standard Gold22K (1g)]]*8</f>
        <v>13656</v>
      </c>
    </row>
    <row r="1381" spans="1:8" x14ac:dyDescent="0.25">
      <c r="A1381" s="7">
        <v>40382</v>
      </c>
      <c r="B1381" t="s">
        <v>4</v>
      </c>
      <c r="C1381" t="s">
        <v>5</v>
      </c>
      <c r="D1381" t="s">
        <v>6</v>
      </c>
      <c r="E1381" s="1">
        <v>1843</v>
      </c>
      <c r="F1381" s="1">
        <f>Table1[[#This Row],[Pure Gold24k(1g)]]*8</f>
        <v>14744</v>
      </c>
      <c r="G1381" s="2">
        <v>1714</v>
      </c>
      <c r="H1381" s="2">
        <f>Table1[[#This Row],[Standard Gold22K (1g)]]*8</f>
        <v>13712</v>
      </c>
    </row>
    <row r="1382" spans="1:8" x14ac:dyDescent="0.25">
      <c r="A1382" s="7">
        <v>40383</v>
      </c>
      <c r="B1382" t="s">
        <v>4</v>
      </c>
      <c r="C1382" t="s">
        <v>5</v>
      </c>
      <c r="D1382" t="s">
        <v>6</v>
      </c>
      <c r="E1382" s="1">
        <v>1832.5</v>
      </c>
      <c r="F1382" s="1">
        <f>Table1[[#This Row],[Pure Gold24k(1g)]]*8</f>
        <v>14660</v>
      </c>
      <c r="G1382" s="2">
        <v>1704</v>
      </c>
      <c r="H1382" s="2">
        <f>Table1[[#This Row],[Standard Gold22K (1g)]]*8</f>
        <v>13632</v>
      </c>
    </row>
    <row r="1383" spans="1:8" x14ac:dyDescent="0.25">
      <c r="A1383" s="7">
        <v>40385</v>
      </c>
      <c r="B1383" t="s">
        <v>4</v>
      </c>
      <c r="C1383" t="s">
        <v>5</v>
      </c>
      <c r="D1383" t="s">
        <v>6</v>
      </c>
      <c r="E1383" s="1">
        <v>1833.5</v>
      </c>
      <c r="F1383" s="1">
        <f>Table1[[#This Row],[Pure Gold24k(1g)]]*8</f>
        <v>14668</v>
      </c>
      <c r="G1383" s="2">
        <v>1705</v>
      </c>
      <c r="H1383" s="2">
        <f>Table1[[#This Row],[Standard Gold22K (1g)]]*8</f>
        <v>13640</v>
      </c>
    </row>
    <row r="1384" spans="1:8" x14ac:dyDescent="0.25">
      <c r="A1384" s="7">
        <v>40386</v>
      </c>
      <c r="B1384" t="s">
        <v>4</v>
      </c>
      <c r="C1384" t="s">
        <v>5</v>
      </c>
      <c r="D1384" t="s">
        <v>6</v>
      </c>
      <c r="E1384" s="1">
        <v>1817</v>
      </c>
      <c r="F1384" s="1">
        <f>Table1[[#This Row],[Pure Gold24k(1g)]]*8</f>
        <v>14536</v>
      </c>
      <c r="G1384" s="2">
        <v>1690</v>
      </c>
      <c r="H1384" s="2">
        <f>Table1[[#This Row],[Standard Gold22K (1g)]]*8</f>
        <v>13520</v>
      </c>
    </row>
    <row r="1385" spans="1:8" x14ac:dyDescent="0.25">
      <c r="A1385" s="7">
        <v>40387</v>
      </c>
      <c r="B1385" t="s">
        <v>4</v>
      </c>
      <c r="C1385" t="s">
        <v>5</v>
      </c>
      <c r="D1385" t="s">
        <v>6</v>
      </c>
      <c r="E1385" s="1">
        <v>1784</v>
      </c>
      <c r="F1385" s="1">
        <f>Table1[[#This Row],[Pure Gold24k(1g)]]*8</f>
        <v>14272</v>
      </c>
      <c r="G1385" s="2">
        <v>1659</v>
      </c>
      <c r="H1385" s="2">
        <f>Table1[[#This Row],[Standard Gold22K (1g)]]*8</f>
        <v>13272</v>
      </c>
    </row>
    <row r="1386" spans="1:8" x14ac:dyDescent="0.25">
      <c r="A1386" s="7">
        <v>40388</v>
      </c>
      <c r="B1386" t="s">
        <v>4</v>
      </c>
      <c r="C1386" t="s">
        <v>5</v>
      </c>
      <c r="D1386" t="s">
        <v>6</v>
      </c>
      <c r="E1386" s="1">
        <v>1787</v>
      </c>
      <c r="F1386" s="1">
        <f>Table1[[#This Row],[Pure Gold24k(1g)]]*8</f>
        <v>14296</v>
      </c>
      <c r="G1386" s="2">
        <v>1662</v>
      </c>
      <c r="H1386" s="2">
        <f>Table1[[#This Row],[Standard Gold22K (1g)]]*8</f>
        <v>13296</v>
      </c>
    </row>
    <row r="1387" spans="1:8" x14ac:dyDescent="0.25">
      <c r="A1387" s="7">
        <v>40389</v>
      </c>
      <c r="B1387" t="s">
        <v>4</v>
      </c>
      <c r="C1387" t="s">
        <v>5</v>
      </c>
      <c r="D1387" t="s">
        <v>6</v>
      </c>
      <c r="E1387" s="1">
        <v>1784</v>
      </c>
      <c r="F1387" s="1">
        <f>Table1[[#This Row],[Pure Gold24k(1g)]]*8</f>
        <v>14272</v>
      </c>
      <c r="G1387" s="2">
        <v>1659</v>
      </c>
      <c r="H1387" s="2">
        <f>Table1[[#This Row],[Standard Gold22K (1g)]]*8</f>
        <v>13272</v>
      </c>
    </row>
    <row r="1388" spans="1:8" x14ac:dyDescent="0.25">
      <c r="A1388" s="7">
        <v>40390</v>
      </c>
      <c r="B1388" t="s">
        <v>4</v>
      </c>
      <c r="C1388" t="s">
        <v>5</v>
      </c>
      <c r="D1388" t="s">
        <v>6</v>
      </c>
      <c r="E1388" s="1">
        <v>1796.5</v>
      </c>
      <c r="F1388" s="1">
        <f>Table1[[#This Row],[Pure Gold24k(1g)]]*8</f>
        <v>14372</v>
      </c>
      <c r="G1388" s="2">
        <v>1671</v>
      </c>
      <c r="H1388" s="2">
        <f>Table1[[#This Row],[Standard Gold22K (1g)]]*8</f>
        <v>13368</v>
      </c>
    </row>
    <row r="1389" spans="1:8" x14ac:dyDescent="0.25">
      <c r="A1389" s="7">
        <v>40392</v>
      </c>
      <c r="B1389" t="s">
        <v>4</v>
      </c>
      <c r="C1389" t="s">
        <v>5</v>
      </c>
      <c r="D1389" t="s">
        <v>6</v>
      </c>
      <c r="E1389" s="1">
        <v>1790</v>
      </c>
      <c r="F1389" s="1">
        <f>Table1[[#This Row],[Pure Gold24k(1g)]]*8</f>
        <v>14320</v>
      </c>
      <c r="G1389" s="2">
        <v>1665</v>
      </c>
      <c r="H1389" s="2">
        <f>Table1[[#This Row],[Standard Gold22K (1g)]]*8</f>
        <v>13320</v>
      </c>
    </row>
    <row r="1390" spans="1:8" x14ac:dyDescent="0.25">
      <c r="A1390" s="7">
        <v>40393</v>
      </c>
      <c r="B1390" t="s">
        <v>4</v>
      </c>
      <c r="C1390" t="s">
        <v>5</v>
      </c>
      <c r="D1390" t="s">
        <v>6</v>
      </c>
      <c r="E1390" s="1">
        <v>1791.5</v>
      </c>
      <c r="F1390" s="1">
        <f>Table1[[#This Row],[Pure Gold24k(1g)]]*8</f>
        <v>14332</v>
      </c>
      <c r="G1390" s="2">
        <v>1666</v>
      </c>
      <c r="H1390" s="2">
        <f>Table1[[#This Row],[Standard Gold22K (1g)]]*8</f>
        <v>13328</v>
      </c>
    </row>
    <row r="1391" spans="1:8" x14ac:dyDescent="0.25">
      <c r="A1391" s="7">
        <v>40394</v>
      </c>
      <c r="B1391" t="s">
        <v>4</v>
      </c>
      <c r="C1391" t="s">
        <v>5</v>
      </c>
      <c r="D1391" t="s">
        <v>6</v>
      </c>
      <c r="E1391" s="1">
        <v>1811.5</v>
      </c>
      <c r="F1391" s="1">
        <f>Table1[[#This Row],[Pure Gold24k(1g)]]*8</f>
        <v>14492</v>
      </c>
      <c r="G1391" s="2">
        <v>1685</v>
      </c>
      <c r="H1391" s="2">
        <f>Table1[[#This Row],[Standard Gold22K (1g)]]*8</f>
        <v>13480</v>
      </c>
    </row>
    <row r="1392" spans="1:8" x14ac:dyDescent="0.25">
      <c r="A1392" s="7">
        <v>40395</v>
      </c>
      <c r="B1392" t="s">
        <v>4</v>
      </c>
      <c r="C1392" t="s">
        <v>5</v>
      </c>
      <c r="D1392" t="s">
        <v>6</v>
      </c>
      <c r="E1392" s="1">
        <v>1811</v>
      </c>
      <c r="F1392" s="1">
        <f>Table1[[#This Row],[Pure Gold24k(1g)]]*8</f>
        <v>14488</v>
      </c>
      <c r="G1392" s="2">
        <v>1684</v>
      </c>
      <c r="H1392" s="2">
        <f>Table1[[#This Row],[Standard Gold22K (1g)]]*8</f>
        <v>13472</v>
      </c>
    </row>
    <row r="1393" spans="1:8" x14ac:dyDescent="0.25">
      <c r="A1393" s="7">
        <v>40396</v>
      </c>
      <c r="B1393" t="s">
        <v>4</v>
      </c>
      <c r="C1393" t="s">
        <v>5</v>
      </c>
      <c r="D1393" t="s">
        <v>6</v>
      </c>
      <c r="E1393" s="1">
        <v>1807.5</v>
      </c>
      <c r="F1393" s="1">
        <f>Table1[[#This Row],[Pure Gold24k(1g)]]*8</f>
        <v>14460</v>
      </c>
      <c r="G1393" s="2">
        <v>1681</v>
      </c>
      <c r="H1393" s="2">
        <f>Table1[[#This Row],[Standard Gold22K (1g)]]*8</f>
        <v>13448</v>
      </c>
    </row>
    <row r="1394" spans="1:8" x14ac:dyDescent="0.25">
      <c r="A1394" s="7">
        <v>40397</v>
      </c>
      <c r="B1394" t="s">
        <v>4</v>
      </c>
      <c r="C1394" t="s">
        <v>5</v>
      </c>
      <c r="D1394" t="s">
        <v>6</v>
      </c>
      <c r="E1394" s="1">
        <v>1821.5</v>
      </c>
      <c r="F1394" s="1">
        <f>Table1[[#This Row],[Pure Gold24k(1g)]]*8</f>
        <v>14572</v>
      </c>
      <c r="G1394" s="2">
        <v>1694</v>
      </c>
      <c r="H1394" s="2">
        <f>Table1[[#This Row],[Standard Gold22K (1g)]]*8</f>
        <v>13552</v>
      </c>
    </row>
    <row r="1395" spans="1:8" x14ac:dyDescent="0.25">
      <c r="A1395" s="7">
        <v>40399</v>
      </c>
      <c r="B1395" t="s">
        <v>4</v>
      </c>
      <c r="C1395" t="s">
        <v>5</v>
      </c>
      <c r="D1395" t="s">
        <v>6</v>
      </c>
      <c r="E1395" s="1">
        <v>1824.5</v>
      </c>
      <c r="F1395" s="1">
        <f>Table1[[#This Row],[Pure Gold24k(1g)]]*8</f>
        <v>14596</v>
      </c>
      <c r="G1395" s="2">
        <v>1697</v>
      </c>
      <c r="H1395" s="2">
        <f>Table1[[#This Row],[Standard Gold22K (1g)]]*8</f>
        <v>13576</v>
      </c>
    </row>
    <row r="1396" spans="1:8" x14ac:dyDescent="0.25">
      <c r="A1396" s="7">
        <v>40400</v>
      </c>
      <c r="B1396" t="s">
        <v>4</v>
      </c>
      <c r="C1396" t="s">
        <v>5</v>
      </c>
      <c r="D1396" t="s">
        <v>6</v>
      </c>
      <c r="E1396" s="1">
        <v>1822</v>
      </c>
      <c r="F1396" s="1">
        <f>Table1[[#This Row],[Pure Gold24k(1g)]]*8</f>
        <v>14576</v>
      </c>
      <c r="G1396" s="2">
        <v>1694</v>
      </c>
      <c r="H1396" s="2">
        <f>Table1[[#This Row],[Standard Gold22K (1g)]]*8</f>
        <v>13552</v>
      </c>
    </row>
    <row r="1397" spans="1:8" x14ac:dyDescent="0.25">
      <c r="A1397" s="7">
        <v>40401</v>
      </c>
      <c r="B1397" t="s">
        <v>4</v>
      </c>
      <c r="C1397" t="s">
        <v>5</v>
      </c>
      <c r="D1397" t="s">
        <v>6</v>
      </c>
      <c r="E1397" s="1">
        <v>1830.5</v>
      </c>
      <c r="F1397" s="1">
        <f>Table1[[#This Row],[Pure Gold24k(1g)]]*8</f>
        <v>14644</v>
      </c>
      <c r="G1397" s="2">
        <v>1702</v>
      </c>
      <c r="H1397" s="2">
        <f>Table1[[#This Row],[Standard Gold22K (1g)]]*8</f>
        <v>13616</v>
      </c>
    </row>
    <row r="1398" spans="1:8" x14ac:dyDescent="0.25">
      <c r="A1398" s="7">
        <v>40402</v>
      </c>
      <c r="B1398" t="s">
        <v>4</v>
      </c>
      <c r="C1398" t="s">
        <v>5</v>
      </c>
      <c r="D1398" t="s">
        <v>6</v>
      </c>
      <c r="E1398" s="1">
        <v>1841.5</v>
      </c>
      <c r="F1398" s="1">
        <f>Table1[[#This Row],[Pure Gold24k(1g)]]*8</f>
        <v>14732</v>
      </c>
      <c r="G1398" s="2">
        <v>1713</v>
      </c>
      <c r="H1398" s="2">
        <f>Table1[[#This Row],[Standard Gold22K (1g)]]*8</f>
        <v>13704</v>
      </c>
    </row>
    <row r="1399" spans="1:8" x14ac:dyDescent="0.25">
      <c r="A1399" s="7">
        <v>40403</v>
      </c>
      <c r="B1399" t="s">
        <v>4</v>
      </c>
      <c r="C1399" t="s">
        <v>5</v>
      </c>
      <c r="D1399" t="s">
        <v>6</v>
      </c>
      <c r="E1399" s="1">
        <v>1857.5</v>
      </c>
      <c r="F1399" s="1">
        <f>Table1[[#This Row],[Pure Gold24k(1g)]]*8</f>
        <v>14860</v>
      </c>
      <c r="G1399" s="2">
        <v>1727</v>
      </c>
      <c r="H1399" s="2">
        <f>Table1[[#This Row],[Standard Gold22K (1g)]]*8</f>
        <v>13816</v>
      </c>
    </row>
    <row r="1400" spans="1:8" x14ac:dyDescent="0.25">
      <c r="A1400" s="7">
        <v>40404</v>
      </c>
      <c r="B1400" t="s">
        <v>4</v>
      </c>
      <c r="C1400" t="s">
        <v>5</v>
      </c>
      <c r="D1400" t="s">
        <v>6</v>
      </c>
      <c r="E1400" s="1">
        <v>1861</v>
      </c>
      <c r="F1400" s="1">
        <f>Table1[[#This Row],[Pure Gold24k(1g)]]*8</f>
        <v>14888</v>
      </c>
      <c r="G1400" s="2">
        <v>1731</v>
      </c>
      <c r="H1400" s="2">
        <f>Table1[[#This Row],[Standard Gold22K (1g)]]*8</f>
        <v>13848</v>
      </c>
    </row>
    <row r="1401" spans="1:8" x14ac:dyDescent="0.25">
      <c r="A1401" s="7">
        <v>40406</v>
      </c>
      <c r="B1401" t="s">
        <v>4</v>
      </c>
      <c r="C1401" t="s">
        <v>5</v>
      </c>
      <c r="D1401" t="s">
        <v>6</v>
      </c>
      <c r="E1401" s="1">
        <v>1876</v>
      </c>
      <c r="F1401" s="1">
        <f>Table1[[#This Row],[Pure Gold24k(1g)]]*8</f>
        <v>15008</v>
      </c>
      <c r="G1401" s="2">
        <v>1745</v>
      </c>
      <c r="H1401" s="2">
        <f>Table1[[#This Row],[Standard Gold22K (1g)]]*8</f>
        <v>13960</v>
      </c>
    </row>
    <row r="1402" spans="1:8" x14ac:dyDescent="0.25">
      <c r="A1402" s="7">
        <v>40407</v>
      </c>
      <c r="B1402" t="s">
        <v>4</v>
      </c>
      <c r="C1402" t="s">
        <v>5</v>
      </c>
      <c r="D1402" t="s">
        <v>6</v>
      </c>
      <c r="E1402" s="1">
        <v>1873.5</v>
      </c>
      <c r="F1402" s="1">
        <f>Table1[[#This Row],[Pure Gold24k(1g)]]*8</f>
        <v>14988</v>
      </c>
      <c r="G1402" s="2">
        <v>1742</v>
      </c>
      <c r="H1402" s="2">
        <f>Table1[[#This Row],[Standard Gold22K (1g)]]*8</f>
        <v>13936</v>
      </c>
    </row>
    <row r="1403" spans="1:8" x14ac:dyDescent="0.25">
      <c r="A1403" s="7">
        <v>40408</v>
      </c>
      <c r="B1403" t="s">
        <v>4</v>
      </c>
      <c r="C1403" t="s">
        <v>5</v>
      </c>
      <c r="D1403" t="s">
        <v>6</v>
      </c>
      <c r="E1403" s="1">
        <v>1870.5</v>
      </c>
      <c r="F1403" s="1">
        <f>Table1[[#This Row],[Pure Gold24k(1g)]]*8</f>
        <v>14964</v>
      </c>
      <c r="G1403" s="2">
        <v>1740</v>
      </c>
      <c r="H1403" s="2">
        <f>Table1[[#This Row],[Standard Gold22K (1g)]]*8</f>
        <v>13920</v>
      </c>
    </row>
    <row r="1404" spans="1:8" x14ac:dyDescent="0.25">
      <c r="A1404" s="7">
        <v>40409</v>
      </c>
      <c r="B1404" t="s">
        <v>4</v>
      </c>
      <c r="C1404" t="s">
        <v>5</v>
      </c>
      <c r="D1404" t="s">
        <v>6</v>
      </c>
      <c r="E1404" s="1">
        <v>1875</v>
      </c>
      <c r="F1404" s="1">
        <f>Table1[[#This Row],[Pure Gold24k(1g)]]*8</f>
        <v>15000</v>
      </c>
      <c r="G1404" s="2">
        <v>1744</v>
      </c>
      <c r="H1404" s="2">
        <f>Table1[[#This Row],[Standard Gold22K (1g)]]*8</f>
        <v>13952</v>
      </c>
    </row>
    <row r="1405" spans="1:8" x14ac:dyDescent="0.25">
      <c r="A1405" s="7">
        <v>40410</v>
      </c>
      <c r="B1405" t="s">
        <v>4</v>
      </c>
      <c r="C1405" t="s">
        <v>5</v>
      </c>
      <c r="D1405" t="s">
        <v>6</v>
      </c>
      <c r="E1405" s="1">
        <v>1879</v>
      </c>
      <c r="F1405" s="1">
        <f>Table1[[#This Row],[Pure Gold24k(1g)]]*8</f>
        <v>15032</v>
      </c>
      <c r="G1405" s="2">
        <v>1747</v>
      </c>
      <c r="H1405" s="2">
        <f>Table1[[#This Row],[Standard Gold22K (1g)]]*8</f>
        <v>13976</v>
      </c>
    </row>
    <row r="1406" spans="1:8" x14ac:dyDescent="0.25">
      <c r="A1406" s="7">
        <v>40411</v>
      </c>
      <c r="B1406" t="s">
        <v>4</v>
      </c>
      <c r="C1406" t="s">
        <v>5</v>
      </c>
      <c r="D1406" t="s">
        <v>6</v>
      </c>
      <c r="E1406" s="1">
        <v>1879</v>
      </c>
      <c r="F1406" s="1">
        <f>Table1[[#This Row],[Pure Gold24k(1g)]]*8</f>
        <v>15032</v>
      </c>
      <c r="G1406" s="2">
        <v>1747</v>
      </c>
      <c r="H1406" s="2">
        <f>Table1[[#This Row],[Standard Gold22K (1g)]]*8</f>
        <v>13976</v>
      </c>
    </row>
    <row r="1407" spans="1:8" x14ac:dyDescent="0.25">
      <c r="A1407" s="7">
        <v>40413</v>
      </c>
      <c r="B1407" t="s">
        <v>4</v>
      </c>
      <c r="C1407" t="s">
        <v>5</v>
      </c>
      <c r="D1407" t="s">
        <v>6</v>
      </c>
      <c r="E1407" s="1">
        <v>1878</v>
      </c>
      <c r="F1407" s="1">
        <f>Table1[[#This Row],[Pure Gold24k(1g)]]*8</f>
        <v>15024</v>
      </c>
      <c r="G1407" s="2">
        <v>1747</v>
      </c>
      <c r="H1407" s="2">
        <f>Table1[[#This Row],[Standard Gold22K (1g)]]*8</f>
        <v>13976</v>
      </c>
    </row>
    <row r="1408" spans="1:8" x14ac:dyDescent="0.25">
      <c r="A1408" s="7">
        <v>40414</v>
      </c>
      <c r="B1408" t="s">
        <v>4</v>
      </c>
      <c r="C1408" t="s">
        <v>5</v>
      </c>
      <c r="D1408" t="s">
        <v>6</v>
      </c>
      <c r="E1408" s="1">
        <v>1874</v>
      </c>
      <c r="F1408" s="1">
        <f>Table1[[#This Row],[Pure Gold24k(1g)]]*8</f>
        <v>14992</v>
      </c>
      <c r="G1408" s="2">
        <v>1743</v>
      </c>
      <c r="H1408" s="2">
        <f>Table1[[#This Row],[Standard Gold22K (1g)]]*8</f>
        <v>13944</v>
      </c>
    </row>
    <row r="1409" spans="1:8" x14ac:dyDescent="0.25">
      <c r="A1409" s="7">
        <v>40415</v>
      </c>
      <c r="B1409" t="s">
        <v>4</v>
      </c>
      <c r="C1409" t="s">
        <v>5</v>
      </c>
      <c r="D1409" t="s">
        <v>6</v>
      </c>
      <c r="E1409" s="1">
        <v>1897.5</v>
      </c>
      <c r="F1409" s="1">
        <f>Table1[[#This Row],[Pure Gold24k(1g)]]*8</f>
        <v>15180</v>
      </c>
      <c r="G1409" s="2">
        <v>1765</v>
      </c>
      <c r="H1409" s="2">
        <f>Table1[[#This Row],[Standard Gold22K (1g)]]*8</f>
        <v>14120</v>
      </c>
    </row>
    <row r="1410" spans="1:8" x14ac:dyDescent="0.25">
      <c r="A1410" s="7">
        <v>40416</v>
      </c>
      <c r="B1410" t="s">
        <v>4</v>
      </c>
      <c r="C1410" t="s">
        <v>5</v>
      </c>
      <c r="D1410" t="s">
        <v>6</v>
      </c>
      <c r="E1410" s="1">
        <v>1902.5</v>
      </c>
      <c r="F1410" s="1">
        <f>Table1[[#This Row],[Pure Gold24k(1g)]]*8</f>
        <v>15220</v>
      </c>
      <c r="G1410" s="2">
        <v>1769</v>
      </c>
      <c r="H1410" s="2">
        <f>Table1[[#This Row],[Standard Gold22K (1g)]]*8</f>
        <v>14152</v>
      </c>
    </row>
    <row r="1411" spans="1:8" x14ac:dyDescent="0.25">
      <c r="A1411" s="7">
        <v>40417</v>
      </c>
      <c r="B1411" t="s">
        <v>4</v>
      </c>
      <c r="C1411" t="s">
        <v>5</v>
      </c>
      <c r="D1411" t="s">
        <v>6</v>
      </c>
      <c r="E1411" s="1">
        <v>1897.5</v>
      </c>
      <c r="F1411" s="1">
        <f>Table1[[#This Row],[Pure Gold24k(1g)]]*8</f>
        <v>15180</v>
      </c>
      <c r="G1411" s="2">
        <v>1765</v>
      </c>
      <c r="H1411" s="2">
        <f>Table1[[#This Row],[Standard Gold22K (1g)]]*8</f>
        <v>14120</v>
      </c>
    </row>
    <row r="1412" spans="1:8" x14ac:dyDescent="0.25">
      <c r="A1412" s="7">
        <v>40418</v>
      </c>
      <c r="B1412" t="s">
        <v>4</v>
      </c>
      <c r="C1412" t="s">
        <v>5</v>
      </c>
      <c r="D1412" t="s">
        <v>6</v>
      </c>
      <c r="E1412" s="1">
        <v>1898.5</v>
      </c>
      <c r="F1412" s="1">
        <f>Table1[[#This Row],[Pure Gold24k(1g)]]*8</f>
        <v>15188</v>
      </c>
      <c r="G1412" s="2">
        <v>1766</v>
      </c>
      <c r="H1412" s="2">
        <f>Table1[[#This Row],[Standard Gold22K (1g)]]*8</f>
        <v>14128</v>
      </c>
    </row>
    <row r="1413" spans="1:8" x14ac:dyDescent="0.25">
      <c r="A1413" s="7">
        <v>40420</v>
      </c>
      <c r="B1413" t="s">
        <v>4</v>
      </c>
      <c r="C1413" t="s">
        <v>5</v>
      </c>
      <c r="D1413" t="s">
        <v>6</v>
      </c>
      <c r="E1413" s="1">
        <v>1898.5</v>
      </c>
      <c r="F1413" s="1">
        <f>Table1[[#This Row],[Pure Gold24k(1g)]]*8</f>
        <v>15188</v>
      </c>
      <c r="G1413" s="2">
        <v>1766</v>
      </c>
      <c r="H1413" s="2">
        <f>Table1[[#This Row],[Standard Gold22K (1g)]]*8</f>
        <v>14128</v>
      </c>
    </row>
    <row r="1414" spans="1:8" x14ac:dyDescent="0.25">
      <c r="A1414" s="7">
        <v>40421</v>
      </c>
      <c r="B1414" t="s">
        <v>4</v>
      </c>
      <c r="C1414" t="s">
        <v>5</v>
      </c>
      <c r="D1414" t="s">
        <v>6</v>
      </c>
      <c r="E1414" s="1">
        <v>1902</v>
      </c>
      <c r="F1414" s="1">
        <f>Table1[[#This Row],[Pure Gold24k(1g)]]*8</f>
        <v>15216</v>
      </c>
      <c r="G1414" s="2">
        <v>1769</v>
      </c>
      <c r="H1414" s="2">
        <f>Table1[[#This Row],[Standard Gold22K (1g)]]*8</f>
        <v>14152</v>
      </c>
    </row>
    <row r="1415" spans="1:8" x14ac:dyDescent="0.25">
      <c r="A1415" s="7">
        <v>40422</v>
      </c>
      <c r="B1415" t="s">
        <v>4</v>
      </c>
      <c r="C1415" t="s">
        <v>5</v>
      </c>
      <c r="D1415" t="s">
        <v>6</v>
      </c>
      <c r="E1415" s="1">
        <v>1919.5</v>
      </c>
      <c r="F1415" s="1">
        <f>Table1[[#This Row],[Pure Gold24k(1g)]]*8</f>
        <v>15356</v>
      </c>
      <c r="G1415" s="2">
        <v>1785</v>
      </c>
      <c r="H1415" s="2">
        <f>Table1[[#This Row],[Standard Gold22K (1g)]]*8</f>
        <v>14280</v>
      </c>
    </row>
    <row r="1416" spans="1:8" x14ac:dyDescent="0.25">
      <c r="A1416" s="7">
        <v>40423</v>
      </c>
      <c r="B1416" t="s">
        <v>4</v>
      </c>
      <c r="C1416" t="s">
        <v>5</v>
      </c>
      <c r="D1416" t="s">
        <v>6</v>
      </c>
      <c r="E1416" s="1">
        <v>1913</v>
      </c>
      <c r="F1416" s="1">
        <f>Table1[[#This Row],[Pure Gold24k(1g)]]*8</f>
        <v>15304</v>
      </c>
      <c r="G1416" s="2">
        <v>1779</v>
      </c>
      <c r="H1416" s="2">
        <f>Table1[[#This Row],[Standard Gold22K (1g)]]*8</f>
        <v>14232</v>
      </c>
    </row>
    <row r="1417" spans="1:8" x14ac:dyDescent="0.25">
      <c r="A1417" s="7">
        <v>40424</v>
      </c>
      <c r="B1417" t="s">
        <v>4</v>
      </c>
      <c r="C1417" t="s">
        <v>5</v>
      </c>
      <c r="D1417" t="s">
        <v>6</v>
      </c>
      <c r="E1417" s="1">
        <v>1913.5</v>
      </c>
      <c r="F1417" s="1">
        <f>Table1[[#This Row],[Pure Gold24k(1g)]]*8</f>
        <v>15308</v>
      </c>
      <c r="G1417" s="2">
        <v>1780</v>
      </c>
      <c r="H1417" s="2">
        <f>Table1[[#This Row],[Standard Gold22K (1g)]]*8</f>
        <v>14240</v>
      </c>
    </row>
    <row r="1418" spans="1:8" x14ac:dyDescent="0.25">
      <c r="A1418" s="7">
        <v>40425</v>
      </c>
      <c r="B1418" t="s">
        <v>4</v>
      </c>
      <c r="C1418" t="s">
        <v>5</v>
      </c>
      <c r="D1418" t="s">
        <v>6</v>
      </c>
      <c r="E1418" s="1">
        <v>1905.5</v>
      </c>
      <c r="F1418" s="1">
        <f>Table1[[#This Row],[Pure Gold24k(1g)]]*8</f>
        <v>15244</v>
      </c>
      <c r="G1418" s="2">
        <v>1772</v>
      </c>
      <c r="H1418" s="2">
        <f>Table1[[#This Row],[Standard Gold22K (1g)]]*8</f>
        <v>14176</v>
      </c>
    </row>
    <row r="1419" spans="1:8" x14ac:dyDescent="0.25">
      <c r="A1419" s="7">
        <v>40427</v>
      </c>
      <c r="B1419" t="s">
        <v>4</v>
      </c>
      <c r="C1419" t="s">
        <v>5</v>
      </c>
      <c r="D1419" t="s">
        <v>6</v>
      </c>
      <c r="E1419" s="1">
        <v>1904</v>
      </c>
      <c r="F1419" s="1">
        <f>Table1[[#This Row],[Pure Gold24k(1g)]]*8</f>
        <v>15232</v>
      </c>
      <c r="G1419" s="2">
        <v>1771</v>
      </c>
      <c r="H1419" s="2">
        <f>Table1[[#This Row],[Standard Gold22K (1g)]]*8</f>
        <v>14168</v>
      </c>
    </row>
    <row r="1420" spans="1:8" x14ac:dyDescent="0.25">
      <c r="A1420" s="7">
        <v>40428</v>
      </c>
      <c r="B1420" t="s">
        <v>4</v>
      </c>
      <c r="C1420" t="s">
        <v>5</v>
      </c>
      <c r="D1420" t="s">
        <v>6</v>
      </c>
      <c r="E1420" s="1">
        <v>1913</v>
      </c>
      <c r="F1420" s="1">
        <f>Table1[[#This Row],[Pure Gold24k(1g)]]*8</f>
        <v>15304</v>
      </c>
      <c r="G1420" s="2">
        <v>1779</v>
      </c>
      <c r="H1420" s="2">
        <f>Table1[[#This Row],[Standard Gold22K (1g)]]*8</f>
        <v>14232</v>
      </c>
    </row>
    <row r="1421" spans="1:8" x14ac:dyDescent="0.25">
      <c r="A1421" s="7">
        <v>40429</v>
      </c>
      <c r="B1421" t="s">
        <v>4</v>
      </c>
      <c r="C1421" t="s">
        <v>5</v>
      </c>
      <c r="D1421" t="s">
        <v>6</v>
      </c>
      <c r="E1421" s="1">
        <v>1925.5</v>
      </c>
      <c r="F1421" s="1">
        <f>Table1[[#This Row],[Pure Gold24k(1g)]]*8</f>
        <v>15404</v>
      </c>
      <c r="G1421" s="2">
        <v>1791</v>
      </c>
      <c r="H1421" s="2">
        <f>Table1[[#This Row],[Standard Gold22K (1g)]]*8</f>
        <v>14328</v>
      </c>
    </row>
    <row r="1422" spans="1:8" x14ac:dyDescent="0.25">
      <c r="A1422" s="7">
        <v>40430</v>
      </c>
      <c r="B1422" t="s">
        <v>4</v>
      </c>
      <c r="C1422" t="s">
        <v>5</v>
      </c>
      <c r="D1422" t="s">
        <v>6</v>
      </c>
      <c r="E1422" s="1">
        <v>1912.5</v>
      </c>
      <c r="F1422" s="1">
        <f>Table1[[#This Row],[Pure Gold24k(1g)]]*8</f>
        <v>15300</v>
      </c>
      <c r="G1422" s="2">
        <v>1779</v>
      </c>
      <c r="H1422" s="2">
        <f>Table1[[#This Row],[Standard Gold22K (1g)]]*8</f>
        <v>14232</v>
      </c>
    </row>
    <row r="1423" spans="1:8" x14ac:dyDescent="0.25">
      <c r="A1423" s="7">
        <v>40431</v>
      </c>
      <c r="B1423" t="s">
        <v>4</v>
      </c>
      <c r="C1423" t="s">
        <v>5</v>
      </c>
      <c r="D1423" t="s">
        <v>6</v>
      </c>
      <c r="E1423" s="1">
        <v>1903</v>
      </c>
      <c r="F1423" s="1">
        <f>Table1[[#This Row],[Pure Gold24k(1g)]]*8</f>
        <v>15224</v>
      </c>
      <c r="G1423" s="2">
        <v>1770</v>
      </c>
      <c r="H1423" s="2">
        <f>Table1[[#This Row],[Standard Gold22K (1g)]]*8</f>
        <v>14160</v>
      </c>
    </row>
    <row r="1424" spans="1:8" x14ac:dyDescent="0.25">
      <c r="A1424" s="7">
        <v>40434</v>
      </c>
      <c r="B1424" t="s">
        <v>4</v>
      </c>
      <c r="C1424" t="s">
        <v>5</v>
      </c>
      <c r="D1424" t="s">
        <v>6</v>
      </c>
      <c r="E1424" s="1">
        <v>1891</v>
      </c>
      <c r="F1424" s="1">
        <f>Table1[[#This Row],[Pure Gold24k(1g)]]*8</f>
        <v>15128</v>
      </c>
      <c r="G1424" s="2">
        <v>1759</v>
      </c>
      <c r="H1424" s="2">
        <f>Table1[[#This Row],[Standard Gold22K (1g)]]*8</f>
        <v>14072</v>
      </c>
    </row>
    <row r="1425" spans="1:8" x14ac:dyDescent="0.25">
      <c r="A1425" s="7">
        <v>40435</v>
      </c>
      <c r="B1425" t="s">
        <v>4</v>
      </c>
      <c r="C1425" t="s">
        <v>5</v>
      </c>
      <c r="D1425" t="s">
        <v>6</v>
      </c>
      <c r="E1425" s="1">
        <v>1905.5</v>
      </c>
      <c r="F1425" s="1">
        <f>Table1[[#This Row],[Pure Gold24k(1g)]]*8</f>
        <v>15244</v>
      </c>
      <c r="G1425" s="2">
        <v>1772</v>
      </c>
      <c r="H1425" s="2">
        <f>Table1[[#This Row],[Standard Gold22K (1g)]]*8</f>
        <v>14176</v>
      </c>
    </row>
    <row r="1426" spans="1:8" x14ac:dyDescent="0.25">
      <c r="A1426" s="7">
        <v>40436</v>
      </c>
      <c r="B1426" t="s">
        <v>4</v>
      </c>
      <c r="C1426" t="s">
        <v>5</v>
      </c>
      <c r="D1426" t="s">
        <v>6</v>
      </c>
      <c r="E1426" s="1">
        <v>1929.5</v>
      </c>
      <c r="F1426" s="1">
        <f>Table1[[#This Row],[Pure Gold24k(1g)]]*8</f>
        <v>15436</v>
      </c>
      <c r="G1426" s="2">
        <v>1794</v>
      </c>
      <c r="H1426" s="2">
        <f>Table1[[#This Row],[Standard Gold22K (1g)]]*8</f>
        <v>14352</v>
      </c>
    </row>
    <row r="1427" spans="1:8" x14ac:dyDescent="0.25">
      <c r="A1427" s="7">
        <v>40437</v>
      </c>
      <c r="B1427" t="s">
        <v>4</v>
      </c>
      <c r="C1427" t="s">
        <v>5</v>
      </c>
      <c r="D1427" t="s">
        <v>6</v>
      </c>
      <c r="E1427" s="1">
        <v>1921.5</v>
      </c>
      <c r="F1427" s="1">
        <f>Table1[[#This Row],[Pure Gold24k(1g)]]*8</f>
        <v>15372</v>
      </c>
      <c r="G1427" s="2">
        <v>1787</v>
      </c>
      <c r="H1427" s="2">
        <f>Table1[[#This Row],[Standard Gold22K (1g)]]*8</f>
        <v>14296</v>
      </c>
    </row>
    <row r="1428" spans="1:8" x14ac:dyDescent="0.25">
      <c r="A1428" s="7">
        <v>40438</v>
      </c>
      <c r="B1428" t="s">
        <v>4</v>
      </c>
      <c r="C1428" t="s">
        <v>5</v>
      </c>
      <c r="D1428" t="s">
        <v>6</v>
      </c>
      <c r="E1428" s="1">
        <v>1924</v>
      </c>
      <c r="F1428" s="1">
        <f>Table1[[#This Row],[Pure Gold24k(1g)]]*8</f>
        <v>15392</v>
      </c>
      <c r="G1428" s="2">
        <v>1789</v>
      </c>
      <c r="H1428" s="2">
        <f>Table1[[#This Row],[Standard Gold22K (1g)]]*8</f>
        <v>14312</v>
      </c>
    </row>
    <row r="1429" spans="1:8" x14ac:dyDescent="0.25">
      <c r="A1429" s="7">
        <v>40439</v>
      </c>
      <c r="B1429" t="s">
        <v>4</v>
      </c>
      <c r="C1429" t="s">
        <v>5</v>
      </c>
      <c r="D1429" t="s">
        <v>6</v>
      </c>
      <c r="E1429" s="1">
        <v>1921.5</v>
      </c>
      <c r="F1429" s="1">
        <f>Table1[[#This Row],[Pure Gold24k(1g)]]*8</f>
        <v>15372</v>
      </c>
      <c r="G1429" s="2">
        <v>1787</v>
      </c>
      <c r="H1429" s="2">
        <f>Table1[[#This Row],[Standard Gold22K (1g)]]*8</f>
        <v>14296</v>
      </c>
    </row>
    <row r="1430" spans="1:8" x14ac:dyDescent="0.25">
      <c r="A1430" s="7">
        <v>40441</v>
      </c>
      <c r="B1430" t="s">
        <v>4</v>
      </c>
      <c r="C1430" t="s">
        <v>5</v>
      </c>
      <c r="D1430" t="s">
        <v>6</v>
      </c>
      <c r="E1430" s="1">
        <v>1916.5</v>
      </c>
      <c r="F1430" s="1">
        <f>Table1[[#This Row],[Pure Gold24k(1g)]]*8</f>
        <v>15332</v>
      </c>
      <c r="G1430" s="2">
        <v>1782</v>
      </c>
      <c r="H1430" s="2">
        <f>Table1[[#This Row],[Standard Gold22K (1g)]]*8</f>
        <v>14256</v>
      </c>
    </row>
    <row r="1431" spans="1:8" x14ac:dyDescent="0.25">
      <c r="A1431" s="7">
        <v>40442</v>
      </c>
      <c r="B1431" t="s">
        <v>4</v>
      </c>
      <c r="C1431" t="s">
        <v>5</v>
      </c>
      <c r="D1431" t="s">
        <v>6</v>
      </c>
      <c r="E1431" s="1">
        <v>1913.5</v>
      </c>
      <c r="F1431" s="1">
        <f>Table1[[#This Row],[Pure Gold24k(1g)]]*8</f>
        <v>15308</v>
      </c>
      <c r="G1431" s="2">
        <v>1780</v>
      </c>
      <c r="H1431" s="2">
        <f>Table1[[#This Row],[Standard Gold22K (1g)]]*8</f>
        <v>14240</v>
      </c>
    </row>
    <row r="1432" spans="1:8" x14ac:dyDescent="0.25">
      <c r="A1432" s="7">
        <v>40443</v>
      </c>
      <c r="B1432" t="s">
        <v>4</v>
      </c>
      <c r="C1432" t="s">
        <v>5</v>
      </c>
      <c r="D1432" t="s">
        <v>6</v>
      </c>
      <c r="E1432" s="1">
        <v>1927</v>
      </c>
      <c r="F1432" s="1">
        <f>Table1[[#This Row],[Pure Gold24k(1g)]]*8</f>
        <v>15416</v>
      </c>
      <c r="G1432" s="2">
        <v>1792</v>
      </c>
      <c r="H1432" s="2">
        <f>Table1[[#This Row],[Standard Gold22K (1g)]]*8</f>
        <v>14336</v>
      </c>
    </row>
    <row r="1433" spans="1:8" x14ac:dyDescent="0.25">
      <c r="A1433" s="7">
        <v>40444</v>
      </c>
      <c r="B1433" t="s">
        <v>4</v>
      </c>
      <c r="C1433" t="s">
        <v>5</v>
      </c>
      <c r="D1433" t="s">
        <v>6</v>
      </c>
      <c r="E1433" s="1">
        <v>1930</v>
      </c>
      <c r="F1433" s="1">
        <f>Table1[[#This Row],[Pure Gold24k(1g)]]*8</f>
        <v>15440</v>
      </c>
      <c r="G1433" s="2">
        <v>1795</v>
      </c>
      <c r="H1433" s="2">
        <f>Table1[[#This Row],[Standard Gold22K (1g)]]*8</f>
        <v>14360</v>
      </c>
    </row>
    <row r="1434" spans="1:8" x14ac:dyDescent="0.25">
      <c r="A1434" s="7">
        <v>40445</v>
      </c>
      <c r="B1434" t="s">
        <v>4</v>
      </c>
      <c r="C1434" t="s">
        <v>5</v>
      </c>
      <c r="D1434" t="s">
        <v>6</v>
      </c>
      <c r="E1434" s="1">
        <v>1927.5</v>
      </c>
      <c r="F1434" s="1">
        <f>Table1[[#This Row],[Pure Gold24k(1g)]]*8</f>
        <v>15420</v>
      </c>
      <c r="G1434" s="2">
        <v>1793</v>
      </c>
      <c r="H1434" s="2">
        <f>Table1[[#This Row],[Standard Gold22K (1g)]]*8</f>
        <v>14344</v>
      </c>
    </row>
    <row r="1435" spans="1:8" x14ac:dyDescent="0.25">
      <c r="A1435" s="7">
        <v>40446</v>
      </c>
      <c r="B1435" t="s">
        <v>4</v>
      </c>
      <c r="C1435" t="s">
        <v>5</v>
      </c>
      <c r="D1435" t="s">
        <v>6</v>
      </c>
      <c r="E1435" s="1">
        <v>1921.5</v>
      </c>
      <c r="F1435" s="1">
        <f>Table1[[#This Row],[Pure Gold24k(1g)]]*8</f>
        <v>15372</v>
      </c>
      <c r="G1435" s="2">
        <v>1787</v>
      </c>
      <c r="H1435" s="2">
        <f>Table1[[#This Row],[Standard Gold22K (1g)]]*8</f>
        <v>14296</v>
      </c>
    </row>
    <row r="1436" spans="1:8" x14ac:dyDescent="0.25">
      <c r="A1436" s="7">
        <v>40448</v>
      </c>
      <c r="B1436" t="s">
        <v>4</v>
      </c>
      <c r="C1436" t="s">
        <v>5</v>
      </c>
      <c r="D1436" t="s">
        <v>6</v>
      </c>
      <c r="E1436" s="1">
        <v>1918.5</v>
      </c>
      <c r="F1436" s="1">
        <f>Table1[[#This Row],[Pure Gold24k(1g)]]*8</f>
        <v>15348</v>
      </c>
      <c r="G1436" s="2">
        <v>1784</v>
      </c>
      <c r="H1436" s="2">
        <f>Table1[[#This Row],[Standard Gold22K (1g)]]*8</f>
        <v>14272</v>
      </c>
    </row>
    <row r="1437" spans="1:8" x14ac:dyDescent="0.25">
      <c r="A1437" s="7">
        <v>40449</v>
      </c>
      <c r="B1437" t="s">
        <v>4</v>
      </c>
      <c r="C1437" t="s">
        <v>5</v>
      </c>
      <c r="D1437" t="s">
        <v>6</v>
      </c>
      <c r="E1437" s="1">
        <v>1909</v>
      </c>
      <c r="F1437" s="1">
        <f>Table1[[#This Row],[Pure Gold24k(1g)]]*8</f>
        <v>15272</v>
      </c>
      <c r="G1437" s="2">
        <v>1775</v>
      </c>
      <c r="H1437" s="2">
        <f>Table1[[#This Row],[Standard Gold22K (1g)]]*8</f>
        <v>14200</v>
      </c>
    </row>
    <row r="1438" spans="1:8" x14ac:dyDescent="0.25">
      <c r="A1438" s="7">
        <v>40450</v>
      </c>
      <c r="B1438" t="s">
        <v>4</v>
      </c>
      <c r="C1438" t="s">
        <v>5</v>
      </c>
      <c r="D1438" t="s">
        <v>6</v>
      </c>
      <c r="E1438" s="1">
        <v>1927</v>
      </c>
      <c r="F1438" s="1">
        <f>Table1[[#This Row],[Pure Gold24k(1g)]]*8</f>
        <v>15416</v>
      </c>
      <c r="G1438" s="2">
        <v>1792</v>
      </c>
      <c r="H1438" s="2">
        <f>Table1[[#This Row],[Standard Gold22K (1g)]]*8</f>
        <v>14336</v>
      </c>
    </row>
    <row r="1439" spans="1:8" x14ac:dyDescent="0.25">
      <c r="A1439" s="7">
        <v>40451</v>
      </c>
      <c r="B1439" t="s">
        <v>4</v>
      </c>
      <c r="C1439" t="s">
        <v>5</v>
      </c>
      <c r="D1439" t="s">
        <v>6</v>
      </c>
      <c r="E1439" s="1">
        <v>1926.5</v>
      </c>
      <c r="F1439" s="1">
        <f>Table1[[#This Row],[Pure Gold24k(1g)]]*8</f>
        <v>15412</v>
      </c>
      <c r="G1439" s="2">
        <v>1792</v>
      </c>
      <c r="H1439" s="2">
        <f>Table1[[#This Row],[Standard Gold22K (1g)]]*8</f>
        <v>14336</v>
      </c>
    </row>
    <row r="1440" spans="1:8" x14ac:dyDescent="0.25">
      <c r="A1440" s="7">
        <v>40452</v>
      </c>
      <c r="B1440" t="s">
        <v>4</v>
      </c>
      <c r="C1440" t="s">
        <v>5</v>
      </c>
      <c r="D1440" t="s">
        <v>6</v>
      </c>
      <c r="E1440" s="1">
        <v>1918.5</v>
      </c>
      <c r="F1440" s="1">
        <f>Table1[[#This Row],[Pure Gold24k(1g)]]*8</f>
        <v>15348</v>
      </c>
      <c r="G1440" s="2">
        <v>1784</v>
      </c>
      <c r="H1440" s="2">
        <f>Table1[[#This Row],[Standard Gold22K (1g)]]*8</f>
        <v>14272</v>
      </c>
    </row>
    <row r="1441" spans="1:8" x14ac:dyDescent="0.25">
      <c r="A1441" s="7">
        <v>40455</v>
      </c>
      <c r="B1441" t="s">
        <v>4</v>
      </c>
      <c r="C1441" t="s">
        <v>5</v>
      </c>
      <c r="D1441" t="s">
        <v>6</v>
      </c>
      <c r="E1441" s="1">
        <v>1920.5</v>
      </c>
      <c r="F1441" s="1">
        <f>Table1[[#This Row],[Pure Gold24k(1g)]]*8</f>
        <v>15364</v>
      </c>
      <c r="G1441" s="2">
        <v>1786</v>
      </c>
      <c r="H1441" s="2">
        <f>Table1[[#This Row],[Standard Gold22K (1g)]]*8</f>
        <v>14288</v>
      </c>
    </row>
    <row r="1442" spans="1:8" x14ac:dyDescent="0.25">
      <c r="A1442" s="7">
        <v>40456</v>
      </c>
      <c r="B1442" t="s">
        <v>4</v>
      </c>
      <c r="C1442" t="s">
        <v>5</v>
      </c>
      <c r="D1442" t="s">
        <v>6</v>
      </c>
      <c r="E1442" s="1">
        <v>1934.5</v>
      </c>
      <c r="F1442" s="1">
        <f>Table1[[#This Row],[Pure Gold24k(1g)]]*8</f>
        <v>15476</v>
      </c>
      <c r="G1442" s="2">
        <v>1799</v>
      </c>
      <c r="H1442" s="2">
        <f>Table1[[#This Row],[Standard Gold22K (1g)]]*8</f>
        <v>14392</v>
      </c>
    </row>
    <row r="1443" spans="1:8" x14ac:dyDescent="0.25">
      <c r="A1443" s="7">
        <v>40457</v>
      </c>
      <c r="B1443" t="s">
        <v>4</v>
      </c>
      <c r="C1443" t="s">
        <v>5</v>
      </c>
      <c r="D1443" t="s">
        <v>6</v>
      </c>
      <c r="E1443" s="1">
        <v>1954.5</v>
      </c>
      <c r="F1443" s="1">
        <f>Table1[[#This Row],[Pure Gold24k(1g)]]*8</f>
        <v>15636</v>
      </c>
      <c r="G1443" s="2">
        <v>1818</v>
      </c>
      <c r="H1443" s="2">
        <f>Table1[[#This Row],[Standard Gold22K (1g)]]*8</f>
        <v>14544</v>
      </c>
    </row>
    <row r="1444" spans="1:8" x14ac:dyDescent="0.25">
      <c r="A1444" s="7">
        <v>40458</v>
      </c>
      <c r="B1444" t="s">
        <v>4</v>
      </c>
      <c r="C1444" t="s">
        <v>5</v>
      </c>
      <c r="D1444" t="s">
        <v>6</v>
      </c>
      <c r="E1444" s="1">
        <v>1967</v>
      </c>
      <c r="F1444" s="1">
        <f>Table1[[#This Row],[Pure Gold24k(1g)]]*8</f>
        <v>15736</v>
      </c>
      <c r="G1444" s="2">
        <v>1829</v>
      </c>
      <c r="H1444" s="2">
        <f>Table1[[#This Row],[Standard Gold22K (1g)]]*8</f>
        <v>14632</v>
      </c>
    </row>
    <row r="1445" spans="1:8" x14ac:dyDescent="0.25">
      <c r="A1445" s="7">
        <v>40459</v>
      </c>
      <c r="B1445" t="s">
        <v>4</v>
      </c>
      <c r="C1445" t="s">
        <v>5</v>
      </c>
      <c r="D1445" t="s">
        <v>6</v>
      </c>
      <c r="E1445" s="1">
        <v>1936.5</v>
      </c>
      <c r="F1445" s="1">
        <f>Table1[[#This Row],[Pure Gold24k(1g)]]*8</f>
        <v>15492</v>
      </c>
      <c r="G1445" s="2">
        <v>1801</v>
      </c>
      <c r="H1445" s="2">
        <f>Table1[[#This Row],[Standard Gold22K (1g)]]*8</f>
        <v>14408</v>
      </c>
    </row>
    <row r="1446" spans="1:8" x14ac:dyDescent="0.25">
      <c r="A1446" s="7">
        <v>40460</v>
      </c>
      <c r="B1446" t="s">
        <v>4</v>
      </c>
      <c r="C1446" t="s">
        <v>5</v>
      </c>
      <c r="D1446" t="s">
        <v>6</v>
      </c>
      <c r="E1446" s="1">
        <v>1949.5</v>
      </c>
      <c r="F1446" s="1">
        <f>Table1[[#This Row],[Pure Gold24k(1g)]]*8</f>
        <v>15596</v>
      </c>
      <c r="G1446" s="2">
        <v>1813</v>
      </c>
      <c r="H1446" s="2">
        <f>Table1[[#This Row],[Standard Gold22K (1g)]]*8</f>
        <v>14504</v>
      </c>
    </row>
    <row r="1447" spans="1:8" x14ac:dyDescent="0.25">
      <c r="A1447" s="7">
        <v>40462</v>
      </c>
      <c r="B1447" t="s">
        <v>4</v>
      </c>
      <c r="C1447" t="s">
        <v>5</v>
      </c>
      <c r="D1447" t="s">
        <v>6</v>
      </c>
      <c r="E1447" s="1">
        <v>1959</v>
      </c>
      <c r="F1447" s="1">
        <f>Table1[[#This Row],[Pure Gold24k(1g)]]*8</f>
        <v>15672</v>
      </c>
      <c r="G1447" s="2">
        <v>1822</v>
      </c>
      <c r="H1447" s="2">
        <f>Table1[[#This Row],[Standard Gold22K (1g)]]*8</f>
        <v>14576</v>
      </c>
    </row>
    <row r="1448" spans="1:8" x14ac:dyDescent="0.25">
      <c r="A1448" s="7">
        <v>40463</v>
      </c>
      <c r="B1448" t="s">
        <v>4</v>
      </c>
      <c r="C1448" t="s">
        <v>5</v>
      </c>
      <c r="D1448" t="s">
        <v>6</v>
      </c>
      <c r="E1448" s="1">
        <v>1959</v>
      </c>
      <c r="F1448" s="1">
        <f>Table1[[#This Row],[Pure Gold24k(1g)]]*8</f>
        <v>15672</v>
      </c>
      <c r="G1448" s="2">
        <v>1825</v>
      </c>
      <c r="H1448" s="2">
        <f>Table1[[#This Row],[Standard Gold22K (1g)]]*8</f>
        <v>14600</v>
      </c>
    </row>
    <row r="1449" spans="1:8" x14ac:dyDescent="0.25">
      <c r="A1449" s="7">
        <v>40464</v>
      </c>
      <c r="B1449" t="s">
        <v>4</v>
      </c>
      <c r="C1449" t="s">
        <v>5</v>
      </c>
      <c r="D1449" t="s">
        <v>6</v>
      </c>
      <c r="E1449" s="1">
        <v>1977</v>
      </c>
      <c r="F1449" s="1">
        <f>Table1[[#This Row],[Pure Gold24k(1g)]]*8</f>
        <v>15816</v>
      </c>
      <c r="G1449" s="2">
        <v>1839</v>
      </c>
      <c r="H1449" s="2">
        <f>Table1[[#This Row],[Standard Gold22K (1g)]]*8</f>
        <v>14712</v>
      </c>
    </row>
    <row r="1450" spans="1:8" x14ac:dyDescent="0.25">
      <c r="A1450" s="7">
        <v>40465</v>
      </c>
      <c r="B1450" t="s">
        <v>4</v>
      </c>
      <c r="C1450" t="s">
        <v>5</v>
      </c>
      <c r="D1450" t="s">
        <v>6</v>
      </c>
      <c r="E1450" s="1">
        <v>1996</v>
      </c>
      <c r="F1450" s="1">
        <f>Table1[[#This Row],[Pure Gold24k(1g)]]*8</f>
        <v>15968</v>
      </c>
      <c r="G1450" s="2">
        <v>1834</v>
      </c>
      <c r="H1450" s="2">
        <f>Table1[[#This Row],[Standard Gold22K (1g)]]*8</f>
        <v>14672</v>
      </c>
    </row>
    <row r="1451" spans="1:8" x14ac:dyDescent="0.25">
      <c r="A1451" s="7">
        <v>40466</v>
      </c>
      <c r="B1451" t="s">
        <v>4</v>
      </c>
      <c r="C1451" t="s">
        <v>5</v>
      </c>
      <c r="D1451" t="s">
        <v>6</v>
      </c>
      <c r="E1451" s="1">
        <v>1986</v>
      </c>
      <c r="F1451" s="1">
        <f>Table1[[#This Row],[Pure Gold24k(1g)]]*8</f>
        <v>15888</v>
      </c>
      <c r="G1451" s="2">
        <v>1847</v>
      </c>
      <c r="H1451" s="2">
        <f>Table1[[#This Row],[Standard Gold22K (1g)]]*8</f>
        <v>14776</v>
      </c>
    </row>
    <row r="1452" spans="1:8" x14ac:dyDescent="0.25">
      <c r="A1452" s="7">
        <v>40467</v>
      </c>
      <c r="B1452" t="s">
        <v>4</v>
      </c>
      <c r="C1452" t="s">
        <v>5</v>
      </c>
      <c r="D1452" t="s">
        <v>6</v>
      </c>
      <c r="E1452" s="1">
        <v>1986</v>
      </c>
      <c r="F1452" s="1">
        <f>Table1[[#This Row],[Pure Gold24k(1g)]]*8</f>
        <v>15888</v>
      </c>
      <c r="G1452" s="2">
        <v>1853</v>
      </c>
      <c r="H1452" s="2">
        <f>Table1[[#This Row],[Standard Gold22K (1g)]]*8</f>
        <v>14824</v>
      </c>
    </row>
    <row r="1453" spans="1:8" x14ac:dyDescent="0.25">
      <c r="A1453" s="7">
        <v>40469</v>
      </c>
      <c r="B1453" t="s">
        <v>4</v>
      </c>
      <c r="C1453" t="s">
        <v>5</v>
      </c>
      <c r="D1453" t="s">
        <v>6</v>
      </c>
      <c r="E1453" s="1">
        <v>1972.5</v>
      </c>
      <c r="F1453" s="1">
        <f>Table1[[#This Row],[Pure Gold24k(1g)]]*8</f>
        <v>15780</v>
      </c>
      <c r="G1453" s="2">
        <v>1834</v>
      </c>
      <c r="H1453" s="2">
        <f>Table1[[#This Row],[Standard Gold22K (1g)]]*8</f>
        <v>14672</v>
      </c>
    </row>
    <row r="1454" spans="1:8" x14ac:dyDescent="0.25">
      <c r="A1454" s="7">
        <v>40470</v>
      </c>
      <c r="B1454" t="s">
        <v>4</v>
      </c>
      <c r="C1454" t="s">
        <v>5</v>
      </c>
      <c r="D1454" t="s">
        <v>6</v>
      </c>
      <c r="E1454" s="1">
        <v>1970</v>
      </c>
      <c r="F1454" s="1">
        <f>Table1[[#This Row],[Pure Gold24k(1g)]]*8</f>
        <v>15760</v>
      </c>
      <c r="G1454" s="2">
        <v>1832</v>
      </c>
      <c r="H1454" s="2">
        <f>Table1[[#This Row],[Standard Gold22K (1g)]]*8</f>
        <v>14656</v>
      </c>
    </row>
    <row r="1455" spans="1:8" x14ac:dyDescent="0.25">
      <c r="A1455" s="7">
        <v>40471</v>
      </c>
      <c r="B1455" t="s">
        <v>4</v>
      </c>
      <c r="C1455" t="s">
        <v>5</v>
      </c>
      <c r="D1455" t="s">
        <v>6</v>
      </c>
      <c r="E1455" s="1">
        <v>1950.5</v>
      </c>
      <c r="F1455" s="1">
        <f>Table1[[#This Row],[Pure Gold24k(1g)]]*8</f>
        <v>15604</v>
      </c>
      <c r="G1455" s="2">
        <v>1814</v>
      </c>
      <c r="H1455" s="2">
        <f>Table1[[#This Row],[Standard Gold22K (1g)]]*8</f>
        <v>14512</v>
      </c>
    </row>
    <row r="1456" spans="1:8" x14ac:dyDescent="0.25">
      <c r="A1456" s="7">
        <v>40472</v>
      </c>
      <c r="B1456" t="s">
        <v>4</v>
      </c>
      <c r="C1456" t="s">
        <v>5</v>
      </c>
      <c r="D1456" t="s">
        <v>6</v>
      </c>
      <c r="E1456" s="1">
        <v>1950.5</v>
      </c>
      <c r="F1456" s="1">
        <f>Table1[[#This Row],[Pure Gold24k(1g)]]*8</f>
        <v>15604</v>
      </c>
      <c r="G1456" s="2">
        <v>1815</v>
      </c>
      <c r="H1456" s="2">
        <f>Table1[[#This Row],[Standard Gold22K (1g)]]*8</f>
        <v>14520</v>
      </c>
    </row>
    <row r="1457" spans="1:8" x14ac:dyDescent="0.25">
      <c r="A1457" s="7">
        <v>40473</v>
      </c>
      <c r="B1457" t="s">
        <v>4</v>
      </c>
      <c r="C1457" t="s">
        <v>5</v>
      </c>
      <c r="D1457" t="s">
        <v>6</v>
      </c>
      <c r="E1457" s="1">
        <v>1932</v>
      </c>
      <c r="F1457" s="1">
        <f>Table1[[#This Row],[Pure Gold24k(1g)]]*8</f>
        <v>15456</v>
      </c>
      <c r="G1457" s="2">
        <v>1797</v>
      </c>
      <c r="H1457" s="2">
        <f>Table1[[#This Row],[Standard Gold22K (1g)]]*8</f>
        <v>14376</v>
      </c>
    </row>
    <row r="1458" spans="1:8" x14ac:dyDescent="0.25">
      <c r="A1458" s="7">
        <v>40474</v>
      </c>
      <c r="B1458" t="s">
        <v>4</v>
      </c>
      <c r="C1458" t="s">
        <v>5</v>
      </c>
      <c r="D1458" t="s">
        <v>6</v>
      </c>
      <c r="E1458" s="1">
        <v>1932</v>
      </c>
      <c r="F1458" s="1">
        <f>Table1[[#This Row],[Pure Gold24k(1g)]]*8</f>
        <v>15456</v>
      </c>
      <c r="G1458" s="2">
        <v>1805</v>
      </c>
      <c r="H1458" s="2">
        <f>Table1[[#This Row],[Standard Gold22K (1g)]]*8</f>
        <v>14440</v>
      </c>
    </row>
    <row r="1459" spans="1:8" x14ac:dyDescent="0.25">
      <c r="A1459" s="7">
        <v>40475</v>
      </c>
      <c r="B1459" t="s">
        <v>4</v>
      </c>
      <c r="C1459" t="s">
        <v>5</v>
      </c>
      <c r="D1459" t="s">
        <v>6</v>
      </c>
      <c r="E1459" s="1">
        <v>1932</v>
      </c>
      <c r="F1459" s="1">
        <f>Table1[[#This Row],[Pure Gold24k(1g)]]*8</f>
        <v>15456</v>
      </c>
      <c r="G1459" s="2">
        <v>1805</v>
      </c>
      <c r="H1459" s="2">
        <f>Table1[[#This Row],[Standard Gold22K (1g)]]*8</f>
        <v>14440</v>
      </c>
    </row>
    <row r="1460" spans="1:8" x14ac:dyDescent="0.25">
      <c r="A1460" s="7">
        <v>40476</v>
      </c>
      <c r="B1460" t="s">
        <v>4</v>
      </c>
      <c r="C1460" t="s">
        <v>5</v>
      </c>
      <c r="D1460" t="s">
        <v>6</v>
      </c>
      <c r="E1460" s="1">
        <v>1932</v>
      </c>
      <c r="F1460" s="1">
        <f>Table1[[#This Row],[Pure Gold24k(1g)]]*8</f>
        <v>15456</v>
      </c>
      <c r="G1460" s="2">
        <v>1813</v>
      </c>
      <c r="H1460" s="2">
        <f>Table1[[#This Row],[Standard Gold22K (1g)]]*8</f>
        <v>14504</v>
      </c>
    </row>
    <row r="1461" spans="1:8" x14ac:dyDescent="0.25">
      <c r="A1461" s="7">
        <v>40477</v>
      </c>
      <c r="B1461" t="s">
        <v>4</v>
      </c>
      <c r="C1461" t="s">
        <v>5</v>
      </c>
      <c r="D1461" t="s">
        <v>6</v>
      </c>
      <c r="E1461" s="1">
        <v>1947</v>
      </c>
      <c r="F1461" s="1">
        <f>Table1[[#This Row],[Pure Gold24k(1g)]]*8</f>
        <v>15576</v>
      </c>
      <c r="G1461" s="2">
        <v>1811</v>
      </c>
      <c r="H1461" s="2">
        <f>Table1[[#This Row],[Standard Gold22K (1g)]]*8</f>
        <v>14488</v>
      </c>
    </row>
    <row r="1462" spans="1:8" x14ac:dyDescent="0.25">
      <c r="A1462" s="7">
        <v>40478</v>
      </c>
      <c r="B1462" t="s">
        <v>4</v>
      </c>
      <c r="C1462" t="s">
        <v>5</v>
      </c>
      <c r="D1462" t="s">
        <v>6</v>
      </c>
      <c r="E1462" s="1">
        <v>1947</v>
      </c>
      <c r="F1462" s="1">
        <f>Table1[[#This Row],[Pure Gold24k(1g)]]*8</f>
        <v>15576</v>
      </c>
      <c r="G1462" s="2">
        <v>1814</v>
      </c>
      <c r="H1462" s="2">
        <f>Table1[[#This Row],[Standard Gold22K (1g)]]*8</f>
        <v>14512</v>
      </c>
    </row>
    <row r="1463" spans="1:8" x14ac:dyDescent="0.25">
      <c r="A1463" s="7">
        <v>40479</v>
      </c>
      <c r="B1463" t="s">
        <v>4</v>
      </c>
      <c r="C1463" t="s">
        <v>5</v>
      </c>
      <c r="D1463" t="s">
        <v>6</v>
      </c>
      <c r="E1463" s="1">
        <v>1936</v>
      </c>
      <c r="F1463" s="1">
        <f>Table1[[#This Row],[Pure Gold24k(1g)]]*8</f>
        <v>15488</v>
      </c>
      <c r="G1463" s="2">
        <v>1800</v>
      </c>
      <c r="H1463" s="2">
        <f>Table1[[#This Row],[Standard Gold22K (1g)]]*8</f>
        <v>14400</v>
      </c>
    </row>
    <row r="1464" spans="1:8" x14ac:dyDescent="0.25">
      <c r="A1464" s="7">
        <v>40480</v>
      </c>
      <c r="B1464" t="s">
        <v>4</v>
      </c>
      <c r="C1464" t="s">
        <v>5</v>
      </c>
      <c r="D1464" t="s">
        <v>6</v>
      </c>
      <c r="E1464" s="1">
        <v>1936</v>
      </c>
      <c r="F1464" s="1">
        <f>Table1[[#This Row],[Pure Gold24k(1g)]]*8</f>
        <v>15488</v>
      </c>
      <c r="G1464" s="2">
        <v>1819</v>
      </c>
      <c r="H1464" s="2">
        <f>Table1[[#This Row],[Standard Gold22K (1g)]]*8</f>
        <v>14552</v>
      </c>
    </row>
    <row r="1465" spans="1:8" x14ac:dyDescent="0.25">
      <c r="A1465" s="7">
        <v>40481</v>
      </c>
      <c r="B1465" t="s">
        <v>4</v>
      </c>
      <c r="C1465" t="s">
        <v>5</v>
      </c>
      <c r="D1465" t="s">
        <v>6</v>
      </c>
      <c r="E1465" s="1">
        <v>1970.5</v>
      </c>
      <c r="F1465" s="1">
        <f>Table1[[#This Row],[Pure Gold24k(1g)]]*8</f>
        <v>15764</v>
      </c>
      <c r="G1465" s="2">
        <v>1833</v>
      </c>
      <c r="H1465" s="2">
        <f>Table1[[#This Row],[Standard Gold22K (1g)]]*8</f>
        <v>14664</v>
      </c>
    </row>
    <row r="1466" spans="1:8" x14ac:dyDescent="0.25">
      <c r="A1466" s="7">
        <v>40483</v>
      </c>
      <c r="B1466" t="s">
        <v>4</v>
      </c>
      <c r="C1466" t="s">
        <v>5</v>
      </c>
      <c r="D1466" t="s">
        <v>6</v>
      </c>
      <c r="E1466" s="1">
        <v>1949</v>
      </c>
      <c r="F1466" s="1">
        <f>Table1[[#This Row],[Pure Gold24k(1g)]]*8</f>
        <v>15592</v>
      </c>
      <c r="G1466" s="2">
        <v>1840</v>
      </c>
      <c r="H1466" s="2">
        <f>Table1[[#This Row],[Standard Gold22K (1g)]]*8</f>
        <v>14720</v>
      </c>
    </row>
    <row r="1467" spans="1:8" x14ac:dyDescent="0.25">
      <c r="A1467" s="7">
        <v>40484</v>
      </c>
      <c r="B1467" t="s">
        <v>4</v>
      </c>
      <c r="C1467" t="s">
        <v>5</v>
      </c>
      <c r="D1467" t="s">
        <v>6</v>
      </c>
      <c r="E1467" s="1">
        <v>1972</v>
      </c>
      <c r="F1467" s="1">
        <f>Table1[[#This Row],[Pure Gold24k(1g)]]*8</f>
        <v>15776</v>
      </c>
      <c r="G1467" s="2">
        <v>1834</v>
      </c>
      <c r="H1467" s="2">
        <f>Table1[[#This Row],[Standard Gold22K (1g)]]*8</f>
        <v>14672</v>
      </c>
    </row>
    <row r="1468" spans="1:8" x14ac:dyDescent="0.25">
      <c r="A1468" s="7">
        <v>40485</v>
      </c>
      <c r="B1468" t="s">
        <v>4</v>
      </c>
      <c r="C1468" t="s">
        <v>5</v>
      </c>
      <c r="D1468" t="s">
        <v>6</v>
      </c>
      <c r="E1468" s="1">
        <v>1972</v>
      </c>
      <c r="F1468" s="1">
        <f>Table1[[#This Row],[Pure Gold24k(1g)]]*8</f>
        <v>15776</v>
      </c>
      <c r="G1468" s="2">
        <v>1833</v>
      </c>
      <c r="H1468" s="2">
        <f>Table1[[#This Row],[Standard Gold22K (1g)]]*8</f>
        <v>14664</v>
      </c>
    </row>
    <row r="1469" spans="1:8" x14ac:dyDescent="0.25">
      <c r="A1469" s="7">
        <v>40486</v>
      </c>
      <c r="B1469" t="s">
        <v>4</v>
      </c>
      <c r="C1469" t="s">
        <v>5</v>
      </c>
      <c r="D1469" t="s">
        <v>6</v>
      </c>
      <c r="E1469" s="1">
        <v>1970</v>
      </c>
      <c r="F1469" s="1">
        <f>Table1[[#This Row],[Pure Gold24k(1g)]]*8</f>
        <v>15760</v>
      </c>
      <c r="G1469" s="2">
        <v>1832</v>
      </c>
      <c r="H1469" s="2">
        <f>Table1[[#This Row],[Standard Gold22K (1g)]]*8</f>
        <v>14656</v>
      </c>
    </row>
    <row r="1470" spans="1:8" x14ac:dyDescent="0.25">
      <c r="A1470" s="7">
        <v>40487</v>
      </c>
      <c r="B1470" t="s">
        <v>4</v>
      </c>
      <c r="C1470" t="s">
        <v>5</v>
      </c>
      <c r="D1470" t="s">
        <v>6</v>
      </c>
      <c r="E1470" s="1">
        <v>1966</v>
      </c>
      <c r="F1470" s="1">
        <f>Table1[[#This Row],[Pure Gold24k(1g)]]*8</f>
        <v>15728</v>
      </c>
      <c r="G1470" s="2">
        <v>1827</v>
      </c>
      <c r="H1470" s="2">
        <f>Table1[[#This Row],[Standard Gold22K (1g)]]*8</f>
        <v>14616</v>
      </c>
    </row>
    <row r="1471" spans="1:8" x14ac:dyDescent="0.25">
      <c r="A1471" s="7">
        <v>40488</v>
      </c>
      <c r="B1471" t="s">
        <v>4</v>
      </c>
      <c r="C1471" t="s">
        <v>5</v>
      </c>
      <c r="D1471" t="s">
        <v>6</v>
      </c>
      <c r="E1471" s="1">
        <v>2000</v>
      </c>
      <c r="F1471" s="1">
        <f>Table1[[#This Row],[Pure Gold24k(1g)]]*8</f>
        <v>16000</v>
      </c>
      <c r="G1471" s="2">
        <v>1860</v>
      </c>
      <c r="H1471" s="2">
        <f>Table1[[#This Row],[Standard Gold22K (1g)]]*8</f>
        <v>14880</v>
      </c>
    </row>
    <row r="1472" spans="1:8" x14ac:dyDescent="0.25">
      <c r="A1472" s="7">
        <v>40489</v>
      </c>
      <c r="B1472" t="s">
        <v>4</v>
      </c>
      <c r="C1472" t="s">
        <v>5</v>
      </c>
      <c r="D1472" t="s">
        <v>6</v>
      </c>
      <c r="E1472" s="1">
        <v>1966</v>
      </c>
      <c r="F1472" s="1">
        <f>Table1[[#This Row],[Pure Gold24k(1g)]]*8</f>
        <v>15728</v>
      </c>
      <c r="G1472" s="2">
        <v>1827</v>
      </c>
      <c r="H1472" s="2">
        <f>Table1[[#This Row],[Standard Gold22K (1g)]]*8</f>
        <v>14616</v>
      </c>
    </row>
    <row r="1473" spans="1:8" x14ac:dyDescent="0.25">
      <c r="A1473" s="7">
        <v>40490</v>
      </c>
      <c r="B1473" t="s">
        <v>4</v>
      </c>
      <c r="C1473" t="s">
        <v>5</v>
      </c>
      <c r="D1473" t="s">
        <v>6</v>
      </c>
      <c r="E1473" s="1">
        <v>2008</v>
      </c>
      <c r="F1473" s="1">
        <f>Table1[[#This Row],[Pure Gold24k(1g)]]*8</f>
        <v>16064</v>
      </c>
      <c r="G1473" s="2">
        <v>1867</v>
      </c>
      <c r="H1473" s="2">
        <f>Table1[[#This Row],[Standard Gold22K (1g)]]*8</f>
        <v>14936</v>
      </c>
    </row>
    <row r="1474" spans="1:8" x14ac:dyDescent="0.25">
      <c r="A1474" s="7">
        <v>40491</v>
      </c>
      <c r="B1474" t="s">
        <v>4</v>
      </c>
      <c r="C1474" t="s">
        <v>5</v>
      </c>
      <c r="D1474" t="s">
        <v>6</v>
      </c>
      <c r="E1474" s="1">
        <v>2073.5</v>
      </c>
      <c r="F1474" s="1">
        <f>Table1[[#This Row],[Pure Gold24k(1g)]]*8</f>
        <v>16588</v>
      </c>
      <c r="G1474" s="2">
        <v>1895</v>
      </c>
      <c r="H1474" s="2">
        <f>Table1[[#This Row],[Standard Gold22K (1g)]]*8</f>
        <v>15160</v>
      </c>
    </row>
    <row r="1475" spans="1:8" x14ac:dyDescent="0.25">
      <c r="A1475" s="7">
        <v>40492</v>
      </c>
      <c r="B1475" t="s">
        <v>4</v>
      </c>
      <c r="C1475" t="s">
        <v>5</v>
      </c>
      <c r="D1475" t="s">
        <v>6</v>
      </c>
      <c r="E1475" s="1">
        <v>2037.5</v>
      </c>
      <c r="F1475" s="1">
        <f>Table1[[#This Row],[Pure Gold24k(1g)]]*8</f>
        <v>16300</v>
      </c>
      <c r="G1475" s="2">
        <v>1886</v>
      </c>
      <c r="H1475" s="2">
        <f>Table1[[#This Row],[Standard Gold22K (1g)]]*8</f>
        <v>15088</v>
      </c>
    </row>
    <row r="1476" spans="1:8" x14ac:dyDescent="0.25">
      <c r="A1476" s="7">
        <v>40493</v>
      </c>
      <c r="B1476" t="s">
        <v>4</v>
      </c>
      <c r="C1476" t="s">
        <v>5</v>
      </c>
      <c r="D1476" t="s">
        <v>6</v>
      </c>
      <c r="E1476" s="1">
        <v>2038</v>
      </c>
      <c r="F1476" s="1">
        <f>Table1[[#This Row],[Pure Gold24k(1g)]]*8</f>
        <v>16304</v>
      </c>
      <c r="G1476" s="2">
        <v>1895</v>
      </c>
      <c r="H1476" s="2">
        <f>Table1[[#This Row],[Standard Gold22K (1g)]]*8</f>
        <v>15160</v>
      </c>
    </row>
    <row r="1477" spans="1:8" x14ac:dyDescent="0.25">
      <c r="A1477" s="7">
        <v>40494</v>
      </c>
      <c r="B1477" t="s">
        <v>4</v>
      </c>
      <c r="C1477" t="s">
        <v>5</v>
      </c>
      <c r="D1477" t="s">
        <v>6</v>
      </c>
      <c r="E1477" s="1">
        <v>2029.5</v>
      </c>
      <c r="F1477" s="1">
        <f>Table1[[#This Row],[Pure Gold24k(1g)]]*8</f>
        <v>16236</v>
      </c>
      <c r="G1477" s="2">
        <v>1887</v>
      </c>
      <c r="H1477" s="2">
        <f>Table1[[#This Row],[Standard Gold22K (1g)]]*8</f>
        <v>15096</v>
      </c>
    </row>
    <row r="1478" spans="1:8" x14ac:dyDescent="0.25">
      <c r="A1478" s="7">
        <v>40495</v>
      </c>
      <c r="B1478" t="s">
        <v>4</v>
      </c>
      <c r="C1478" t="s">
        <v>5</v>
      </c>
      <c r="D1478" t="s">
        <v>6</v>
      </c>
      <c r="E1478" s="1">
        <v>2038</v>
      </c>
      <c r="F1478" s="1">
        <f>Table1[[#This Row],[Pure Gold24k(1g)]]*8</f>
        <v>16304</v>
      </c>
      <c r="G1478" s="2">
        <v>1886</v>
      </c>
      <c r="H1478" s="2">
        <f>Table1[[#This Row],[Standard Gold22K (1g)]]*8</f>
        <v>15088</v>
      </c>
    </row>
    <row r="1479" spans="1:8" x14ac:dyDescent="0.25">
      <c r="A1479" s="7">
        <v>40496</v>
      </c>
      <c r="B1479" t="s">
        <v>4</v>
      </c>
      <c r="C1479" t="s">
        <v>5</v>
      </c>
      <c r="D1479" t="s">
        <v>6</v>
      </c>
      <c r="E1479" s="1">
        <v>2028</v>
      </c>
      <c r="F1479" s="1">
        <f>Table1[[#This Row],[Pure Gold24k(1g)]]*8</f>
        <v>16224</v>
      </c>
      <c r="G1479" s="2">
        <v>1870</v>
      </c>
      <c r="H1479" s="2">
        <f>Table1[[#This Row],[Standard Gold22K (1g)]]*8</f>
        <v>14960</v>
      </c>
    </row>
    <row r="1480" spans="1:8" x14ac:dyDescent="0.25">
      <c r="A1480" s="7">
        <v>40497</v>
      </c>
      <c r="B1480" t="s">
        <v>4</v>
      </c>
      <c r="C1480" t="s">
        <v>5</v>
      </c>
      <c r="D1480" t="s">
        <v>6</v>
      </c>
      <c r="E1480" s="1">
        <v>2028</v>
      </c>
      <c r="F1480" s="1">
        <f>Table1[[#This Row],[Pure Gold24k(1g)]]*8</f>
        <v>16224</v>
      </c>
      <c r="G1480" s="2">
        <v>1875</v>
      </c>
      <c r="H1480" s="2">
        <f>Table1[[#This Row],[Standard Gold22K (1g)]]*8</f>
        <v>15000</v>
      </c>
    </row>
    <row r="1481" spans="1:8" x14ac:dyDescent="0.25">
      <c r="A1481" s="7">
        <v>40498</v>
      </c>
      <c r="B1481" t="s">
        <v>4</v>
      </c>
      <c r="C1481" t="s">
        <v>5</v>
      </c>
      <c r="D1481" t="s">
        <v>6</v>
      </c>
      <c r="E1481" s="1">
        <v>2016</v>
      </c>
      <c r="F1481" s="1">
        <f>Table1[[#This Row],[Pure Gold24k(1g)]]*8</f>
        <v>16128</v>
      </c>
      <c r="G1481" s="2">
        <v>1875</v>
      </c>
      <c r="H1481" s="2">
        <f>Table1[[#This Row],[Standard Gold22K (1g)]]*8</f>
        <v>15000</v>
      </c>
    </row>
    <row r="1482" spans="1:8" x14ac:dyDescent="0.25">
      <c r="A1482" s="7">
        <v>40499</v>
      </c>
      <c r="B1482" t="s">
        <v>4</v>
      </c>
      <c r="C1482" t="s">
        <v>5</v>
      </c>
      <c r="D1482" t="s">
        <v>6</v>
      </c>
      <c r="E1482" s="1">
        <v>2016</v>
      </c>
      <c r="F1482" s="1">
        <f>Table1[[#This Row],[Pure Gold24k(1g)]]*8</f>
        <v>16128</v>
      </c>
      <c r="G1482" s="2">
        <v>1859</v>
      </c>
      <c r="H1482" s="2">
        <f>Table1[[#This Row],[Standard Gold22K (1g)]]*8</f>
        <v>14872</v>
      </c>
    </row>
    <row r="1483" spans="1:8" x14ac:dyDescent="0.25">
      <c r="A1483" s="7">
        <v>40500</v>
      </c>
      <c r="B1483" t="s">
        <v>4</v>
      </c>
      <c r="C1483" t="s">
        <v>5</v>
      </c>
      <c r="D1483" t="s">
        <v>6</v>
      </c>
      <c r="E1483" s="1">
        <v>2012.5</v>
      </c>
      <c r="F1483" s="1">
        <f>Table1[[#This Row],[Pure Gold24k(1g)]]*8</f>
        <v>16100</v>
      </c>
      <c r="G1483" s="2">
        <v>1872</v>
      </c>
      <c r="H1483" s="2">
        <f>Table1[[#This Row],[Standard Gold22K (1g)]]*8</f>
        <v>14976</v>
      </c>
    </row>
    <row r="1484" spans="1:8" x14ac:dyDescent="0.25">
      <c r="A1484" s="7">
        <v>40501</v>
      </c>
      <c r="B1484" t="s">
        <v>4</v>
      </c>
      <c r="C1484" t="s">
        <v>5</v>
      </c>
      <c r="D1484" t="s">
        <v>6</v>
      </c>
      <c r="E1484" s="1">
        <v>2014</v>
      </c>
      <c r="F1484" s="1">
        <f>Table1[[#This Row],[Pure Gold24k(1g)]]*8</f>
        <v>16112</v>
      </c>
      <c r="G1484" s="2">
        <v>1873</v>
      </c>
      <c r="H1484" s="2">
        <f>Table1[[#This Row],[Standard Gold22K (1g)]]*8</f>
        <v>14984</v>
      </c>
    </row>
    <row r="1485" spans="1:8" x14ac:dyDescent="0.25">
      <c r="A1485" s="7">
        <v>40502</v>
      </c>
      <c r="B1485" t="s">
        <v>4</v>
      </c>
      <c r="C1485" t="s">
        <v>5</v>
      </c>
      <c r="D1485" t="s">
        <v>6</v>
      </c>
      <c r="E1485" s="1">
        <v>2014</v>
      </c>
      <c r="F1485" s="1">
        <f>Table1[[#This Row],[Pure Gold24k(1g)]]*8</f>
        <v>16112</v>
      </c>
      <c r="G1485" s="2">
        <v>1873</v>
      </c>
      <c r="H1485" s="2">
        <f>Table1[[#This Row],[Standard Gold22K (1g)]]*8</f>
        <v>14984</v>
      </c>
    </row>
    <row r="1486" spans="1:8" x14ac:dyDescent="0.25">
      <c r="A1486" s="7">
        <v>40504</v>
      </c>
      <c r="B1486" t="s">
        <v>4</v>
      </c>
      <c r="C1486" t="s">
        <v>5</v>
      </c>
      <c r="D1486" t="s">
        <v>6</v>
      </c>
      <c r="E1486" s="1">
        <v>2014</v>
      </c>
      <c r="F1486" s="1">
        <f>Table1[[#This Row],[Pure Gold24k(1g)]]*8</f>
        <v>16112</v>
      </c>
      <c r="G1486" s="2">
        <v>1873</v>
      </c>
      <c r="H1486" s="2">
        <f>Table1[[#This Row],[Standard Gold22K (1g)]]*8</f>
        <v>14984</v>
      </c>
    </row>
    <row r="1487" spans="1:8" x14ac:dyDescent="0.25">
      <c r="A1487" s="7">
        <v>40505</v>
      </c>
      <c r="B1487" t="s">
        <v>4</v>
      </c>
      <c r="C1487" t="s">
        <v>5</v>
      </c>
      <c r="D1487" t="s">
        <v>6</v>
      </c>
      <c r="E1487" s="1">
        <v>2033</v>
      </c>
      <c r="F1487" s="1">
        <f>Table1[[#This Row],[Pure Gold24k(1g)]]*8</f>
        <v>16264</v>
      </c>
      <c r="G1487" s="2">
        <v>1891</v>
      </c>
      <c r="H1487" s="2">
        <f>Table1[[#This Row],[Standard Gold22K (1g)]]*8</f>
        <v>15128</v>
      </c>
    </row>
    <row r="1488" spans="1:8" x14ac:dyDescent="0.25">
      <c r="A1488" s="7">
        <v>40506</v>
      </c>
      <c r="B1488" t="s">
        <v>4</v>
      </c>
      <c r="C1488" t="s">
        <v>5</v>
      </c>
      <c r="D1488" t="s">
        <v>6</v>
      </c>
      <c r="E1488" s="1">
        <v>2033</v>
      </c>
      <c r="F1488" s="1">
        <f>Table1[[#This Row],[Pure Gold24k(1g)]]*8</f>
        <v>16264</v>
      </c>
      <c r="G1488" s="2">
        <v>1907</v>
      </c>
      <c r="H1488" s="2">
        <f>Table1[[#This Row],[Standard Gold22K (1g)]]*8</f>
        <v>15256</v>
      </c>
    </row>
    <row r="1489" spans="1:8" x14ac:dyDescent="0.25">
      <c r="A1489" s="7">
        <v>40507</v>
      </c>
      <c r="B1489" t="s">
        <v>4</v>
      </c>
      <c r="C1489" t="s">
        <v>5</v>
      </c>
      <c r="D1489" t="s">
        <v>6</v>
      </c>
      <c r="E1489" s="1">
        <v>2044</v>
      </c>
      <c r="F1489" s="1">
        <f>Table1[[#This Row],[Pure Gold24k(1g)]]*8</f>
        <v>16352</v>
      </c>
      <c r="G1489" s="2">
        <v>1901</v>
      </c>
      <c r="H1489" s="2">
        <f>Table1[[#This Row],[Standard Gold22K (1g)]]*8</f>
        <v>15208</v>
      </c>
    </row>
    <row r="1490" spans="1:8" x14ac:dyDescent="0.25">
      <c r="A1490" s="7">
        <v>40508</v>
      </c>
      <c r="B1490" t="s">
        <v>4</v>
      </c>
      <c r="C1490" t="s">
        <v>5</v>
      </c>
      <c r="D1490" t="s">
        <v>6</v>
      </c>
      <c r="E1490" s="1">
        <v>2047</v>
      </c>
      <c r="F1490" s="1">
        <f>Table1[[#This Row],[Pure Gold24k(1g)]]*8</f>
        <v>16376</v>
      </c>
      <c r="G1490" s="2">
        <v>1904</v>
      </c>
      <c r="H1490" s="2">
        <f>Table1[[#This Row],[Standard Gold22K (1g)]]*8</f>
        <v>15232</v>
      </c>
    </row>
    <row r="1491" spans="1:8" x14ac:dyDescent="0.25">
      <c r="A1491" s="7">
        <v>40509</v>
      </c>
      <c r="B1491" t="s">
        <v>4</v>
      </c>
      <c r="C1491" t="s">
        <v>5</v>
      </c>
      <c r="D1491" t="s">
        <v>6</v>
      </c>
      <c r="E1491" s="1">
        <v>2044</v>
      </c>
      <c r="F1491" s="1">
        <f>Table1[[#This Row],[Pure Gold24k(1g)]]*8</f>
        <v>16352</v>
      </c>
      <c r="G1491" s="2">
        <v>1901</v>
      </c>
      <c r="H1491" s="2">
        <f>Table1[[#This Row],[Standard Gold22K (1g)]]*8</f>
        <v>15208</v>
      </c>
    </row>
    <row r="1492" spans="1:8" x14ac:dyDescent="0.25">
      <c r="A1492" s="7">
        <v>40511</v>
      </c>
      <c r="B1492" t="s">
        <v>4</v>
      </c>
      <c r="C1492" t="s">
        <v>5</v>
      </c>
      <c r="D1492" t="s">
        <v>6</v>
      </c>
      <c r="E1492" s="1">
        <v>2044.5</v>
      </c>
      <c r="F1492" s="1">
        <f>Table1[[#This Row],[Pure Gold24k(1g)]]*8</f>
        <v>16356</v>
      </c>
      <c r="G1492" s="2">
        <v>1901</v>
      </c>
      <c r="H1492" s="2">
        <f>Table1[[#This Row],[Standard Gold22K (1g)]]*8</f>
        <v>15208</v>
      </c>
    </row>
    <row r="1493" spans="1:8" x14ac:dyDescent="0.25">
      <c r="A1493" s="7">
        <v>40512</v>
      </c>
      <c r="B1493" t="s">
        <v>4</v>
      </c>
      <c r="C1493" t="s">
        <v>5</v>
      </c>
      <c r="D1493" t="s">
        <v>6</v>
      </c>
      <c r="E1493" s="1">
        <v>2044.5</v>
      </c>
      <c r="F1493" s="1">
        <f>Table1[[#This Row],[Pure Gold24k(1g)]]*8</f>
        <v>16356</v>
      </c>
      <c r="G1493" s="2">
        <v>1908</v>
      </c>
      <c r="H1493" s="2">
        <f>Table1[[#This Row],[Standard Gold22K (1g)]]*8</f>
        <v>15264</v>
      </c>
    </row>
    <row r="1494" spans="1:8" x14ac:dyDescent="0.25">
      <c r="A1494" s="7">
        <v>40513</v>
      </c>
      <c r="B1494" t="s">
        <v>4</v>
      </c>
      <c r="C1494" t="s">
        <v>5</v>
      </c>
      <c r="D1494" t="s">
        <v>6</v>
      </c>
      <c r="E1494" s="1">
        <v>2070.5</v>
      </c>
      <c r="F1494" s="1">
        <f>Table1[[#This Row],[Pure Gold24k(1g)]]*8</f>
        <v>16564</v>
      </c>
      <c r="G1494" s="2">
        <v>1926</v>
      </c>
      <c r="H1494" s="2">
        <f>Table1[[#This Row],[Standard Gold22K (1g)]]*8</f>
        <v>15408</v>
      </c>
    </row>
    <row r="1495" spans="1:8" x14ac:dyDescent="0.25">
      <c r="A1495" s="7">
        <v>40514</v>
      </c>
      <c r="B1495" t="s">
        <v>4</v>
      </c>
      <c r="C1495" t="s">
        <v>5</v>
      </c>
      <c r="D1495" t="s">
        <v>6</v>
      </c>
      <c r="E1495" s="1">
        <v>2063</v>
      </c>
      <c r="F1495" s="1">
        <f>Table1[[#This Row],[Pure Gold24k(1g)]]*8</f>
        <v>16504</v>
      </c>
      <c r="G1495" s="2">
        <v>1919</v>
      </c>
      <c r="H1495" s="2">
        <f>Table1[[#This Row],[Standard Gold22K (1g)]]*8</f>
        <v>15352</v>
      </c>
    </row>
    <row r="1496" spans="1:8" x14ac:dyDescent="0.25">
      <c r="A1496" s="7">
        <v>40515</v>
      </c>
      <c r="B1496" t="s">
        <v>4</v>
      </c>
      <c r="C1496" t="s">
        <v>5</v>
      </c>
      <c r="D1496" t="s">
        <v>6</v>
      </c>
      <c r="E1496" s="1">
        <v>2063</v>
      </c>
      <c r="F1496" s="1">
        <f>Table1[[#This Row],[Pure Gold24k(1g)]]*8</f>
        <v>16504</v>
      </c>
      <c r="G1496" s="2">
        <v>1910</v>
      </c>
      <c r="H1496" s="2">
        <f>Table1[[#This Row],[Standard Gold22K (1g)]]*8</f>
        <v>15280</v>
      </c>
    </row>
    <row r="1497" spans="1:8" x14ac:dyDescent="0.25">
      <c r="A1497" s="7">
        <v>40516</v>
      </c>
      <c r="B1497" t="s">
        <v>4</v>
      </c>
      <c r="C1497" t="s">
        <v>5</v>
      </c>
      <c r="D1497" t="s">
        <v>6</v>
      </c>
      <c r="E1497" s="1">
        <v>2076.5</v>
      </c>
      <c r="F1497" s="1">
        <f>Table1[[#This Row],[Pure Gold24k(1g)]]*8</f>
        <v>16612</v>
      </c>
      <c r="G1497" s="2">
        <v>1931</v>
      </c>
      <c r="H1497" s="2">
        <f>Table1[[#This Row],[Standard Gold22K (1g)]]*8</f>
        <v>15448</v>
      </c>
    </row>
    <row r="1498" spans="1:8" x14ac:dyDescent="0.25">
      <c r="A1498" s="7">
        <v>40518</v>
      </c>
      <c r="B1498" t="s">
        <v>4</v>
      </c>
      <c r="C1498" t="s">
        <v>5</v>
      </c>
      <c r="D1498" t="s">
        <v>6</v>
      </c>
      <c r="E1498" s="1">
        <v>2054.5</v>
      </c>
      <c r="F1498" s="1">
        <f>Table1[[#This Row],[Pure Gold24k(1g)]]*8</f>
        <v>16436</v>
      </c>
      <c r="G1498" s="2">
        <v>1931</v>
      </c>
      <c r="H1498" s="2">
        <f>Table1[[#This Row],[Standard Gold22K (1g)]]*8</f>
        <v>15448</v>
      </c>
    </row>
    <row r="1499" spans="1:8" x14ac:dyDescent="0.25">
      <c r="A1499" s="7">
        <v>40519</v>
      </c>
      <c r="B1499" t="s">
        <v>4</v>
      </c>
      <c r="C1499" t="s">
        <v>5</v>
      </c>
      <c r="D1499" t="s">
        <v>6</v>
      </c>
      <c r="E1499" s="1">
        <v>2080</v>
      </c>
      <c r="F1499" s="1">
        <f>Table1[[#This Row],[Pure Gold24k(1g)]]*8</f>
        <v>16640</v>
      </c>
      <c r="G1499" s="2">
        <v>1934</v>
      </c>
      <c r="H1499" s="2">
        <f>Table1[[#This Row],[Standard Gold22K (1g)]]*8</f>
        <v>15472</v>
      </c>
    </row>
    <row r="1500" spans="1:8" x14ac:dyDescent="0.25">
      <c r="A1500" s="7">
        <v>40520</v>
      </c>
      <c r="B1500" t="s">
        <v>4</v>
      </c>
      <c r="C1500" t="s">
        <v>5</v>
      </c>
      <c r="D1500" t="s">
        <v>6</v>
      </c>
      <c r="E1500" s="1">
        <v>2054.5</v>
      </c>
      <c r="F1500" s="1">
        <f>Table1[[#This Row],[Pure Gold24k(1g)]]*8</f>
        <v>16436</v>
      </c>
      <c r="G1500" s="2">
        <v>1911</v>
      </c>
      <c r="H1500" s="2">
        <f>Table1[[#This Row],[Standard Gold22K (1g)]]*8</f>
        <v>15288</v>
      </c>
    </row>
    <row r="1501" spans="1:8" x14ac:dyDescent="0.25">
      <c r="A1501" s="7">
        <v>40521</v>
      </c>
      <c r="B1501" t="s">
        <v>4</v>
      </c>
      <c r="C1501" t="s">
        <v>5</v>
      </c>
      <c r="D1501" t="s">
        <v>6</v>
      </c>
      <c r="E1501" s="1">
        <v>2055.5</v>
      </c>
      <c r="F1501" s="1">
        <f>Table1[[#This Row],[Pure Gold24k(1g)]]*8</f>
        <v>16444</v>
      </c>
      <c r="G1501" s="2">
        <v>1912</v>
      </c>
      <c r="H1501" s="2">
        <f>Table1[[#This Row],[Standard Gold22K (1g)]]*8</f>
        <v>15296</v>
      </c>
    </row>
    <row r="1502" spans="1:8" x14ac:dyDescent="0.25">
      <c r="A1502" s="7">
        <v>40522</v>
      </c>
      <c r="B1502" t="s">
        <v>4</v>
      </c>
      <c r="C1502" t="s">
        <v>5</v>
      </c>
      <c r="D1502" t="s">
        <v>6</v>
      </c>
      <c r="E1502" s="1">
        <v>2055.5</v>
      </c>
      <c r="F1502" s="1">
        <f>Table1[[#This Row],[Pure Gold24k(1g)]]*8</f>
        <v>16444</v>
      </c>
      <c r="G1502" s="2">
        <v>1936</v>
      </c>
      <c r="H1502" s="2">
        <f>Table1[[#This Row],[Standard Gold22K (1g)]]*8</f>
        <v>15488</v>
      </c>
    </row>
    <row r="1503" spans="1:8" x14ac:dyDescent="0.25">
      <c r="A1503" s="7">
        <v>40523</v>
      </c>
      <c r="B1503" t="s">
        <v>4</v>
      </c>
      <c r="C1503" t="s">
        <v>5</v>
      </c>
      <c r="D1503" t="s">
        <v>6</v>
      </c>
      <c r="E1503" s="1">
        <v>2046.5</v>
      </c>
      <c r="F1503" s="1">
        <f>Table1[[#This Row],[Pure Gold24k(1g)]]*8</f>
        <v>16372</v>
      </c>
      <c r="G1503" s="2">
        <v>1903</v>
      </c>
      <c r="H1503" s="2">
        <f>Table1[[#This Row],[Standard Gold22K (1g)]]*8</f>
        <v>15224</v>
      </c>
    </row>
    <row r="1504" spans="1:8" x14ac:dyDescent="0.25">
      <c r="A1504" s="7">
        <v>40525</v>
      </c>
      <c r="B1504" t="s">
        <v>4</v>
      </c>
      <c r="C1504" t="s">
        <v>5</v>
      </c>
      <c r="D1504" t="s">
        <v>6</v>
      </c>
      <c r="E1504" s="1">
        <v>2049.5</v>
      </c>
      <c r="F1504" s="1">
        <f>Table1[[#This Row],[Pure Gold24k(1g)]]*8</f>
        <v>16396</v>
      </c>
      <c r="G1504" s="2">
        <v>1906</v>
      </c>
      <c r="H1504" s="2">
        <f>Table1[[#This Row],[Standard Gold22K (1g)]]*8</f>
        <v>15248</v>
      </c>
    </row>
    <row r="1505" spans="1:8" x14ac:dyDescent="0.25">
      <c r="A1505" s="7">
        <v>40526</v>
      </c>
      <c r="B1505" t="s">
        <v>4</v>
      </c>
      <c r="C1505" t="s">
        <v>5</v>
      </c>
      <c r="D1505" t="s">
        <v>6</v>
      </c>
      <c r="E1505" s="1">
        <v>2066</v>
      </c>
      <c r="F1505" s="1">
        <f>Table1[[#This Row],[Pure Gold24k(1g)]]*8</f>
        <v>16528</v>
      </c>
      <c r="G1505" s="2">
        <v>1921</v>
      </c>
      <c r="H1505" s="2">
        <f>Table1[[#This Row],[Standard Gold22K (1g)]]*8</f>
        <v>15368</v>
      </c>
    </row>
    <row r="1506" spans="1:8" x14ac:dyDescent="0.25">
      <c r="A1506" s="7">
        <v>40527</v>
      </c>
      <c r="B1506" t="s">
        <v>4</v>
      </c>
      <c r="C1506" t="s">
        <v>5</v>
      </c>
      <c r="D1506" t="s">
        <v>6</v>
      </c>
      <c r="E1506" s="1">
        <v>2066</v>
      </c>
      <c r="F1506" s="1">
        <f>Table1[[#This Row],[Pure Gold24k(1g)]]*8</f>
        <v>16528</v>
      </c>
      <c r="G1506" s="2">
        <v>1920</v>
      </c>
      <c r="H1506" s="2">
        <f>Table1[[#This Row],[Standard Gold22K (1g)]]*8</f>
        <v>15360</v>
      </c>
    </row>
    <row r="1507" spans="1:8" x14ac:dyDescent="0.25">
      <c r="A1507" s="7">
        <v>40528</v>
      </c>
      <c r="B1507" t="s">
        <v>4</v>
      </c>
      <c r="C1507" t="s">
        <v>5</v>
      </c>
      <c r="D1507" t="s">
        <v>6</v>
      </c>
      <c r="E1507" s="1">
        <v>2053</v>
      </c>
      <c r="F1507" s="1">
        <f>Table1[[#This Row],[Pure Gold24k(1g)]]*8</f>
        <v>16424</v>
      </c>
      <c r="G1507" s="2">
        <v>1909</v>
      </c>
      <c r="H1507" s="2">
        <f>Table1[[#This Row],[Standard Gold22K (1g)]]*8</f>
        <v>15272</v>
      </c>
    </row>
    <row r="1508" spans="1:8" x14ac:dyDescent="0.25">
      <c r="A1508" s="7">
        <v>40529</v>
      </c>
      <c r="B1508" t="s">
        <v>4</v>
      </c>
      <c r="C1508" t="s">
        <v>5</v>
      </c>
      <c r="D1508" t="s">
        <v>6</v>
      </c>
      <c r="E1508" s="1">
        <v>2053</v>
      </c>
      <c r="F1508" s="1">
        <f>Table1[[#This Row],[Pure Gold24k(1g)]]*8</f>
        <v>16424</v>
      </c>
      <c r="G1508" s="2">
        <v>1904</v>
      </c>
      <c r="H1508" s="2">
        <f>Table1[[#This Row],[Standard Gold22K (1g)]]*8</f>
        <v>15232</v>
      </c>
    </row>
    <row r="1509" spans="1:8" x14ac:dyDescent="0.25">
      <c r="A1509" s="7">
        <v>40530</v>
      </c>
      <c r="B1509" t="s">
        <v>4</v>
      </c>
      <c r="C1509" t="s">
        <v>5</v>
      </c>
      <c r="D1509" t="s">
        <v>6</v>
      </c>
      <c r="E1509" s="1">
        <v>2049</v>
      </c>
      <c r="F1509" s="1">
        <f>Table1[[#This Row],[Pure Gold24k(1g)]]*8</f>
        <v>16392</v>
      </c>
      <c r="G1509" s="2">
        <v>1906</v>
      </c>
      <c r="H1509" s="2">
        <f>Table1[[#This Row],[Standard Gold22K (1g)]]*8</f>
        <v>15248</v>
      </c>
    </row>
    <row r="1510" spans="1:8" x14ac:dyDescent="0.25">
      <c r="A1510" s="7">
        <v>40531</v>
      </c>
      <c r="B1510" t="s">
        <v>4</v>
      </c>
      <c r="C1510" t="s">
        <v>5</v>
      </c>
      <c r="D1510" t="s">
        <v>6</v>
      </c>
      <c r="E1510" s="1">
        <v>2053</v>
      </c>
      <c r="F1510" s="1">
        <f>Table1[[#This Row],[Pure Gold24k(1g)]]*8</f>
        <v>16424</v>
      </c>
      <c r="G1510" s="2">
        <v>1904</v>
      </c>
      <c r="H1510" s="2">
        <f>Table1[[#This Row],[Standard Gold22K (1g)]]*8</f>
        <v>15232</v>
      </c>
    </row>
    <row r="1511" spans="1:8" x14ac:dyDescent="0.25">
      <c r="A1511" s="7">
        <v>40532</v>
      </c>
      <c r="B1511" t="s">
        <v>4</v>
      </c>
      <c r="C1511" t="s">
        <v>5</v>
      </c>
      <c r="D1511" t="s">
        <v>6</v>
      </c>
      <c r="E1511" s="1">
        <v>2053</v>
      </c>
      <c r="F1511" s="1">
        <f>Table1[[#This Row],[Pure Gold24k(1g)]]*8</f>
        <v>16424</v>
      </c>
      <c r="G1511" s="2">
        <v>1906</v>
      </c>
      <c r="H1511" s="2">
        <f>Table1[[#This Row],[Standard Gold22K (1g)]]*8</f>
        <v>15248</v>
      </c>
    </row>
    <row r="1512" spans="1:8" x14ac:dyDescent="0.25">
      <c r="A1512" s="7">
        <v>40533</v>
      </c>
      <c r="B1512" t="s">
        <v>4</v>
      </c>
      <c r="C1512" t="s">
        <v>5</v>
      </c>
      <c r="D1512" t="s">
        <v>6</v>
      </c>
      <c r="E1512" s="1">
        <v>2054.5</v>
      </c>
      <c r="F1512" s="1">
        <f>Table1[[#This Row],[Pure Gold24k(1g)]]*8</f>
        <v>16436</v>
      </c>
      <c r="G1512" s="2">
        <v>1911</v>
      </c>
      <c r="H1512" s="2">
        <f>Table1[[#This Row],[Standard Gold22K (1g)]]*8</f>
        <v>15288</v>
      </c>
    </row>
    <row r="1513" spans="1:8" x14ac:dyDescent="0.25">
      <c r="A1513" s="7">
        <v>40534</v>
      </c>
      <c r="B1513" t="s">
        <v>4</v>
      </c>
      <c r="C1513" t="s">
        <v>5</v>
      </c>
      <c r="D1513" t="s">
        <v>6</v>
      </c>
      <c r="E1513" s="1">
        <v>2054</v>
      </c>
      <c r="F1513" s="1">
        <f>Table1[[#This Row],[Pure Gold24k(1g)]]*8</f>
        <v>16432</v>
      </c>
      <c r="G1513" s="2">
        <v>1906</v>
      </c>
      <c r="H1513" s="2">
        <f>Table1[[#This Row],[Standard Gold22K (1g)]]*8</f>
        <v>15248</v>
      </c>
    </row>
    <row r="1514" spans="1:8" x14ac:dyDescent="0.25">
      <c r="A1514" s="7">
        <v>40535</v>
      </c>
      <c r="B1514" t="s">
        <v>4</v>
      </c>
      <c r="C1514" t="s">
        <v>5</v>
      </c>
      <c r="D1514" t="s">
        <v>6</v>
      </c>
      <c r="E1514" s="1">
        <v>2045</v>
      </c>
      <c r="F1514" s="1">
        <f>Table1[[#This Row],[Pure Gold24k(1g)]]*8</f>
        <v>16360</v>
      </c>
      <c r="G1514" s="2">
        <v>1902</v>
      </c>
      <c r="H1514" s="2">
        <f>Table1[[#This Row],[Standard Gold22K (1g)]]*8</f>
        <v>15216</v>
      </c>
    </row>
    <row r="1515" spans="1:8" x14ac:dyDescent="0.25">
      <c r="A1515" s="7">
        <v>40536</v>
      </c>
      <c r="B1515" t="s">
        <v>4</v>
      </c>
      <c r="C1515" t="s">
        <v>5</v>
      </c>
      <c r="D1515" t="s">
        <v>6</v>
      </c>
      <c r="E1515" s="1">
        <v>2045</v>
      </c>
      <c r="F1515" s="1">
        <f>Table1[[#This Row],[Pure Gold24k(1g)]]*8</f>
        <v>16360</v>
      </c>
      <c r="G1515" s="2">
        <v>1902</v>
      </c>
      <c r="H1515" s="2">
        <f>Table1[[#This Row],[Standard Gold22K (1g)]]*8</f>
        <v>15216</v>
      </c>
    </row>
    <row r="1516" spans="1:8" x14ac:dyDescent="0.25">
      <c r="A1516" s="7">
        <v>40537</v>
      </c>
      <c r="B1516" t="s">
        <v>4</v>
      </c>
      <c r="C1516" t="s">
        <v>5</v>
      </c>
      <c r="D1516" t="s">
        <v>6</v>
      </c>
      <c r="E1516" s="1">
        <v>2046</v>
      </c>
      <c r="F1516" s="1">
        <f>Table1[[#This Row],[Pure Gold24k(1g)]]*8</f>
        <v>16368</v>
      </c>
      <c r="G1516" s="2">
        <v>1903</v>
      </c>
      <c r="H1516" s="2">
        <f>Table1[[#This Row],[Standard Gold22K (1g)]]*8</f>
        <v>15224</v>
      </c>
    </row>
    <row r="1517" spans="1:8" x14ac:dyDescent="0.25">
      <c r="A1517" s="7">
        <v>40538</v>
      </c>
      <c r="B1517" t="s">
        <v>4</v>
      </c>
      <c r="C1517" t="s">
        <v>5</v>
      </c>
      <c r="D1517" t="s">
        <v>6</v>
      </c>
      <c r="E1517" s="1">
        <v>2045</v>
      </c>
      <c r="F1517" s="1">
        <f>Table1[[#This Row],[Pure Gold24k(1g)]]*8</f>
        <v>16360</v>
      </c>
      <c r="G1517" s="2">
        <v>1923</v>
      </c>
      <c r="H1517" s="2">
        <f>Table1[[#This Row],[Standard Gold22K (1g)]]*8</f>
        <v>15384</v>
      </c>
    </row>
    <row r="1518" spans="1:8" x14ac:dyDescent="0.25">
      <c r="A1518" s="7">
        <v>40539</v>
      </c>
      <c r="B1518" t="s">
        <v>4</v>
      </c>
      <c r="C1518" t="s">
        <v>5</v>
      </c>
      <c r="D1518" t="s">
        <v>6</v>
      </c>
      <c r="E1518" s="1">
        <v>2045</v>
      </c>
      <c r="F1518" s="1">
        <f>Table1[[#This Row],[Pure Gold24k(1g)]]*8</f>
        <v>16360</v>
      </c>
      <c r="G1518" s="2">
        <v>1903</v>
      </c>
      <c r="H1518" s="2">
        <f>Table1[[#This Row],[Standard Gold22K (1g)]]*8</f>
        <v>15224</v>
      </c>
    </row>
    <row r="1519" spans="1:8" x14ac:dyDescent="0.25">
      <c r="A1519" s="7">
        <v>40540</v>
      </c>
      <c r="B1519" t="s">
        <v>4</v>
      </c>
      <c r="C1519" t="s">
        <v>5</v>
      </c>
      <c r="D1519" t="s">
        <v>6</v>
      </c>
      <c r="E1519" s="1">
        <v>2055</v>
      </c>
      <c r="F1519" s="1">
        <f>Table1[[#This Row],[Pure Gold24k(1g)]]*8</f>
        <v>16440</v>
      </c>
      <c r="G1519" s="2">
        <v>1911</v>
      </c>
      <c r="H1519" s="2">
        <f>Table1[[#This Row],[Standard Gold22K (1g)]]*8</f>
        <v>15288</v>
      </c>
    </row>
    <row r="1520" spans="1:8" x14ac:dyDescent="0.25">
      <c r="A1520" s="7">
        <v>40541</v>
      </c>
      <c r="B1520" t="s">
        <v>4</v>
      </c>
      <c r="C1520" t="s">
        <v>5</v>
      </c>
      <c r="D1520" t="s">
        <v>6</v>
      </c>
      <c r="E1520" s="1">
        <v>2055</v>
      </c>
      <c r="F1520" s="1">
        <f>Table1[[#This Row],[Pure Gold24k(1g)]]*8</f>
        <v>16440</v>
      </c>
      <c r="G1520" s="2">
        <v>1913</v>
      </c>
      <c r="H1520" s="2">
        <f>Table1[[#This Row],[Standard Gold22K (1g)]]*8</f>
        <v>15304</v>
      </c>
    </row>
    <row r="1521" spans="1:8" x14ac:dyDescent="0.25">
      <c r="A1521" s="7">
        <v>40542</v>
      </c>
      <c r="B1521" t="s">
        <v>4</v>
      </c>
      <c r="C1521" t="s">
        <v>5</v>
      </c>
      <c r="D1521" t="s">
        <v>6</v>
      </c>
      <c r="E1521" s="1">
        <v>2074.5</v>
      </c>
      <c r="F1521" s="1">
        <f>Table1[[#This Row],[Pure Gold24k(1g)]]*8</f>
        <v>16596</v>
      </c>
      <c r="G1521" s="2">
        <v>1929</v>
      </c>
      <c r="H1521" s="2">
        <f>Table1[[#This Row],[Standard Gold22K (1g)]]*8</f>
        <v>15432</v>
      </c>
    </row>
    <row r="1522" spans="1:8" x14ac:dyDescent="0.25">
      <c r="A1522" s="7">
        <v>40543</v>
      </c>
      <c r="B1522" t="s">
        <v>4</v>
      </c>
      <c r="C1522" t="s">
        <v>5</v>
      </c>
      <c r="D1522" t="s">
        <v>6</v>
      </c>
      <c r="E1522" s="1">
        <v>2066</v>
      </c>
      <c r="F1522" s="1">
        <f>Table1[[#This Row],[Pure Gold24k(1g)]]*8</f>
        <v>16528</v>
      </c>
      <c r="G1522" s="2">
        <v>1921</v>
      </c>
      <c r="H1522" s="2">
        <f>Table1[[#This Row],[Standard Gold22K (1g)]]*8</f>
        <v>15368</v>
      </c>
    </row>
    <row r="1523" spans="1:8" x14ac:dyDescent="0.25">
      <c r="A1523" s="7">
        <v>40544</v>
      </c>
      <c r="B1523" t="s">
        <v>4</v>
      </c>
      <c r="C1523" t="s">
        <v>5</v>
      </c>
      <c r="D1523" t="s">
        <v>6</v>
      </c>
      <c r="E1523" s="1">
        <v>2074</v>
      </c>
      <c r="F1523" s="1">
        <f>Table1[[#This Row],[Pure Gold24k(1g)]]*8</f>
        <v>16592</v>
      </c>
      <c r="G1523" s="2">
        <v>1923</v>
      </c>
      <c r="H1523" s="2">
        <f>Table1[[#This Row],[Standard Gold22K (1g)]]*8</f>
        <v>15384</v>
      </c>
    </row>
    <row r="1524" spans="1:8" x14ac:dyDescent="0.25">
      <c r="A1524" s="7">
        <v>40545</v>
      </c>
      <c r="B1524" t="s">
        <v>4</v>
      </c>
      <c r="C1524" t="s">
        <v>5</v>
      </c>
      <c r="D1524" t="s">
        <v>6</v>
      </c>
      <c r="E1524" s="1">
        <v>2066</v>
      </c>
      <c r="F1524" s="1">
        <f>Table1[[#This Row],[Pure Gold24k(1g)]]*8</f>
        <v>16528</v>
      </c>
      <c r="G1524" s="2">
        <v>1928</v>
      </c>
      <c r="H1524" s="2">
        <f>Table1[[#This Row],[Standard Gold22K (1g)]]*8</f>
        <v>15424</v>
      </c>
    </row>
    <row r="1525" spans="1:8" x14ac:dyDescent="0.25">
      <c r="A1525" s="7">
        <v>40546</v>
      </c>
      <c r="B1525" t="s">
        <v>4</v>
      </c>
      <c r="C1525" t="s">
        <v>5</v>
      </c>
      <c r="D1525" t="s">
        <v>6</v>
      </c>
      <c r="E1525" s="1">
        <v>2066</v>
      </c>
      <c r="F1525" s="1">
        <f>Table1[[#This Row],[Pure Gold24k(1g)]]*8</f>
        <v>16528</v>
      </c>
      <c r="G1525" s="2">
        <v>1928</v>
      </c>
      <c r="H1525" s="2">
        <f>Table1[[#This Row],[Standard Gold22K (1g)]]*8</f>
        <v>15424</v>
      </c>
    </row>
    <row r="1526" spans="1:8" x14ac:dyDescent="0.25">
      <c r="A1526" s="7">
        <v>40547</v>
      </c>
      <c r="B1526" t="s">
        <v>4</v>
      </c>
      <c r="C1526" t="s">
        <v>5</v>
      </c>
      <c r="D1526" t="s">
        <v>6</v>
      </c>
      <c r="E1526" s="1">
        <v>2074</v>
      </c>
      <c r="F1526" s="1">
        <f>Table1[[#This Row],[Pure Gold24k(1g)]]*8</f>
        <v>16592</v>
      </c>
      <c r="G1526" s="2">
        <v>1936</v>
      </c>
      <c r="H1526" s="2">
        <f>Table1[[#This Row],[Standard Gold22K (1g)]]*8</f>
        <v>15488</v>
      </c>
    </row>
    <row r="1527" spans="1:8" x14ac:dyDescent="0.25">
      <c r="A1527" s="7">
        <v>40548</v>
      </c>
      <c r="B1527" t="s">
        <v>4</v>
      </c>
      <c r="C1527" t="s">
        <v>5</v>
      </c>
      <c r="D1527" t="s">
        <v>6</v>
      </c>
      <c r="E1527" s="1">
        <v>2047.5</v>
      </c>
      <c r="F1527" s="1">
        <f>Table1[[#This Row],[Pure Gold24k(1g)]]*8</f>
        <v>16380</v>
      </c>
      <c r="G1527" s="2">
        <v>1930</v>
      </c>
      <c r="H1527" s="2">
        <f>Table1[[#This Row],[Standard Gold22K (1g)]]*8</f>
        <v>15440</v>
      </c>
    </row>
    <row r="1528" spans="1:8" x14ac:dyDescent="0.25">
      <c r="A1528" s="7">
        <v>40549</v>
      </c>
      <c r="B1528" t="s">
        <v>4</v>
      </c>
      <c r="C1528" t="s">
        <v>5</v>
      </c>
      <c r="D1528" t="s">
        <v>6</v>
      </c>
      <c r="E1528" s="1">
        <v>2048</v>
      </c>
      <c r="F1528" s="1">
        <f>Table1[[#This Row],[Pure Gold24k(1g)]]*8</f>
        <v>16384</v>
      </c>
      <c r="G1528" s="2">
        <v>1899</v>
      </c>
      <c r="H1528" s="2">
        <f>Table1[[#This Row],[Standard Gold22K (1g)]]*8</f>
        <v>15192</v>
      </c>
    </row>
    <row r="1529" spans="1:8" x14ac:dyDescent="0.25">
      <c r="A1529" s="7">
        <v>40550</v>
      </c>
      <c r="B1529" t="s">
        <v>4</v>
      </c>
      <c r="C1529" t="s">
        <v>5</v>
      </c>
      <c r="D1529" t="s">
        <v>6</v>
      </c>
      <c r="E1529" s="1">
        <v>2048</v>
      </c>
      <c r="F1529" s="1">
        <f>Table1[[#This Row],[Pure Gold24k(1g)]]*8</f>
        <v>16384</v>
      </c>
      <c r="G1529" s="2">
        <v>1899</v>
      </c>
      <c r="H1529" s="2">
        <f>Table1[[#This Row],[Standard Gold22K (1g)]]*8</f>
        <v>15192</v>
      </c>
    </row>
    <row r="1530" spans="1:8" x14ac:dyDescent="0.25">
      <c r="A1530" s="7">
        <v>40551</v>
      </c>
      <c r="B1530" t="s">
        <v>4</v>
      </c>
      <c r="C1530" t="s">
        <v>5</v>
      </c>
      <c r="D1530" t="s">
        <v>6</v>
      </c>
      <c r="E1530" s="1">
        <v>2029</v>
      </c>
      <c r="F1530" s="1">
        <f>Table1[[#This Row],[Pure Gold24k(1g)]]*8</f>
        <v>16232</v>
      </c>
      <c r="G1530" s="2">
        <v>1889</v>
      </c>
      <c r="H1530" s="2">
        <f>Table1[[#This Row],[Standard Gold22K (1g)]]*8</f>
        <v>15112</v>
      </c>
    </row>
    <row r="1531" spans="1:8" x14ac:dyDescent="0.25">
      <c r="A1531" s="7">
        <v>40552</v>
      </c>
      <c r="B1531" t="s">
        <v>4</v>
      </c>
      <c r="C1531" t="s">
        <v>5</v>
      </c>
      <c r="D1531" t="s">
        <v>6</v>
      </c>
      <c r="E1531" s="1">
        <v>2066</v>
      </c>
      <c r="F1531" s="1">
        <f>Table1[[#This Row],[Pure Gold24k(1g)]]*8</f>
        <v>16528</v>
      </c>
      <c r="G1531" s="2">
        <v>1928</v>
      </c>
      <c r="H1531" s="2">
        <f>Table1[[#This Row],[Standard Gold22K (1g)]]*8</f>
        <v>15424</v>
      </c>
    </row>
    <row r="1532" spans="1:8" x14ac:dyDescent="0.25">
      <c r="A1532" s="7">
        <v>40553</v>
      </c>
      <c r="B1532" t="s">
        <v>4</v>
      </c>
      <c r="C1532" t="s">
        <v>5</v>
      </c>
      <c r="D1532" t="s">
        <v>6</v>
      </c>
      <c r="E1532" s="1">
        <v>2066</v>
      </c>
      <c r="F1532" s="1">
        <f>Table1[[#This Row],[Pure Gold24k(1g)]]*8</f>
        <v>16528</v>
      </c>
      <c r="G1532" s="2">
        <v>1928</v>
      </c>
      <c r="H1532" s="2">
        <f>Table1[[#This Row],[Standard Gold22K (1g)]]*8</f>
        <v>15424</v>
      </c>
    </row>
    <row r="1533" spans="1:8" x14ac:dyDescent="0.25">
      <c r="A1533" s="7">
        <v>40554</v>
      </c>
      <c r="B1533" t="s">
        <v>4</v>
      </c>
      <c r="C1533" t="s">
        <v>5</v>
      </c>
      <c r="D1533" t="s">
        <v>6</v>
      </c>
      <c r="E1533" s="1">
        <v>2042</v>
      </c>
      <c r="F1533" s="1">
        <f>Table1[[#This Row],[Pure Gold24k(1g)]]*8</f>
        <v>16336</v>
      </c>
      <c r="G1533" s="2">
        <v>1898</v>
      </c>
      <c r="H1533" s="2">
        <f>Table1[[#This Row],[Standard Gold22K (1g)]]*8</f>
        <v>15184</v>
      </c>
    </row>
    <row r="1534" spans="1:8" x14ac:dyDescent="0.25">
      <c r="A1534" s="7">
        <v>40555</v>
      </c>
      <c r="B1534" t="s">
        <v>4</v>
      </c>
      <c r="C1534" t="s">
        <v>5</v>
      </c>
      <c r="D1534" t="s">
        <v>6</v>
      </c>
      <c r="E1534" s="1">
        <v>2042</v>
      </c>
      <c r="F1534" s="1">
        <f>Table1[[#This Row],[Pure Gold24k(1g)]]*8</f>
        <v>16336</v>
      </c>
      <c r="G1534" s="2">
        <v>1902</v>
      </c>
      <c r="H1534" s="2">
        <f>Table1[[#This Row],[Standard Gold22K (1g)]]*8</f>
        <v>15216</v>
      </c>
    </row>
    <row r="1535" spans="1:8" x14ac:dyDescent="0.25">
      <c r="A1535" s="7">
        <v>40556</v>
      </c>
      <c r="B1535" t="s">
        <v>4</v>
      </c>
      <c r="C1535" t="s">
        <v>5</v>
      </c>
      <c r="D1535" t="s">
        <v>6</v>
      </c>
      <c r="E1535" s="1">
        <v>2042</v>
      </c>
      <c r="F1535" s="1">
        <f>Table1[[#This Row],[Pure Gold24k(1g)]]*8</f>
        <v>16336</v>
      </c>
      <c r="G1535" s="2">
        <v>1898</v>
      </c>
      <c r="H1535" s="2">
        <f>Table1[[#This Row],[Standard Gold22K (1g)]]*8</f>
        <v>15184</v>
      </c>
    </row>
    <row r="1536" spans="1:8" x14ac:dyDescent="0.25">
      <c r="A1536" s="7">
        <v>40557</v>
      </c>
      <c r="B1536" t="s">
        <v>4</v>
      </c>
      <c r="C1536" t="s">
        <v>5</v>
      </c>
      <c r="D1536" t="s">
        <v>6</v>
      </c>
      <c r="E1536" s="1">
        <v>2043</v>
      </c>
      <c r="F1536" s="1">
        <f>Table1[[#This Row],[Pure Gold24k(1g)]]*8</f>
        <v>16344</v>
      </c>
      <c r="G1536" s="2">
        <v>1898</v>
      </c>
      <c r="H1536" s="2">
        <f>Table1[[#This Row],[Standard Gold22K (1g)]]*8</f>
        <v>15184</v>
      </c>
    </row>
    <row r="1537" spans="1:8" x14ac:dyDescent="0.25">
      <c r="A1537" s="7">
        <v>40558</v>
      </c>
      <c r="B1537" t="s">
        <v>4</v>
      </c>
      <c r="C1537" t="s">
        <v>5</v>
      </c>
      <c r="D1537" t="s">
        <v>6</v>
      </c>
      <c r="E1537" s="1">
        <v>2044</v>
      </c>
      <c r="F1537" s="1">
        <f>Table1[[#This Row],[Pure Gold24k(1g)]]*8</f>
        <v>16352</v>
      </c>
      <c r="G1537" s="2">
        <v>1899</v>
      </c>
      <c r="H1537" s="2">
        <f>Table1[[#This Row],[Standard Gold22K (1g)]]*8</f>
        <v>15192</v>
      </c>
    </row>
    <row r="1538" spans="1:8" x14ac:dyDescent="0.25">
      <c r="A1538" s="7">
        <v>40559</v>
      </c>
      <c r="B1538" t="s">
        <v>4</v>
      </c>
      <c r="C1538" t="s">
        <v>5</v>
      </c>
      <c r="D1538" t="s">
        <v>6</v>
      </c>
      <c r="E1538" s="1">
        <v>2044</v>
      </c>
      <c r="F1538" s="1">
        <f>Table1[[#This Row],[Pure Gold24k(1g)]]*8</f>
        <v>16352</v>
      </c>
      <c r="G1538" s="2">
        <v>1899</v>
      </c>
      <c r="H1538" s="2">
        <f>Table1[[#This Row],[Standard Gold22K (1g)]]*8</f>
        <v>15192</v>
      </c>
    </row>
    <row r="1539" spans="1:8" x14ac:dyDescent="0.25">
      <c r="A1539" s="7">
        <v>40560</v>
      </c>
      <c r="B1539" t="s">
        <v>4</v>
      </c>
      <c r="C1539" t="s">
        <v>5</v>
      </c>
      <c r="D1539" t="s">
        <v>6</v>
      </c>
      <c r="E1539" s="1">
        <v>2044.5</v>
      </c>
      <c r="F1539" s="1">
        <f>Table1[[#This Row],[Pure Gold24k(1g)]]*8</f>
        <v>16356</v>
      </c>
      <c r="G1539" s="2">
        <v>1890</v>
      </c>
      <c r="H1539" s="2">
        <f>Table1[[#This Row],[Standard Gold22K (1g)]]*8</f>
        <v>15120</v>
      </c>
    </row>
    <row r="1540" spans="1:8" x14ac:dyDescent="0.25">
      <c r="A1540" s="7">
        <v>40561</v>
      </c>
      <c r="B1540" t="s">
        <v>4</v>
      </c>
      <c r="C1540" t="s">
        <v>5</v>
      </c>
      <c r="D1540" t="s">
        <v>6</v>
      </c>
      <c r="E1540" s="1">
        <v>2030</v>
      </c>
      <c r="F1540" s="1">
        <f>Table1[[#This Row],[Pure Gold24k(1g)]]*8</f>
        <v>16240</v>
      </c>
      <c r="G1540" s="2">
        <v>1890</v>
      </c>
      <c r="H1540" s="2">
        <f>Table1[[#This Row],[Standard Gold22K (1g)]]*8</f>
        <v>15120</v>
      </c>
    </row>
    <row r="1541" spans="1:8" x14ac:dyDescent="0.25">
      <c r="A1541" s="7">
        <v>40562</v>
      </c>
      <c r="B1541" t="s">
        <v>4</v>
      </c>
      <c r="C1541" t="s">
        <v>5</v>
      </c>
      <c r="D1541" t="s">
        <v>6</v>
      </c>
      <c r="E1541" s="1">
        <v>2032</v>
      </c>
      <c r="F1541" s="1">
        <f>Table1[[#This Row],[Pure Gold24k(1g)]]*8</f>
        <v>16256</v>
      </c>
      <c r="G1541" s="2">
        <v>1894</v>
      </c>
      <c r="H1541" s="2">
        <f>Table1[[#This Row],[Standard Gold22K (1g)]]*8</f>
        <v>15152</v>
      </c>
    </row>
    <row r="1542" spans="1:8" x14ac:dyDescent="0.25">
      <c r="A1542" s="7">
        <v>40563</v>
      </c>
      <c r="B1542" t="s">
        <v>4</v>
      </c>
      <c r="C1542" t="s">
        <v>5</v>
      </c>
      <c r="D1542" t="s">
        <v>6</v>
      </c>
      <c r="E1542" s="1">
        <v>2035</v>
      </c>
      <c r="F1542" s="1">
        <f>Table1[[#This Row],[Pure Gold24k(1g)]]*8</f>
        <v>16280</v>
      </c>
      <c r="G1542" s="2">
        <v>1897</v>
      </c>
      <c r="H1542" s="2">
        <f>Table1[[#This Row],[Standard Gold22K (1g)]]*8</f>
        <v>15176</v>
      </c>
    </row>
    <row r="1543" spans="1:8" x14ac:dyDescent="0.25">
      <c r="A1543" s="7">
        <v>40564</v>
      </c>
      <c r="B1543" t="s">
        <v>4</v>
      </c>
      <c r="C1543" t="s">
        <v>5</v>
      </c>
      <c r="D1543" t="s">
        <v>6</v>
      </c>
      <c r="E1543" s="1">
        <v>2036.5</v>
      </c>
      <c r="F1543" s="1">
        <f>Table1[[#This Row],[Pure Gold24k(1g)]]*8</f>
        <v>16292</v>
      </c>
      <c r="G1543" s="2">
        <v>1872</v>
      </c>
      <c r="H1543" s="2">
        <f>Table1[[#This Row],[Standard Gold22K (1g)]]*8</f>
        <v>14976</v>
      </c>
    </row>
    <row r="1544" spans="1:8" x14ac:dyDescent="0.25">
      <c r="A1544" s="7">
        <v>40565</v>
      </c>
      <c r="B1544" t="s">
        <v>4</v>
      </c>
      <c r="C1544" t="s">
        <v>5</v>
      </c>
      <c r="D1544" t="s">
        <v>6</v>
      </c>
      <c r="E1544" s="1">
        <v>2036.5</v>
      </c>
      <c r="F1544" s="1">
        <f>Table1[[#This Row],[Pure Gold24k(1g)]]*8</f>
        <v>16292</v>
      </c>
      <c r="G1544" s="2">
        <v>1872</v>
      </c>
      <c r="H1544" s="2">
        <f>Table1[[#This Row],[Standard Gold22K (1g)]]*8</f>
        <v>14976</v>
      </c>
    </row>
    <row r="1545" spans="1:8" x14ac:dyDescent="0.25">
      <c r="A1545" s="7">
        <v>40567</v>
      </c>
      <c r="B1545" t="s">
        <v>4</v>
      </c>
      <c r="C1545" t="s">
        <v>5</v>
      </c>
      <c r="D1545" t="s">
        <v>6</v>
      </c>
      <c r="E1545" s="1">
        <v>2036</v>
      </c>
      <c r="F1545" s="1">
        <f>Table1[[#This Row],[Pure Gold24k(1g)]]*8</f>
        <v>16288</v>
      </c>
      <c r="G1545" s="2">
        <v>1872</v>
      </c>
      <c r="H1545" s="2">
        <f>Table1[[#This Row],[Standard Gold22K (1g)]]*8</f>
        <v>14976</v>
      </c>
    </row>
    <row r="1546" spans="1:8" x14ac:dyDescent="0.25">
      <c r="A1546" s="7">
        <v>40568</v>
      </c>
      <c r="B1546" t="s">
        <v>4</v>
      </c>
      <c r="C1546" t="s">
        <v>5</v>
      </c>
      <c r="D1546" t="s">
        <v>6</v>
      </c>
      <c r="E1546" s="1">
        <v>2019.5</v>
      </c>
      <c r="F1546" s="1">
        <f>Table1[[#This Row],[Pure Gold24k(1g)]]*8</f>
        <v>16156</v>
      </c>
      <c r="G1546" s="2">
        <v>1879</v>
      </c>
      <c r="H1546" s="2">
        <f>Table1[[#This Row],[Standard Gold22K (1g)]]*8</f>
        <v>15032</v>
      </c>
    </row>
    <row r="1547" spans="1:8" x14ac:dyDescent="0.25">
      <c r="A1547" s="7">
        <v>40569</v>
      </c>
      <c r="B1547" t="s">
        <v>4</v>
      </c>
      <c r="C1547" t="s">
        <v>5</v>
      </c>
      <c r="D1547" t="s">
        <v>6</v>
      </c>
      <c r="E1547" s="1">
        <v>2020.5</v>
      </c>
      <c r="F1547" s="1">
        <f>Table1[[#This Row],[Pure Gold24k(1g)]]*8</f>
        <v>16164</v>
      </c>
      <c r="G1547" s="2">
        <v>1853</v>
      </c>
      <c r="H1547" s="2">
        <f>Table1[[#This Row],[Standard Gold22K (1g)]]*8</f>
        <v>14824</v>
      </c>
    </row>
    <row r="1548" spans="1:8" x14ac:dyDescent="0.25">
      <c r="A1548" s="7">
        <v>40570</v>
      </c>
      <c r="B1548" t="s">
        <v>4</v>
      </c>
      <c r="C1548" t="s">
        <v>5</v>
      </c>
      <c r="D1548" t="s">
        <v>6</v>
      </c>
      <c r="E1548" s="1">
        <v>2015.5</v>
      </c>
      <c r="F1548" s="1">
        <f>Table1[[#This Row],[Pure Gold24k(1g)]]*8</f>
        <v>16124</v>
      </c>
      <c r="G1548" s="2">
        <v>1869</v>
      </c>
      <c r="H1548" s="2">
        <f>Table1[[#This Row],[Standard Gold22K (1g)]]*8</f>
        <v>14952</v>
      </c>
    </row>
    <row r="1549" spans="1:8" x14ac:dyDescent="0.25">
      <c r="A1549" s="7">
        <v>40571</v>
      </c>
      <c r="B1549" t="s">
        <v>4</v>
      </c>
      <c r="C1549" t="s">
        <v>5</v>
      </c>
      <c r="D1549" t="s">
        <v>6</v>
      </c>
      <c r="E1549" s="1">
        <v>2006.5</v>
      </c>
      <c r="F1549" s="1">
        <f>Table1[[#This Row],[Pure Gold24k(1g)]]*8</f>
        <v>16052</v>
      </c>
      <c r="G1549" s="2">
        <v>1869</v>
      </c>
      <c r="H1549" s="2">
        <f>Table1[[#This Row],[Standard Gold22K (1g)]]*8</f>
        <v>14952</v>
      </c>
    </row>
    <row r="1550" spans="1:8" x14ac:dyDescent="0.25">
      <c r="A1550" s="7">
        <v>40572</v>
      </c>
      <c r="B1550" t="s">
        <v>4</v>
      </c>
      <c r="C1550" t="s">
        <v>5</v>
      </c>
      <c r="D1550" t="s">
        <v>6</v>
      </c>
      <c r="E1550" s="1">
        <v>1977.5</v>
      </c>
      <c r="F1550" s="1">
        <f>Table1[[#This Row],[Pure Gold24k(1g)]]*8</f>
        <v>15820</v>
      </c>
      <c r="G1550" s="2">
        <v>1869</v>
      </c>
      <c r="H1550" s="2">
        <f>Table1[[#This Row],[Standard Gold22K (1g)]]*8</f>
        <v>14952</v>
      </c>
    </row>
    <row r="1551" spans="1:8" x14ac:dyDescent="0.25">
      <c r="A1551" s="7">
        <v>40573</v>
      </c>
      <c r="B1551" t="s">
        <v>4</v>
      </c>
      <c r="C1551" t="s">
        <v>5</v>
      </c>
      <c r="D1551" t="s">
        <v>6</v>
      </c>
      <c r="E1551" s="1">
        <v>1977.5</v>
      </c>
      <c r="F1551" s="1">
        <f>Table1[[#This Row],[Pure Gold24k(1g)]]*8</f>
        <v>15820</v>
      </c>
      <c r="G1551" s="2">
        <v>1869</v>
      </c>
      <c r="H1551" s="2">
        <f>Table1[[#This Row],[Standard Gold22K (1g)]]*8</f>
        <v>14952</v>
      </c>
    </row>
    <row r="1552" spans="1:8" x14ac:dyDescent="0.25">
      <c r="A1552" s="7">
        <v>40574</v>
      </c>
      <c r="B1552" t="s">
        <v>4</v>
      </c>
      <c r="C1552" t="s">
        <v>5</v>
      </c>
      <c r="D1552" t="s">
        <v>6</v>
      </c>
      <c r="E1552" s="1">
        <v>1977.5</v>
      </c>
      <c r="F1552" s="1">
        <f>Table1[[#This Row],[Pure Gold24k(1g)]]*8</f>
        <v>15820</v>
      </c>
      <c r="G1552" s="2">
        <v>1869</v>
      </c>
      <c r="H1552" s="2">
        <f>Table1[[#This Row],[Standard Gold22K (1g)]]*8</f>
        <v>14952</v>
      </c>
    </row>
    <row r="1553" spans="1:8" x14ac:dyDescent="0.25">
      <c r="A1553" s="7">
        <v>40575</v>
      </c>
      <c r="B1553" t="s">
        <v>4</v>
      </c>
      <c r="C1553" t="s">
        <v>5</v>
      </c>
      <c r="D1553" t="s">
        <v>6</v>
      </c>
      <c r="E1553" s="1">
        <v>2008.5</v>
      </c>
      <c r="F1553" s="1">
        <f>Table1[[#This Row],[Pure Gold24k(1g)]]*8</f>
        <v>16068</v>
      </c>
      <c r="G1553" s="2">
        <v>1870</v>
      </c>
      <c r="H1553" s="2">
        <f>Table1[[#This Row],[Standard Gold22K (1g)]]*8</f>
        <v>14960</v>
      </c>
    </row>
    <row r="1554" spans="1:8" x14ac:dyDescent="0.25">
      <c r="A1554" s="7">
        <v>40576</v>
      </c>
      <c r="B1554" t="s">
        <v>4</v>
      </c>
      <c r="C1554" t="s">
        <v>5</v>
      </c>
      <c r="D1554" t="s">
        <v>6</v>
      </c>
      <c r="E1554" s="1">
        <v>2008.5</v>
      </c>
      <c r="F1554" s="1">
        <f>Table1[[#This Row],[Pure Gold24k(1g)]]*8</f>
        <v>16068</v>
      </c>
      <c r="G1554" s="2">
        <v>1870</v>
      </c>
      <c r="H1554" s="2">
        <f>Table1[[#This Row],[Standard Gold22K (1g)]]*8</f>
        <v>14960</v>
      </c>
    </row>
    <row r="1555" spans="1:8" x14ac:dyDescent="0.25">
      <c r="A1555" s="7">
        <v>40577</v>
      </c>
      <c r="B1555" t="s">
        <v>4</v>
      </c>
      <c r="C1555" t="s">
        <v>5</v>
      </c>
      <c r="D1555" t="s">
        <v>6</v>
      </c>
      <c r="E1555" s="1">
        <v>2000.5</v>
      </c>
      <c r="F1555" s="1">
        <f>Table1[[#This Row],[Pure Gold24k(1g)]]*8</f>
        <v>16004</v>
      </c>
      <c r="G1555" s="2">
        <v>1864</v>
      </c>
      <c r="H1555" s="2">
        <f>Table1[[#This Row],[Standard Gold22K (1g)]]*8</f>
        <v>14912</v>
      </c>
    </row>
    <row r="1556" spans="1:8" x14ac:dyDescent="0.25">
      <c r="A1556" s="7">
        <v>40578</v>
      </c>
      <c r="B1556" t="s">
        <v>4</v>
      </c>
      <c r="C1556" t="s">
        <v>5</v>
      </c>
      <c r="D1556" t="s">
        <v>6</v>
      </c>
      <c r="E1556" s="1">
        <v>2004.5</v>
      </c>
      <c r="F1556" s="1">
        <f>Table1[[#This Row],[Pure Gold24k(1g)]]*8</f>
        <v>16036</v>
      </c>
      <c r="G1556" s="2">
        <v>1855</v>
      </c>
      <c r="H1556" s="2">
        <f>Table1[[#This Row],[Standard Gold22K (1g)]]*8</f>
        <v>14840</v>
      </c>
    </row>
    <row r="1557" spans="1:8" x14ac:dyDescent="0.25">
      <c r="A1557" s="7">
        <v>40579</v>
      </c>
      <c r="B1557" t="s">
        <v>4</v>
      </c>
      <c r="C1557" t="s">
        <v>5</v>
      </c>
      <c r="D1557" t="s">
        <v>6</v>
      </c>
      <c r="E1557" s="1">
        <v>2013.5</v>
      </c>
      <c r="F1557" s="1">
        <f>Table1[[#This Row],[Pure Gold24k(1g)]]*8</f>
        <v>16108</v>
      </c>
      <c r="G1557" s="2">
        <v>1875</v>
      </c>
      <c r="H1557" s="2">
        <f>Table1[[#This Row],[Standard Gold22K (1g)]]*8</f>
        <v>15000</v>
      </c>
    </row>
    <row r="1558" spans="1:8" x14ac:dyDescent="0.25">
      <c r="A1558" s="7">
        <v>40581</v>
      </c>
      <c r="B1558" t="s">
        <v>4</v>
      </c>
      <c r="C1558" t="s">
        <v>5</v>
      </c>
      <c r="D1558" t="s">
        <v>6</v>
      </c>
      <c r="E1558" s="1">
        <v>2011.5</v>
      </c>
      <c r="F1558" s="1">
        <f>Table1[[#This Row],[Pure Gold24k(1g)]]*8</f>
        <v>16092</v>
      </c>
      <c r="G1558" s="2">
        <v>1871</v>
      </c>
      <c r="H1558" s="2">
        <f>Table1[[#This Row],[Standard Gold22K (1g)]]*8</f>
        <v>14968</v>
      </c>
    </row>
    <row r="1559" spans="1:8" x14ac:dyDescent="0.25">
      <c r="A1559" s="7">
        <v>40582</v>
      </c>
      <c r="B1559" t="s">
        <v>4</v>
      </c>
      <c r="C1559" t="s">
        <v>5</v>
      </c>
      <c r="D1559" t="s">
        <v>6</v>
      </c>
      <c r="E1559" s="1">
        <v>2011.5</v>
      </c>
      <c r="F1559" s="1">
        <f>Table1[[#This Row],[Pure Gold24k(1g)]]*8</f>
        <v>16092</v>
      </c>
      <c r="G1559" s="2">
        <v>1871</v>
      </c>
      <c r="H1559" s="2">
        <f>Table1[[#This Row],[Standard Gold22K (1g)]]*8</f>
        <v>14968</v>
      </c>
    </row>
    <row r="1560" spans="1:8" x14ac:dyDescent="0.25">
      <c r="A1560" s="7">
        <v>40583</v>
      </c>
      <c r="B1560" t="s">
        <v>4</v>
      </c>
      <c r="C1560" t="s">
        <v>5</v>
      </c>
      <c r="D1560" t="s">
        <v>6</v>
      </c>
      <c r="E1560" s="1">
        <v>2013.5</v>
      </c>
      <c r="F1560" s="1">
        <f>Table1[[#This Row],[Pure Gold24k(1g)]]*8</f>
        <v>16108</v>
      </c>
      <c r="G1560" s="2">
        <v>1870</v>
      </c>
      <c r="H1560" s="2">
        <f>Table1[[#This Row],[Standard Gold22K (1g)]]*8</f>
        <v>14960</v>
      </c>
    </row>
    <row r="1561" spans="1:8" x14ac:dyDescent="0.25">
      <c r="A1561" s="7">
        <v>40584</v>
      </c>
      <c r="B1561" t="s">
        <v>4</v>
      </c>
      <c r="C1561" t="s">
        <v>5</v>
      </c>
      <c r="D1561" t="s">
        <v>6</v>
      </c>
      <c r="E1561" s="1">
        <v>2026.5</v>
      </c>
      <c r="F1561" s="1">
        <f>Table1[[#This Row],[Pure Gold24k(1g)]]*8</f>
        <v>16212</v>
      </c>
      <c r="G1561" s="2">
        <v>1881</v>
      </c>
      <c r="H1561" s="2">
        <f>Table1[[#This Row],[Standard Gold22K (1g)]]*8</f>
        <v>15048</v>
      </c>
    </row>
    <row r="1562" spans="1:8" x14ac:dyDescent="0.25">
      <c r="A1562" s="7">
        <v>40585</v>
      </c>
      <c r="B1562" t="s">
        <v>4</v>
      </c>
      <c r="C1562" t="s">
        <v>5</v>
      </c>
      <c r="D1562" t="s">
        <v>6</v>
      </c>
      <c r="E1562" s="1">
        <v>2022.5</v>
      </c>
      <c r="F1562" s="1">
        <f>Table1[[#This Row],[Pure Gold24k(1g)]]*8</f>
        <v>16180</v>
      </c>
      <c r="G1562" s="2">
        <v>1871</v>
      </c>
      <c r="H1562" s="2">
        <f>Table1[[#This Row],[Standard Gold22K (1g)]]*8</f>
        <v>14968</v>
      </c>
    </row>
    <row r="1563" spans="1:8" x14ac:dyDescent="0.25">
      <c r="A1563" s="7">
        <v>40586</v>
      </c>
      <c r="B1563" t="s">
        <v>4</v>
      </c>
      <c r="C1563" t="s">
        <v>5</v>
      </c>
      <c r="D1563" t="s">
        <v>6</v>
      </c>
      <c r="E1563" s="1">
        <v>2011.5</v>
      </c>
      <c r="F1563" s="1">
        <f>Table1[[#This Row],[Pure Gold24k(1g)]]*8</f>
        <v>16092</v>
      </c>
      <c r="G1563" s="2">
        <v>1898</v>
      </c>
      <c r="H1563" s="2">
        <f>Table1[[#This Row],[Standard Gold22K (1g)]]*8</f>
        <v>15184</v>
      </c>
    </row>
    <row r="1564" spans="1:8" x14ac:dyDescent="0.25">
      <c r="A1564" s="7">
        <v>40587</v>
      </c>
      <c r="B1564" t="s">
        <v>4</v>
      </c>
      <c r="C1564" t="s">
        <v>5</v>
      </c>
      <c r="D1564" t="s">
        <v>6</v>
      </c>
      <c r="E1564" s="1">
        <v>2036.5</v>
      </c>
      <c r="F1564" s="1">
        <f>Table1[[#This Row],[Pure Gold24k(1g)]]*8</f>
        <v>16292</v>
      </c>
      <c r="G1564" s="2">
        <v>1886</v>
      </c>
      <c r="H1564" s="2">
        <f>Table1[[#This Row],[Standard Gold22K (1g)]]*8</f>
        <v>15088</v>
      </c>
    </row>
    <row r="1565" spans="1:8" x14ac:dyDescent="0.25">
      <c r="A1565" s="7">
        <v>40588</v>
      </c>
      <c r="B1565" t="s">
        <v>4</v>
      </c>
      <c r="C1565" t="s">
        <v>5</v>
      </c>
      <c r="D1565" t="s">
        <v>6</v>
      </c>
      <c r="E1565" s="1">
        <v>2036.5</v>
      </c>
      <c r="F1565" s="1">
        <f>Table1[[#This Row],[Pure Gold24k(1g)]]*8</f>
        <v>16292</v>
      </c>
      <c r="G1565" s="2">
        <v>1886</v>
      </c>
      <c r="H1565" s="2">
        <f>Table1[[#This Row],[Standard Gold22K (1g)]]*8</f>
        <v>15088</v>
      </c>
    </row>
    <row r="1566" spans="1:8" x14ac:dyDescent="0.25">
      <c r="A1566" s="7">
        <v>40589</v>
      </c>
      <c r="B1566" t="s">
        <v>4</v>
      </c>
      <c r="C1566" t="s">
        <v>5</v>
      </c>
      <c r="D1566" t="s">
        <v>6</v>
      </c>
      <c r="E1566" s="1">
        <v>2024.5</v>
      </c>
      <c r="F1566" s="1">
        <f>Table1[[#This Row],[Pure Gold24k(1g)]]*8</f>
        <v>16196</v>
      </c>
      <c r="G1566" s="2">
        <v>1885</v>
      </c>
      <c r="H1566" s="2">
        <f>Table1[[#This Row],[Standard Gold22K (1g)]]*8</f>
        <v>15080</v>
      </c>
    </row>
    <row r="1567" spans="1:8" x14ac:dyDescent="0.25">
      <c r="A1567" s="7">
        <v>40590</v>
      </c>
      <c r="B1567" t="s">
        <v>4</v>
      </c>
      <c r="C1567" t="s">
        <v>5</v>
      </c>
      <c r="D1567" t="s">
        <v>6</v>
      </c>
      <c r="E1567" s="1">
        <v>2029.5</v>
      </c>
      <c r="F1567" s="1">
        <f>Table1[[#This Row],[Pure Gold24k(1g)]]*8</f>
        <v>16236</v>
      </c>
      <c r="G1567" s="2">
        <v>1887</v>
      </c>
      <c r="H1567" s="2">
        <f>Table1[[#This Row],[Standard Gold22K (1g)]]*8</f>
        <v>15096</v>
      </c>
    </row>
    <row r="1568" spans="1:8" x14ac:dyDescent="0.25">
      <c r="A1568" s="7">
        <v>40591</v>
      </c>
      <c r="B1568" t="s">
        <v>4</v>
      </c>
      <c r="C1568" t="s">
        <v>5</v>
      </c>
      <c r="D1568" t="s">
        <v>6</v>
      </c>
      <c r="E1568" s="1">
        <v>2046.5</v>
      </c>
      <c r="F1568" s="1">
        <f>Table1[[#This Row],[Pure Gold24k(1g)]]*8</f>
        <v>16372</v>
      </c>
      <c r="G1568" s="2">
        <v>1906</v>
      </c>
      <c r="H1568" s="2">
        <f>Table1[[#This Row],[Standard Gold22K (1g)]]*8</f>
        <v>15248</v>
      </c>
    </row>
    <row r="1569" spans="1:8" x14ac:dyDescent="0.25">
      <c r="A1569" s="7">
        <v>40592</v>
      </c>
      <c r="B1569" t="s">
        <v>4</v>
      </c>
      <c r="C1569" t="s">
        <v>5</v>
      </c>
      <c r="D1569" t="s">
        <v>6</v>
      </c>
      <c r="E1569" s="1">
        <v>2046.5</v>
      </c>
      <c r="F1569" s="1">
        <f>Table1[[#This Row],[Pure Gold24k(1g)]]*8</f>
        <v>16372</v>
      </c>
      <c r="G1569" s="2">
        <v>1907</v>
      </c>
      <c r="H1569" s="2">
        <f>Table1[[#This Row],[Standard Gold22K (1g)]]*8</f>
        <v>15256</v>
      </c>
    </row>
    <row r="1570" spans="1:8" x14ac:dyDescent="0.25">
      <c r="A1570" s="7">
        <v>40593</v>
      </c>
      <c r="B1570" t="s">
        <v>4</v>
      </c>
      <c r="C1570" t="s">
        <v>5</v>
      </c>
      <c r="D1570" t="s">
        <v>6</v>
      </c>
      <c r="E1570" s="1">
        <v>2046.5</v>
      </c>
      <c r="F1570" s="1">
        <f>Table1[[#This Row],[Pure Gold24k(1g)]]*8</f>
        <v>16372</v>
      </c>
      <c r="G1570" s="2">
        <v>1907</v>
      </c>
      <c r="H1570" s="2">
        <f>Table1[[#This Row],[Standard Gold22K (1g)]]*8</f>
        <v>15256</v>
      </c>
    </row>
    <row r="1571" spans="1:8" x14ac:dyDescent="0.25">
      <c r="A1571" s="7">
        <v>40595</v>
      </c>
      <c r="B1571" t="s">
        <v>4</v>
      </c>
      <c r="C1571" t="s">
        <v>5</v>
      </c>
      <c r="D1571" t="s">
        <v>6</v>
      </c>
      <c r="E1571" s="1">
        <v>2052.5</v>
      </c>
      <c r="F1571" s="1">
        <f>Table1[[#This Row],[Pure Gold24k(1g)]]*8</f>
        <v>16420</v>
      </c>
      <c r="G1571" s="2">
        <v>1916</v>
      </c>
      <c r="H1571" s="2">
        <f>Table1[[#This Row],[Standard Gold22K (1g)]]*8</f>
        <v>15328</v>
      </c>
    </row>
    <row r="1572" spans="1:8" x14ac:dyDescent="0.25">
      <c r="A1572" s="7">
        <v>40596</v>
      </c>
      <c r="B1572" t="s">
        <v>4</v>
      </c>
      <c r="C1572" t="s">
        <v>5</v>
      </c>
      <c r="D1572" t="s">
        <v>6</v>
      </c>
      <c r="E1572" s="1">
        <v>2065.5</v>
      </c>
      <c r="F1572" s="1">
        <f>Table1[[#This Row],[Pure Gold24k(1g)]]*8</f>
        <v>16524</v>
      </c>
      <c r="G1572" s="2">
        <v>1927</v>
      </c>
      <c r="H1572" s="2">
        <f>Table1[[#This Row],[Standard Gold22K (1g)]]*8</f>
        <v>15416</v>
      </c>
    </row>
    <row r="1573" spans="1:8" x14ac:dyDescent="0.25">
      <c r="A1573" s="7">
        <v>40597</v>
      </c>
      <c r="B1573" t="s">
        <v>4</v>
      </c>
      <c r="C1573" t="s">
        <v>5</v>
      </c>
      <c r="D1573" t="s">
        <v>6</v>
      </c>
      <c r="E1573" s="1">
        <v>2060.5</v>
      </c>
      <c r="F1573" s="1">
        <f>Table1[[#This Row],[Pure Gold24k(1g)]]*8</f>
        <v>16484</v>
      </c>
      <c r="G1573" s="2">
        <v>1927</v>
      </c>
      <c r="H1573" s="2">
        <f>Table1[[#This Row],[Standard Gold22K (1g)]]*8</f>
        <v>15416</v>
      </c>
    </row>
    <row r="1574" spans="1:8" x14ac:dyDescent="0.25">
      <c r="A1574" s="7">
        <v>40598</v>
      </c>
      <c r="B1574" t="s">
        <v>4</v>
      </c>
      <c r="C1574" t="s">
        <v>5</v>
      </c>
      <c r="D1574" t="s">
        <v>6</v>
      </c>
      <c r="E1574" s="1">
        <v>2069.5</v>
      </c>
      <c r="F1574" s="1">
        <f>Table1[[#This Row],[Pure Gold24k(1g)]]*8</f>
        <v>16556</v>
      </c>
      <c r="G1574" s="2">
        <v>1925</v>
      </c>
      <c r="H1574" s="2">
        <f>Table1[[#This Row],[Standard Gold22K (1g)]]*8</f>
        <v>15400</v>
      </c>
    </row>
    <row r="1575" spans="1:8" x14ac:dyDescent="0.25">
      <c r="A1575" s="7">
        <v>40599</v>
      </c>
      <c r="B1575" t="s">
        <v>4</v>
      </c>
      <c r="C1575" t="s">
        <v>5</v>
      </c>
      <c r="D1575" t="s">
        <v>6</v>
      </c>
      <c r="E1575" s="1">
        <v>2091</v>
      </c>
      <c r="F1575" s="1">
        <f>Table1[[#This Row],[Pure Gold24k(1g)]]*8</f>
        <v>16728</v>
      </c>
      <c r="G1575" s="2">
        <v>1907</v>
      </c>
      <c r="H1575" s="2">
        <f>Table1[[#This Row],[Standard Gold22K (1g)]]*8</f>
        <v>15256</v>
      </c>
    </row>
    <row r="1576" spans="1:8" x14ac:dyDescent="0.25">
      <c r="A1576" s="7">
        <v>40600</v>
      </c>
      <c r="B1576" t="s">
        <v>4</v>
      </c>
      <c r="C1576" t="s">
        <v>5</v>
      </c>
      <c r="D1576" t="s">
        <v>6</v>
      </c>
      <c r="E1576" s="1">
        <v>2091</v>
      </c>
      <c r="F1576" s="1">
        <f>Table1[[#This Row],[Pure Gold24k(1g)]]*8</f>
        <v>16728</v>
      </c>
      <c r="G1576" s="2">
        <v>1925</v>
      </c>
      <c r="H1576" s="2">
        <f>Table1[[#This Row],[Standard Gold22K (1g)]]*8</f>
        <v>15400</v>
      </c>
    </row>
    <row r="1577" spans="1:8" x14ac:dyDescent="0.25">
      <c r="A1577" s="7">
        <v>40601</v>
      </c>
      <c r="B1577" t="s">
        <v>4</v>
      </c>
      <c r="C1577" t="s">
        <v>5</v>
      </c>
      <c r="D1577" t="s">
        <v>6</v>
      </c>
      <c r="E1577" s="1">
        <v>2091</v>
      </c>
      <c r="F1577" s="1">
        <f>Table1[[#This Row],[Pure Gold24k(1g)]]*8</f>
        <v>16728</v>
      </c>
      <c r="G1577" s="2">
        <v>1925</v>
      </c>
      <c r="H1577" s="2">
        <f>Table1[[#This Row],[Standard Gold22K (1g)]]*8</f>
        <v>15400</v>
      </c>
    </row>
    <row r="1578" spans="1:8" x14ac:dyDescent="0.25">
      <c r="A1578" s="7">
        <v>40602</v>
      </c>
      <c r="B1578" t="s">
        <v>4</v>
      </c>
      <c r="C1578" t="s">
        <v>5</v>
      </c>
      <c r="D1578" t="s">
        <v>6</v>
      </c>
      <c r="E1578" s="1">
        <v>2084</v>
      </c>
      <c r="F1578" s="1">
        <f>Table1[[#This Row],[Pure Gold24k(1g)]]*8</f>
        <v>16672</v>
      </c>
      <c r="G1578" s="2">
        <v>1944</v>
      </c>
      <c r="H1578" s="2">
        <f>Table1[[#This Row],[Standard Gold22K (1g)]]*8</f>
        <v>15552</v>
      </c>
    </row>
    <row r="1579" spans="1:8" x14ac:dyDescent="0.25">
      <c r="A1579" s="7">
        <v>40603</v>
      </c>
      <c r="B1579" t="s">
        <v>4</v>
      </c>
      <c r="C1579" t="s">
        <v>5</v>
      </c>
      <c r="D1579" t="s">
        <v>6</v>
      </c>
      <c r="E1579" s="1">
        <v>2084.5</v>
      </c>
      <c r="F1579" s="1">
        <f>Table1[[#This Row],[Pure Gold24k(1g)]]*8</f>
        <v>16676</v>
      </c>
      <c r="G1579" s="2">
        <v>1940</v>
      </c>
      <c r="H1579" s="2">
        <f>Table1[[#This Row],[Standard Gold22K (1g)]]*8</f>
        <v>15520</v>
      </c>
    </row>
    <row r="1580" spans="1:8" x14ac:dyDescent="0.25">
      <c r="A1580" s="7">
        <v>40604</v>
      </c>
      <c r="B1580" t="s">
        <v>4</v>
      </c>
      <c r="C1580" t="s">
        <v>5</v>
      </c>
      <c r="D1580" t="s">
        <v>6</v>
      </c>
      <c r="E1580" s="1">
        <v>2086</v>
      </c>
      <c r="F1580" s="1">
        <f>Table1[[#This Row],[Pure Gold24k(1g)]]*8</f>
        <v>16688</v>
      </c>
      <c r="G1580" s="2">
        <v>1960</v>
      </c>
      <c r="H1580" s="2">
        <f>Table1[[#This Row],[Standard Gold22K (1g)]]*8</f>
        <v>15680</v>
      </c>
    </row>
    <row r="1581" spans="1:8" x14ac:dyDescent="0.25">
      <c r="A1581" s="7">
        <v>40605</v>
      </c>
      <c r="B1581" t="s">
        <v>4</v>
      </c>
      <c r="C1581" t="s">
        <v>5</v>
      </c>
      <c r="D1581" t="s">
        <v>6</v>
      </c>
      <c r="E1581" s="1">
        <v>2104.5</v>
      </c>
      <c r="F1581" s="1">
        <f>Table1[[#This Row],[Pure Gold24k(1g)]]*8</f>
        <v>16836</v>
      </c>
      <c r="G1581" s="2">
        <v>1965</v>
      </c>
      <c r="H1581" s="2">
        <f>Table1[[#This Row],[Standard Gold22K (1g)]]*8</f>
        <v>15720</v>
      </c>
    </row>
    <row r="1582" spans="1:8" x14ac:dyDescent="0.25">
      <c r="A1582" s="7">
        <v>40606</v>
      </c>
      <c r="B1582" t="s">
        <v>4</v>
      </c>
      <c r="C1582" t="s">
        <v>5</v>
      </c>
      <c r="D1582" t="s">
        <v>6</v>
      </c>
      <c r="E1582" s="1">
        <v>2104.5</v>
      </c>
      <c r="F1582" s="1">
        <f>Table1[[#This Row],[Pure Gold24k(1g)]]*8</f>
        <v>16836</v>
      </c>
      <c r="G1582" s="2">
        <v>1965</v>
      </c>
      <c r="H1582" s="2">
        <f>Table1[[#This Row],[Standard Gold22K (1g)]]*8</f>
        <v>15720</v>
      </c>
    </row>
    <row r="1583" spans="1:8" x14ac:dyDescent="0.25">
      <c r="A1583" s="7">
        <v>40607</v>
      </c>
      <c r="B1583" t="s">
        <v>4</v>
      </c>
      <c r="C1583" t="s">
        <v>5</v>
      </c>
      <c r="D1583" t="s">
        <v>6</v>
      </c>
      <c r="E1583" s="1">
        <v>2088</v>
      </c>
      <c r="F1583" s="1">
        <f>Table1[[#This Row],[Pure Gold24k(1g)]]*8</f>
        <v>16704</v>
      </c>
      <c r="G1583" s="2">
        <v>1942</v>
      </c>
      <c r="H1583" s="2">
        <f>Table1[[#This Row],[Standard Gold22K (1g)]]*8</f>
        <v>15536</v>
      </c>
    </row>
    <row r="1584" spans="1:8" x14ac:dyDescent="0.25">
      <c r="A1584" s="7">
        <v>40608</v>
      </c>
      <c r="B1584" t="s">
        <v>4</v>
      </c>
      <c r="C1584" t="s">
        <v>5</v>
      </c>
      <c r="D1584" t="s">
        <v>6</v>
      </c>
      <c r="E1584" s="1">
        <v>2088</v>
      </c>
      <c r="F1584" s="1">
        <f>Table1[[#This Row],[Pure Gold24k(1g)]]*8</f>
        <v>16704</v>
      </c>
      <c r="G1584" s="2">
        <v>1942</v>
      </c>
      <c r="H1584" s="2">
        <f>Table1[[#This Row],[Standard Gold22K (1g)]]*8</f>
        <v>15536</v>
      </c>
    </row>
    <row r="1585" spans="1:8" x14ac:dyDescent="0.25">
      <c r="A1585" s="7">
        <v>40609</v>
      </c>
      <c r="B1585" t="s">
        <v>4</v>
      </c>
      <c r="C1585" t="s">
        <v>5</v>
      </c>
      <c r="D1585" t="s">
        <v>6</v>
      </c>
      <c r="E1585" s="1">
        <v>2088</v>
      </c>
      <c r="F1585" s="1">
        <f>Table1[[#This Row],[Pure Gold24k(1g)]]*8</f>
        <v>16704</v>
      </c>
      <c r="G1585" s="2">
        <v>1942</v>
      </c>
      <c r="H1585" s="2">
        <f>Table1[[#This Row],[Standard Gold22K (1g)]]*8</f>
        <v>15536</v>
      </c>
    </row>
    <row r="1586" spans="1:8" x14ac:dyDescent="0.25">
      <c r="A1586" s="7">
        <v>40610</v>
      </c>
      <c r="B1586" t="s">
        <v>4</v>
      </c>
      <c r="C1586" t="s">
        <v>5</v>
      </c>
      <c r="D1586" t="s">
        <v>6</v>
      </c>
      <c r="E1586" s="1">
        <v>2088</v>
      </c>
      <c r="F1586" s="1">
        <f>Table1[[#This Row],[Pure Gold24k(1g)]]*8</f>
        <v>16704</v>
      </c>
      <c r="G1586" s="2">
        <v>1960</v>
      </c>
      <c r="H1586" s="2">
        <f>Table1[[#This Row],[Standard Gold22K (1g)]]*8</f>
        <v>15680</v>
      </c>
    </row>
    <row r="1587" spans="1:8" x14ac:dyDescent="0.25">
      <c r="A1587" s="7">
        <v>40611</v>
      </c>
      <c r="B1587" t="s">
        <v>4</v>
      </c>
      <c r="C1587" t="s">
        <v>5</v>
      </c>
      <c r="D1587" t="s">
        <v>6</v>
      </c>
      <c r="E1587" s="1">
        <v>2103</v>
      </c>
      <c r="F1587" s="1">
        <f>Table1[[#This Row],[Pure Gold24k(1g)]]*8</f>
        <v>16824</v>
      </c>
      <c r="G1587" s="2">
        <v>1960</v>
      </c>
      <c r="H1587" s="2">
        <f>Table1[[#This Row],[Standard Gold22K (1g)]]*8</f>
        <v>15680</v>
      </c>
    </row>
    <row r="1588" spans="1:8" x14ac:dyDescent="0.25">
      <c r="A1588" s="7">
        <v>40612</v>
      </c>
      <c r="B1588" t="s">
        <v>4</v>
      </c>
      <c r="C1588" t="s">
        <v>5</v>
      </c>
      <c r="D1588" t="s">
        <v>6</v>
      </c>
      <c r="E1588" s="1">
        <v>2100</v>
      </c>
      <c r="F1588" s="1">
        <f>Table1[[#This Row],[Pure Gold24k(1g)]]*8</f>
        <v>16800</v>
      </c>
      <c r="G1588" s="2">
        <v>1953</v>
      </c>
      <c r="H1588" s="2">
        <f>Table1[[#This Row],[Standard Gold22K (1g)]]*8</f>
        <v>15624</v>
      </c>
    </row>
    <row r="1589" spans="1:8" x14ac:dyDescent="0.25">
      <c r="A1589" s="7">
        <v>40613</v>
      </c>
      <c r="B1589" t="s">
        <v>4</v>
      </c>
      <c r="C1589" t="s">
        <v>5</v>
      </c>
      <c r="D1589" t="s">
        <v>6</v>
      </c>
      <c r="E1589" s="1">
        <v>2100</v>
      </c>
      <c r="F1589" s="1">
        <f>Table1[[#This Row],[Pure Gold24k(1g)]]*8</f>
        <v>16800</v>
      </c>
      <c r="G1589" s="2">
        <v>1960</v>
      </c>
      <c r="H1589" s="2">
        <f>Table1[[#This Row],[Standard Gold22K (1g)]]*8</f>
        <v>15680</v>
      </c>
    </row>
    <row r="1590" spans="1:8" x14ac:dyDescent="0.25">
      <c r="A1590" s="7">
        <v>40614</v>
      </c>
      <c r="B1590" t="s">
        <v>4</v>
      </c>
      <c r="C1590" t="s">
        <v>5</v>
      </c>
      <c r="D1590" t="s">
        <v>6</v>
      </c>
      <c r="E1590" s="1">
        <v>2100</v>
      </c>
      <c r="F1590" s="1">
        <f>Table1[[#This Row],[Pure Gold24k(1g)]]*8</f>
        <v>16800</v>
      </c>
      <c r="G1590" s="2">
        <v>1960</v>
      </c>
      <c r="H1590" s="2">
        <f>Table1[[#This Row],[Standard Gold22K (1g)]]*8</f>
        <v>15680</v>
      </c>
    </row>
    <row r="1591" spans="1:8" x14ac:dyDescent="0.25">
      <c r="A1591" s="7">
        <v>40615</v>
      </c>
      <c r="B1591" t="s">
        <v>4</v>
      </c>
      <c r="C1591" t="s">
        <v>5</v>
      </c>
      <c r="D1591" t="s">
        <v>6</v>
      </c>
      <c r="E1591" s="1">
        <v>2100</v>
      </c>
      <c r="F1591" s="1">
        <f>Table1[[#This Row],[Pure Gold24k(1g)]]*8</f>
        <v>16800</v>
      </c>
      <c r="G1591" s="2">
        <v>1960</v>
      </c>
      <c r="H1591" s="2">
        <f>Table1[[#This Row],[Standard Gold22K (1g)]]*8</f>
        <v>15680</v>
      </c>
    </row>
    <row r="1592" spans="1:8" x14ac:dyDescent="0.25">
      <c r="A1592" s="7">
        <v>40616</v>
      </c>
      <c r="B1592" t="s">
        <v>4</v>
      </c>
      <c r="C1592" t="s">
        <v>5</v>
      </c>
      <c r="D1592" t="s">
        <v>6</v>
      </c>
      <c r="E1592" s="1">
        <v>2097</v>
      </c>
      <c r="F1592" s="1">
        <f>Table1[[#This Row],[Pure Gold24k(1g)]]*8</f>
        <v>16776</v>
      </c>
      <c r="G1592" s="2">
        <v>1952</v>
      </c>
      <c r="H1592" s="2">
        <f>Table1[[#This Row],[Standard Gold22K (1g)]]*8</f>
        <v>15616</v>
      </c>
    </row>
    <row r="1593" spans="1:8" x14ac:dyDescent="0.25">
      <c r="A1593" s="7">
        <v>40617</v>
      </c>
      <c r="B1593" t="s">
        <v>4</v>
      </c>
      <c r="C1593" t="s">
        <v>5</v>
      </c>
      <c r="D1593" t="s">
        <v>6</v>
      </c>
      <c r="E1593" s="1">
        <v>2101</v>
      </c>
      <c r="F1593" s="1">
        <f>Table1[[#This Row],[Pure Gold24k(1g)]]*8</f>
        <v>16808</v>
      </c>
      <c r="G1593" s="2">
        <v>1954</v>
      </c>
      <c r="H1593" s="2">
        <f>Table1[[#This Row],[Standard Gold22K (1g)]]*8</f>
        <v>15632</v>
      </c>
    </row>
    <row r="1594" spans="1:8" x14ac:dyDescent="0.25">
      <c r="A1594" s="7">
        <v>40618</v>
      </c>
      <c r="B1594" t="s">
        <v>4</v>
      </c>
      <c r="C1594" t="s">
        <v>5</v>
      </c>
      <c r="D1594" t="s">
        <v>6</v>
      </c>
      <c r="E1594" s="1">
        <v>2087</v>
      </c>
      <c r="F1594" s="1">
        <f>Table1[[#This Row],[Pure Gold24k(1g)]]*8</f>
        <v>16696</v>
      </c>
      <c r="G1594" s="2">
        <v>1946</v>
      </c>
      <c r="H1594" s="2">
        <f>Table1[[#This Row],[Standard Gold22K (1g)]]*8</f>
        <v>15568</v>
      </c>
    </row>
    <row r="1595" spans="1:8" x14ac:dyDescent="0.25">
      <c r="A1595" s="7">
        <v>40619</v>
      </c>
      <c r="B1595" t="s">
        <v>4</v>
      </c>
      <c r="C1595" t="s">
        <v>5</v>
      </c>
      <c r="D1595" t="s">
        <v>6</v>
      </c>
      <c r="E1595" s="1">
        <v>2069</v>
      </c>
      <c r="F1595" s="1">
        <f>Table1[[#This Row],[Pure Gold24k(1g)]]*8</f>
        <v>16552</v>
      </c>
      <c r="G1595" s="2">
        <v>1925</v>
      </c>
      <c r="H1595" s="2">
        <f>Table1[[#This Row],[Standard Gold22K (1g)]]*8</f>
        <v>15400</v>
      </c>
    </row>
    <row r="1596" spans="1:8" x14ac:dyDescent="0.25">
      <c r="A1596" s="7">
        <v>40620</v>
      </c>
      <c r="B1596" t="s">
        <v>4</v>
      </c>
      <c r="C1596" t="s">
        <v>5</v>
      </c>
      <c r="D1596" t="s">
        <v>6</v>
      </c>
      <c r="E1596" s="1">
        <v>2069</v>
      </c>
      <c r="F1596" s="1">
        <f>Table1[[#This Row],[Pure Gold24k(1g)]]*8</f>
        <v>16552</v>
      </c>
      <c r="G1596" s="2">
        <v>1925</v>
      </c>
      <c r="H1596" s="2">
        <f>Table1[[#This Row],[Standard Gold22K (1g)]]*8</f>
        <v>15400</v>
      </c>
    </row>
    <row r="1597" spans="1:8" x14ac:dyDescent="0.25">
      <c r="A1597" s="7">
        <v>40621</v>
      </c>
      <c r="B1597" t="s">
        <v>4</v>
      </c>
      <c r="C1597" t="s">
        <v>5</v>
      </c>
      <c r="D1597" t="s">
        <v>6</v>
      </c>
      <c r="E1597" s="1">
        <v>2069</v>
      </c>
      <c r="F1597" s="1">
        <f>Table1[[#This Row],[Pure Gold24k(1g)]]*8</f>
        <v>16552</v>
      </c>
      <c r="G1597" s="2">
        <v>1925</v>
      </c>
      <c r="H1597" s="2">
        <f>Table1[[#This Row],[Standard Gold22K (1g)]]*8</f>
        <v>15400</v>
      </c>
    </row>
    <row r="1598" spans="1:8" x14ac:dyDescent="0.25">
      <c r="A1598" s="7">
        <v>40622</v>
      </c>
      <c r="B1598" t="s">
        <v>4</v>
      </c>
      <c r="C1598" t="s">
        <v>5</v>
      </c>
      <c r="D1598" t="s">
        <v>6</v>
      </c>
      <c r="E1598" s="1">
        <v>2069</v>
      </c>
      <c r="F1598" s="1">
        <f>Table1[[#This Row],[Pure Gold24k(1g)]]*8</f>
        <v>16552</v>
      </c>
      <c r="G1598" s="2">
        <v>1925</v>
      </c>
      <c r="H1598" s="2">
        <f>Table1[[#This Row],[Standard Gold22K (1g)]]*8</f>
        <v>15400</v>
      </c>
    </row>
    <row r="1599" spans="1:8" x14ac:dyDescent="0.25">
      <c r="A1599" s="7">
        <v>40623</v>
      </c>
      <c r="B1599" t="s">
        <v>4</v>
      </c>
      <c r="C1599" t="s">
        <v>5</v>
      </c>
      <c r="D1599" t="s">
        <v>6</v>
      </c>
      <c r="E1599" s="1">
        <v>2069</v>
      </c>
      <c r="F1599" s="1">
        <f>Table1[[#This Row],[Pure Gold24k(1g)]]*8</f>
        <v>16552</v>
      </c>
      <c r="G1599" s="2">
        <v>1943</v>
      </c>
      <c r="H1599" s="2">
        <f>Table1[[#This Row],[Standard Gold22K (1g)]]*8</f>
        <v>15544</v>
      </c>
    </row>
    <row r="1600" spans="1:8" x14ac:dyDescent="0.25">
      <c r="A1600" s="7">
        <v>40624</v>
      </c>
      <c r="B1600" t="s">
        <v>4</v>
      </c>
      <c r="C1600" t="s">
        <v>5</v>
      </c>
      <c r="D1600" t="s">
        <v>6</v>
      </c>
      <c r="E1600" s="1">
        <v>2100</v>
      </c>
      <c r="F1600" s="1">
        <f>Table1[[#This Row],[Pure Gold24k(1g)]]*8</f>
        <v>16800</v>
      </c>
      <c r="G1600" s="2">
        <v>1953</v>
      </c>
      <c r="H1600" s="2">
        <f>Table1[[#This Row],[Standard Gold22K (1g)]]*8</f>
        <v>15624</v>
      </c>
    </row>
    <row r="1601" spans="1:8" x14ac:dyDescent="0.25">
      <c r="A1601" s="7">
        <v>40625</v>
      </c>
      <c r="B1601" t="s">
        <v>4</v>
      </c>
      <c r="C1601" t="s">
        <v>5</v>
      </c>
      <c r="D1601" t="s">
        <v>6</v>
      </c>
      <c r="E1601" s="1">
        <v>2100</v>
      </c>
      <c r="F1601" s="1">
        <f>Table1[[#This Row],[Pure Gold24k(1g)]]*8</f>
        <v>16800</v>
      </c>
      <c r="G1601" s="2">
        <v>1951</v>
      </c>
      <c r="H1601" s="2">
        <f>Table1[[#This Row],[Standard Gold22K (1g)]]*8</f>
        <v>15608</v>
      </c>
    </row>
    <row r="1602" spans="1:8" x14ac:dyDescent="0.25">
      <c r="A1602" s="7">
        <v>40626</v>
      </c>
      <c r="B1602" t="s">
        <v>4</v>
      </c>
      <c r="C1602" t="s">
        <v>5</v>
      </c>
      <c r="D1602" t="s">
        <v>6</v>
      </c>
      <c r="E1602" s="1">
        <v>2100</v>
      </c>
      <c r="F1602" s="1">
        <f>Table1[[#This Row],[Pure Gold24k(1g)]]*8</f>
        <v>16800</v>
      </c>
      <c r="G1602" s="2">
        <v>1951</v>
      </c>
      <c r="H1602" s="2">
        <f>Table1[[#This Row],[Standard Gold22K (1g)]]*8</f>
        <v>15608</v>
      </c>
    </row>
    <row r="1603" spans="1:8" x14ac:dyDescent="0.25">
      <c r="A1603" s="7">
        <v>40627</v>
      </c>
      <c r="B1603" t="s">
        <v>4</v>
      </c>
      <c r="C1603" t="s">
        <v>5</v>
      </c>
      <c r="D1603" t="s">
        <v>6</v>
      </c>
      <c r="E1603" s="1">
        <v>2105</v>
      </c>
      <c r="F1603" s="1">
        <f>Table1[[#This Row],[Pure Gold24k(1g)]]*8</f>
        <v>16840</v>
      </c>
      <c r="G1603" s="2">
        <v>1949</v>
      </c>
      <c r="H1603" s="2">
        <f>Table1[[#This Row],[Standard Gold22K (1g)]]*8</f>
        <v>15592</v>
      </c>
    </row>
    <row r="1604" spans="1:8" x14ac:dyDescent="0.25">
      <c r="A1604" s="7">
        <v>40628</v>
      </c>
      <c r="B1604" t="s">
        <v>4</v>
      </c>
      <c r="C1604" t="s">
        <v>5</v>
      </c>
      <c r="D1604" t="s">
        <v>6</v>
      </c>
      <c r="E1604" s="1">
        <v>2104</v>
      </c>
      <c r="F1604" s="1">
        <f>Table1[[#This Row],[Pure Gold24k(1g)]]*8</f>
        <v>16832</v>
      </c>
      <c r="G1604" s="2">
        <v>1949</v>
      </c>
      <c r="H1604" s="2">
        <f>Table1[[#This Row],[Standard Gold22K (1g)]]*8</f>
        <v>15592</v>
      </c>
    </row>
    <row r="1605" spans="1:8" x14ac:dyDescent="0.25">
      <c r="A1605" s="7">
        <v>40629</v>
      </c>
      <c r="B1605" t="s">
        <v>4</v>
      </c>
      <c r="C1605" t="s">
        <v>5</v>
      </c>
      <c r="D1605" t="s">
        <v>6</v>
      </c>
      <c r="E1605" s="1">
        <v>2094</v>
      </c>
      <c r="F1605" s="1">
        <f>Table1[[#This Row],[Pure Gold24k(1g)]]*8</f>
        <v>16752</v>
      </c>
      <c r="G1605" s="2">
        <v>1949</v>
      </c>
      <c r="H1605" s="2">
        <f>Table1[[#This Row],[Standard Gold22K (1g)]]*8</f>
        <v>15592</v>
      </c>
    </row>
    <row r="1606" spans="1:8" x14ac:dyDescent="0.25">
      <c r="A1606" s="7">
        <v>40630</v>
      </c>
      <c r="B1606" t="s">
        <v>4</v>
      </c>
      <c r="C1606" t="s">
        <v>5</v>
      </c>
      <c r="D1606" t="s">
        <v>6</v>
      </c>
      <c r="E1606" s="1">
        <v>2094</v>
      </c>
      <c r="F1606" s="1">
        <f>Table1[[#This Row],[Pure Gold24k(1g)]]*8</f>
        <v>16752</v>
      </c>
      <c r="G1606" s="2">
        <v>1949</v>
      </c>
      <c r="H1606" s="2">
        <f>Table1[[#This Row],[Standard Gold22K (1g)]]*8</f>
        <v>15592</v>
      </c>
    </row>
    <row r="1607" spans="1:8" x14ac:dyDescent="0.25">
      <c r="A1607" s="7">
        <v>40631</v>
      </c>
      <c r="B1607" t="s">
        <v>4</v>
      </c>
      <c r="C1607" t="s">
        <v>5</v>
      </c>
      <c r="D1607" t="s">
        <v>6</v>
      </c>
      <c r="E1607" s="1">
        <v>2083</v>
      </c>
      <c r="F1607" s="1">
        <f>Table1[[#This Row],[Pure Gold24k(1g)]]*8</f>
        <v>16664</v>
      </c>
      <c r="G1607" s="2">
        <v>1940</v>
      </c>
      <c r="H1607" s="2">
        <f>Table1[[#This Row],[Standard Gold22K (1g)]]*8</f>
        <v>15520</v>
      </c>
    </row>
    <row r="1608" spans="1:8" x14ac:dyDescent="0.25">
      <c r="A1608" s="7">
        <v>40632</v>
      </c>
      <c r="B1608" t="s">
        <v>4</v>
      </c>
      <c r="C1608" t="s">
        <v>5</v>
      </c>
      <c r="D1608" t="s">
        <v>6</v>
      </c>
      <c r="E1608" s="1">
        <v>2073</v>
      </c>
      <c r="F1608" s="1">
        <f>Table1[[#This Row],[Pure Gold24k(1g)]]*8</f>
        <v>16584</v>
      </c>
      <c r="G1608" s="2">
        <v>1930</v>
      </c>
      <c r="H1608" s="2">
        <f>Table1[[#This Row],[Standard Gold22K (1g)]]*8</f>
        <v>15440</v>
      </c>
    </row>
    <row r="1609" spans="1:8" x14ac:dyDescent="0.25">
      <c r="A1609" s="7">
        <v>40633</v>
      </c>
      <c r="B1609" t="s">
        <v>4</v>
      </c>
      <c r="C1609" t="s">
        <v>5</v>
      </c>
      <c r="D1609" t="s">
        <v>6</v>
      </c>
      <c r="E1609" s="1">
        <v>2079</v>
      </c>
      <c r="F1609" s="1">
        <f>Table1[[#This Row],[Pure Gold24k(1g)]]*8</f>
        <v>16632</v>
      </c>
      <c r="G1609" s="2">
        <v>1930</v>
      </c>
      <c r="H1609" s="2">
        <f>Table1[[#This Row],[Standard Gold22K (1g)]]*8</f>
        <v>15440</v>
      </c>
    </row>
    <row r="1610" spans="1:8" x14ac:dyDescent="0.25">
      <c r="A1610" s="7">
        <v>40634</v>
      </c>
      <c r="B1610" t="s">
        <v>4</v>
      </c>
      <c r="C1610" t="s">
        <v>5</v>
      </c>
      <c r="D1610" t="s">
        <v>6</v>
      </c>
      <c r="E1610" s="1">
        <v>2090</v>
      </c>
      <c r="F1610" s="1">
        <f>Table1[[#This Row],[Pure Gold24k(1g)]]*8</f>
        <v>16720</v>
      </c>
      <c r="G1610" s="2">
        <v>1942</v>
      </c>
      <c r="H1610" s="2">
        <f>Table1[[#This Row],[Standard Gold22K (1g)]]*8</f>
        <v>15536</v>
      </c>
    </row>
    <row r="1611" spans="1:8" x14ac:dyDescent="0.25">
      <c r="A1611" s="7">
        <v>40635</v>
      </c>
      <c r="B1611" t="s">
        <v>4</v>
      </c>
      <c r="C1611" t="s">
        <v>5</v>
      </c>
      <c r="D1611" t="s">
        <v>6</v>
      </c>
      <c r="E1611" s="1">
        <v>2090</v>
      </c>
      <c r="F1611" s="1">
        <f>Table1[[#This Row],[Pure Gold24k(1g)]]*8</f>
        <v>16720</v>
      </c>
      <c r="G1611" s="2">
        <v>1942</v>
      </c>
      <c r="H1611" s="2">
        <f>Table1[[#This Row],[Standard Gold22K (1g)]]*8</f>
        <v>15536</v>
      </c>
    </row>
    <row r="1612" spans="1:8" x14ac:dyDescent="0.25">
      <c r="A1612" s="7">
        <v>40636</v>
      </c>
      <c r="B1612" t="s">
        <v>4</v>
      </c>
      <c r="C1612" t="s">
        <v>5</v>
      </c>
      <c r="D1612" t="s">
        <v>6</v>
      </c>
      <c r="E1612" s="1">
        <v>2090</v>
      </c>
      <c r="F1612" s="1">
        <f>Table1[[#This Row],[Pure Gold24k(1g)]]*8</f>
        <v>16720</v>
      </c>
      <c r="G1612" s="2">
        <v>1942</v>
      </c>
      <c r="H1612" s="2">
        <f>Table1[[#This Row],[Standard Gold22K (1g)]]*8</f>
        <v>15536</v>
      </c>
    </row>
    <row r="1613" spans="1:8" x14ac:dyDescent="0.25">
      <c r="A1613" s="7">
        <v>40637</v>
      </c>
      <c r="B1613" t="s">
        <v>4</v>
      </c>
      <c r="C1613" t="s">
        <v>5</v>
      </c>
      <c r="D1613" t="s">
        <v>6</v>
      </c>
      <c r="E1613" s="1">
        <v>2090</v>
      </c>
      <c r="F1613" s="1">
        <f>Table1[[#This Row],[Pure Gold24k(1g)]]*8</f>
        <v>16720</v>
      </c>
      <c r="G1613" s="2">
        <v>1942</v>
      </c>
      <c r="H1613" s="2">
        <f>Table1[[#This Row],[Standard Gold22K (1g)]]*8</f>
        <v>15536</v>
      </c>
    </row>
    <row r="1614" spans="1:8" x14ac:dyDescent="0.25">
      <c r="A1614" s="7">
        <v>40638</v>
      </c>
      <c r="B1614" t="s">
        <v>4</v>
      </c>
      <c r="C1614" t="s">
        <v>5</v>
      </c>
      <c r="D1614" t="s">
        <v>6</v>
      </c>
      <c r="E1614" s="1">
        <v>2087</v>
      </c>
      <c r="F1614" s="1">
        <f>Table1[[#This Row],[Pure Gold24k(1g)]]*8</f>
        <v>16696</v>
      </c>
      <c r="G1614" s="2">
        <v>1943</v>
      </c>
      <c r="H1614" s="2">
        <f>Table1[[#This Row],[Standard Gold22K (1g)]]*8</f>
        <v>15544</v>
      </c>
    </row>
    <row r="1615" spans="1:8" x14ac:dyDescent="0.25">
      <c r="A1615" s="7">
        <v>40639</v>
      </c>
      <c r="B1615" t="s">
        <v>4</v>
      </c>
      <c r="C1615" t="s">
        <v>5</v>
      </c>
      <c r="D1615" t="s">
        <v>6</v>
      </c>
      <c r="E1615" s="1">
        <v>2088</v>
      </c>
      <c r="F1615" s="1">
        <f>Table1[[#This Row],[Pure Gold24k(1g)]]*8</f>
        <v>16704</v>
      </c>
      <c r="G1615" s="2">
        <v>1942</v>
      </c>
      <c r="H1615" s="2">
        <f>Table1[[#This Row],[Standard Gold22K (1g)]]*8</f>
        <v>15536</v>
      </c>
    </row>
    <row r="1616" spans="1:8" x14ac:dyDescent="0.25">
      <c r="A1616" s="7">
        <v>40640</v>
      </c>
      <c r="B1616" t="s">
        <v>4</v>
      </c>
      <c r="C1616" t="s">
        <v>5</v>
      </c>
      <c r="D1616" t="s">
        <v>6</v>
      </c>
      <c r="E1616" s="1">
        <v>2105</v>
      </c>
      <c r="F1616" s="1">
        <f>Table1[[#This Row],[Pure Gold24k(1g)]]*8</f>
        <v>16840</v>
      </c>
      <c r="G1616" s="2">
        <v>1957</v>
      </c>
      <c r="H1616" s="2">
        <f>Table1[[#This Row],[Standard Gold22K (1g)]]*8</f>
        <v>15656</v>
      </c>
    </row>
    <row r="1617" spans="1:8" x14ac:dyDescent="0.25">
      <c r="A1617" s="7">
        <v>40641</v>
      </c>
      <c r="B1617" t="s">
        <v>4</v>
      </c>
      <c r="C1617" t="s">
        <v>5</v>
      </c>
      <c r="D1617" t="s">
        <v>6</v>
      </c>
      <c r="E1617" s="1">
        <v>2104</v>
      </c>
      <c r="F1617" s="1">
        <f>Table1[[#This Row],[Pure Gold24k(1g)]]*8</f>
        <v>16832</v>
      </c>
      <c r="G1617" s="2">
        <v>1957</v>
      </c>
      <c r="H1617" s="2">
        <f>Table1[[#This Row],[Standard Gold22K (1g)]]*8</f>
        <v>15656</v>
      </c>
    </row>
    <row r="1618" spans="1:8" x14ac:dyDescent="0.25">
      <c r="A1618" s="7">
        <v>40642</v>
      </c>
      <c r="B1618" t="s">
        <v>4</v>
      </c>
      <c r="C1618" t="s">
        <v>5</v>
      </c>
      <c r="D1618" t="s">
        <v>6</v>
      </c>
      <c r="E1618" s="1">
        <v>2123.5</v>
      </c>
      <c r="F1618" s="1">
        <f>Table1[[#This Row],[Pure Gold24k(1g)]]*8</f>
        <v>16988</v>
      </c>
      <c r="G1618" s="2">
        <v>1975</v>
      </c>
      <c r="H1618" s="2">
        <f>Table1[[#This Row],[Standard Gold22K (1g)]]*8</f>
        <v>15800</v>
      </c>
    </row>
    <row r="1619" spans="1:8" x14ac:dyDescent="0.25">
      <c r="A1619" s="7">
        <v>40643</v>
      </c>
      <c r="B1619" t="s">
        <v>4</v>
      </c>
      <c r="C1619" t="s">
        <v>5</v>
      </c>
      <c r="D1619" t="s">
        <v>6</v>
      </c>
      <c r="E1619" s="1">
        <v>2117</v>
      </c>
      <c r="F1619" s="1">
        <f>Table1[[#This Row],[Pure Gold24k(1g)]]*8</f>
        <v>16936</v>
      </c>
      <c r="G1619" s="2">
        <v>1975</v>
      </c>
      <c r="H1619" s="2">
        <f>Table1[[#This Row],[Standard Gold22K (1g)]]*8</f>
        <v>15800</v>
      </c>
    </row>
    <row r="1620" spans="1:8" x14ac:dyDescent="0.25">
      <c r="A1620" s="7">
        <v>40644</v>
      </c>
      <c r="B1620" t="s">
        <v>4</v>
      </c>
      <c r="C1620" t="s">
        <v>5</v>
      </c>
      <c r="D1620" t="s">
        <v>6</v>
      </c>
      <c r="E1620" s="1">
        <v>2117</v>
      </c>
      <c r="F1620" s="1">
        <f>Table1[[#This Row],[Pure Gold24k(1g)]]*8</f>
        <v>16936</v>
      </c>
      <c r="G1620" s="2">
        <v>1980</v>
      </c>
      <c r="H1620" s="2">
        <f>Table1[[#This Row],[Standard Gold22K (1g)]]*8</f>
        <v>15840</v>
      </c>
    </row>
    <row r="1621" spans="1:8" x14ac:dyDescent="0.25">
      <c r="A1621" s="7">
        <v>40645</v>
      </c>
      <c r="B1621" t="s">
        <v>4</v>
      </c>
      <c r="C1621" t="s">
        <v>5</v>
      </c>
      <c r="D1621" t="s">
        <v>6</v>
      </c>
      <c r="E1621" s="1">
        <v>2117</v>
      </c>
      <c r="F1621" s="1">
        <f>Table1[[#This Row],[Pure Gold24k(1g)]]*8</f>
        <v>16936</v>
      </c>
      <c r="G1621" s="2">
        <v>1975</v>
      </c>
      <c r="H1621" s="2">
        <f>Table1[[#This Row],[Standard Gold22K (1g)]]*8</f>
        <v>15800</v>
      </c>
    </row>
    <row r="1622" spans="1:8" x14ac:dyDescent="0.25">
      <c r="A1622" s="7">
        <v>40646</v>
      </c>
      <c r="B1622" t="s">
        <v>4</v>
      </c>
      <c r="C1622" t="s">
        <v>5</v>
      </c>
      <c r="D1622" t="s">
        <v>6</v>
      </c>
      <c r="E1622" s="1">
        <v>2123</v>
      </c>
      <c r="F1622" s="1">
        <f>Table1[[#This Row],[Pure Gold24k(1g)]]*8</f>
        <v>16984</v>
      </c>
      <c r="G1622" s="2">
        <v>1969</v>
      </c>
      <c r="H1622" s="2">
        <f>Table1[[#This Row],[Standard Gold22K (1g)]]*8</f>
        <v>15752</v>
      </c>
    </row>
    <row r="1623" spans="1:8" x14ac:dyDescent="0.25">
      <c r="A1623" s="7">
        <v>40647</v>
      </c>
      <c r="B1623" t="s">
        <v>4</v>
      </c>
      <c r="C1623" t="s">
        <v>5</v>
      </c>
      <c r="D1623" t="s">
        <v>6</v>
      </c>
      <c r="E1623" s="1">
        <v>2122</v>
      </c>
      <c r="F1623" s="1">
        <f>Table1[[#This Row],[Pure Gold24k(1g)]]*8</f>
        <v>16976</v>
      </c>
      <c r="G1623" s="2">
        <v>1969</v>
      </c>
      <c r="H1623" s="2">
        <f>Table1[[#This Row],[Standard Gold22K (1g)]]*8</f>
        <v>15752</v>
      </c>
    </row>
    <row r="1624" spans="1:8" x14ac:dyDescent="0.25">
      <c r="A1624" s="7">
        <v>40648</v>
      </c>
      <c r="B1624" t="s">
        <v>4</v>
      </c>
      <c r="C1624" t="s">
        <v>5</v>
      </c>
      <c r="D1624" t="s">
        <v>6</v>
      </c>
      <c r="E1624" s="1">
        <v>2122</v>
      </c>
      <c r="F1624" s="1">
        <f>Table1[[#This Row],[Pure Gold24k(1g)]]*8</f>
        <v>16976</v>
      </c>
      <c r="G1624" s="2">
        <v>1995</v>
      </c>
      <c r="H1624" s="2">
        <f>Table1[[#This Row],[Standard Gold22K (1g)]]*8</f>
        <v>15960</v>
      </c>
    </row>
    <row r="1625" spans="1:8" x14ac:dyDescent="0.25">
      <c r="A1625" s="7">
        <v>40649</v>
      </c>
      <c r="B1625" t="s">
        <v>4</v>
      </c>
      <c r="C1625" t="s">
        <v>5</v>
      </c>
      <c r="D1625" t="s">
        <v>6</v>
      </c>
      <c r="E1625" s="1">
        <v>2141</v>
      </c>
      <c r="F1625" s="1">
        <f>Table1[[#This Row],[Pure Gold24k(1g)]]*8</f>
        <v>17128</v>
      </c>
      <c r="G1625" s="2">
        <v>2003</v>
      </c>
      <c r="H1625" s="2">
        <f>Table1[[#This Row],[Standard Gold22K (1g)]]*8</f>
        <v>16024</v>
      </c>
    </row>
    <row r="1626" spans="1:8" x14ac:dyDescent="0.25">
      <c r="A1626" s="7">
        <v>40650</v>
      </c>
      <c r="B1626" t="s">
        <v>4</v>
      </c>
      <c r="C1626" t="s">
        <v>5</v>
      </c>
      <c r="D1626" t="s">
        <v>6</v>
      </c>
      <c r="E1626" s="1">
        <v>2141</v>
      </c>
      <c r="F1626" s="1">
        <f>Table1[[#This Row],[Pure Gold24k(1g)]]*8</f>
        <v>17128</v>
      </c>
      <c r="G1626" s="2">
        <v>2003</v>
      </c>
      <c r="H1626" s="2">
        <f>Table1[[#This Row],[Standard Gold22K (1g)]]*8</f>
        <v>16024</v>
      </c>
    </row>
    <row r="1627" spans="1:8" x14ac:dyDescent="0.25">
      <c r="A1627" s="7">
        <v>40651</v>
      </c>
      <c r="B1627" t="s">
        <v>4</v>
      </c>
      <c r="C1627" t="s">
        <v>5</v>
      </c>
      <c r="D1627" t="s">
        <v>6</v>
      </c>
      <c r="E1627" s="1">
        <v>2154</v>
      </c>
      <c r="F1627" s="1">
        <f>Table1[[#This Row],[Pure Gold24k(1g)]]*8</f>
        <v>17232</v>
      </c>
      <c r="G1627" s="2">
        <v>2003</v>
      </c>
      <c r="H1627" s="2">
        <f>Table1[[#This Row],[Standard Gold22K (1g)]]*8</f>
        <v>16024</v>
      </c>
    </row>
    <row r="1628" spans="1:8" x14ac:dyDescent="0.25">
      <c r="A1628" s="7">
        <v>40652</v>
      </c>
      <c r="B1628" t="s">
        <v>4</v>
      </c>
      <c r="C1628" t="s">
        <v>5</v>
      </c>
      <c r="D1628" t="s">
        <v>6</v>
      </c>
      <c r="E1628" s="1">
        <v>2153</v>
      </c>
      <c r="F1628" s="1">
        <f>Table1[[#This Row],[Pure Gold24k(1g)]]*8</f>
        <v>17224</v>
      </c>
      <c r="G1628" s="2">
        <v>2002</v>
      </c>
      <c r="H1628" s="2">
        <f>Table1[[#This Row],[Standard Gold22K (1g)]]*8</f>
        <v>16016</v>
      </c>
    </row>
    <row r="1629" spans="1:8" x14ac:dyDescent="0.25">
      <c r="A1629" s="7">
        <v>40653</v>
      </c>
      <c r="B1629" t="s">
        <v>4</v>
      </c>
      <c r="C1629" t="s">
        <v>5</v>
      </c>
      <c r="D1629" t="s">
        <v>6</v>
      </c>
      <c r="E1629" s="1">
        <v>2176</v>
      </c>
      <c r="F1629" s="1">
        <f>Table1[[#This Row],[Pure Gold24k(1g)]]*8</f>
        <v>17408</v>
      </c>
      <c r="G1629" s="2">
        <v>2022</v>
      </c>
      <c r="H1629" s="2">
        <f>Table1[[#This Row],[Standard Gold22K (1g)]]*8</f>
        <v>16176</v>
      </c>
    </row>
    <row r="1630" spans="1:8" x14ac:dyDescent="0.25">
      <c r="A1630" s="7">
        <v>40654</v>
      </c>
      <c r="B1630" t="s">
        <v>4</v>
      </c>
      <c r="C1630" t="s">
        <v>5</v>
      </c>
      <c r="D1630" t="s">
        <v>6</v>
      </c>
      <c r="E1630" s="1">
        <v>2178</v>
      </c>
      <c r="F1630" s="1">
        <f>Table1[[#This Row],[Pure Gold24k(1g)]]*8</f>
        <v>17424</v>
      </c>
      <c r="G1630" s="2">
        <v>2025</v>
      </c>
      <c r="H1630" s="2">
        <f>Table1[[#This Row],[Standard Gold22K (1g)]]*8</f>
        <v>16200</v>
      </c>
    </row>
    <row r="1631" spans="1:8" x14ac:dyDescent="0.25">
      <c r="A1631" s="7">
        <v>40655</v>
      </c>
      <c r="B1631" t="s">
        <v>4</v>
      </c>
      <c r="C1631" t="s">
        <v>5</v>
      </c>
      <c r="D1631" t="s">
        <v>6</v>
      </c>
      <c r="E1631" s="1">
        <v>2183</v>
      </c>
      <c r="F1631" s="1">
        <f>Table1[[#This Row],[Pure Gold24k(1g)]]*8</f>
        <v>17464</v>
      </c>
      <c r="G1631" s="2">
        <v>2037</v>
      </c>
      <c r="H1631" s="2">
        <f>Table1[[#This Row],[Standard Gold22K (1g)]]*8</f>
        <v>16296</v>
      </c>
    </row>
    <row r="1632" spans="1:8" x14ac:dyDescent="0.25">
      <c r="A1632" s="7">
        <v>40656</v>
      </c>
      <c r="B1632" t="s">
        <v>4</v>
      </c>
      <c r="C1632" t="s">
        <v>5</v>
      </c>
      <c r="D1632" t="s">
        <v>6</v>
      </c>
      <c r="E1632" s="1">
        <v>2183</v>
      </c>
      <c r="F1632" s="1">
        <f>Table1[[#This Row],[Pure Gold24k(1g)]]*8</f>
        <v>17464</v>
      </c>
      <c r="G1632" s="2">
        <v>2037</v>
      </c>
      <c r="H1632" s="2">
        <f>Table1[[#This Row],[Standard Gold22K (1g)]]*8</f>
        <v>16296</v>
      </c>
    </row>
    <row r="1633" spans="1:8" x14ac:dyDescent="0.25">
      <c r="A1633" s="7">
        <v>40657</v>
      </c>
      <c r="B1633" t="s">
        <v>4</v>
      </c>
      <c r="C1633" t="s">
        <v>5</v>
      </c>
      <c r="D1633" t="s">
        <v>6</v>
      </c>
      <c r="E1633" s="1">
        <v>2183</v>
      </c>
      <c r="F1633" s="1">
        <f>Table1[[#This Row],[Pure Gold24k(1g)]]*8</f>
        <v>17464</v>
      </c>
      <c r="G1633" s="2">
        <v>2037</v>
      </c>
      <c r="H1633" s="2">
        <f>Table1[[#This Row],[Standard Gold22K (1g)]]*8</f>
        <v>16296</v>
      </c>
    </row>
    <row r="1634" spans="1:8" x14ac:dyDescent="0.25">
      <c r="A1634" s="7">
        <v>40658</v>
      </c>
      <c r="B1634" t="s">
        <v>4</v>
      </c>
      <c r="C1634" t="s">
        <v>5</v>
      </c>
      <c r="D1634" t="s">
        <v>6</v>
      </c>
      <c r="E1634" s="1">
        <v>2193</v>
      </c>
      <c r="F1634" s="1">
        <f>Table1[[#This Row],[Pure Gold24k(1g)]]*8</f>
        <v>17544</v>
      </c>
      <c r="G1634" s="2">
        <v>2040</v>
      </c>
      <c r="H1634" s="2">
        <f>Table1[[#This Row],[Standard Gold22K (1g)]]*8</f>
        <v>16320</v>
      </c>
    </row>
    <row r="1635" spans="1:8" x14ac:dyDescent="0.25">
      <c r="A1635" s="7">
        <v>40659</v>
      </c>
      <c r="B1635" t="s">
        <v>4</v>
      </c>
      <c r="C1635" t="s">
        <v>5</v>
      </c>
      <c r="D1635" t="s">
        <v>6</v>
      </c>
      <c r="E1635" s="1">
        <v>2187</v>
      </c>
      <c r="F1635" s="1">
        <f>Table1[[#This Row],[Pure Gold24k(1g)]]*8</f>
        <v>17496</v>
      </c>
      <c r="G1635" s="2">
        <v>2034</v>
      </c>
      <c r="H1635" s="2">
        <f>Table1[[#This Row],[Standard Gold22K (1g)]]*8</f>
        <v>16272</v>
      </c>
    </row>
    <row r="1636" spans="1:8" x14ac:dyDescent="0.25">
      <c r="A1636" s="7">
        <v>40660</v>
      </c>
      <c r="B1636" t="s">
        <v>4</v>
      </c>
      <c r="C1636" t="s">
        <v>5</v>
      </c>
      <c r="D1636" t="s">
        <v>6</v>
      </c>
      <c r="E1636" s="1">
        <v>2194</v>
      </c>
      <c r="F1636" s="1">
        <f>Table1[[#This Row],[Pure Gold24k(1g)]]*8</f>
        <v>17552</v>
      </c>
      <c r="G1636" s="2">
        <v>2040</v>
      </c>
      <c r="H1636" s="2">
        <f>Table1[[#This Row],[Standard Gold22K (1g)]]*8</f>
        <v>16320</v>
      </c>
    </row>
    <row r="1637" spans="1:8" x14ac:dyDescent="0.25">
      <c r="A1637" s="7">
        <v>40661</v>
      </c>
      <c r="B1637" t="s">
        <v>4</v>
      </c>
      <c r="C1637" t="s">
        <v>5</v>
      </c>
      <c r="D1637" t="s">
        <v>6</v>
      </c>
      <c r="E1637" s="1">
        <v>2218</v>
      </c>
      <c r="F1637" s="1">
        <f>Table1[[#This Row],[Pure Gold24k(1g)]]*8</f>
        <v>17744</v>
      </c>
      <c r="G1637" s="2">
        <v>2063</v>
      </c>
      <c r="H1637" s="2">
        <f>Table1[[#This Row],[Standard Gold22K (1g)]]*8</f>
        <v>16504</v>
      </c>
    </row>
    <row r="1638" spans="1:8" x14ac:dyDescent="0.25">
      <c r="A1638" s="7">
        <v>40662</v>
      </c>
      <c r="B1638" t="s">
        <v>4</v>
      </c>
      <c r="C1638" t="s">
        <v>5</v>
      </c>
      <c r="D1638" t="s">
        <v>6</v>
      </c>
      <c r="E1638" s="1">
        <v>2228</v>
      </c>
      <c r="F1638" s="1">
        <f>Table1[[#This Row],[Pure Gold24k(1g)]]*8</f>
        <v>17824</v>
      </c>
      <c r="G1638" s="2">
        <v>2072</v>
      </c>
      <c r="H1638" s="2">
        <f>Table1[[#This Row],[Standard Gold22K (1g)]]*8</f>
        <v>16576</v>
      </c>
    </row>
    <row r="1639" spans="1:8" x14ac:dyDescent="0.25">
      <c r="A1639" s="7">
        <v>40663</v>
      </c>
      <c r="B1639" t="s">
        <v>4</v>
      </c>
      <c r="C1639" t="s">
        <v>5</v>
      </c>
      <c r="D1639" t="s">
        <v>6</v>
      </c>
      <c r="E1639" s="1">
        <v>2266.5</v>
      </c>
      <c r="F1639" s="1">
        <f>Table1[[#This Row],[Pure Gold24k(1g)]]*8</f>
        <v>18132</v>
      </c>
      <c r="G1639" s="2">
        <v>2108</v>
      </c>
      <c r="H1639" s="2">
        <f>Table1[[#This Row],[Standard Gold22K (1g)]]*8</f>
        <v>16864</v>
      </c>
    </row>
    <row r="1640" spans="1:8" x14ac:dyDescent="0.25">
      <c r="A1640" s="7">
        <v>40664</v>
      </c>
      <c r="B1640" t="s">
        <v>4</v>
      </c>
      <c r="C1640" t="s">
        <v>5</v>
      </c>
      <c r="D1640" t="s">
        <v>6</v>
      </c>
      <c r="E1640" s="1">
        <v>2194.5</v>
      </c>
      <c r="F1640" s="1">
        <f>Table1[[#This Row],[Pure Gold24k(1g)]]*8</f>
        <v>17556</v>
      </c>
      <c r="G1640" s="2">
        <v>2108</v>
      </c>
      <c r="H1640" s="2">
        <f>Table1[[#This Row],[Standard Gold22K (1g)]]*8</f>
        <v>16864</v>
      </c>
    </row>
    <row r="1641" spans="1:8" x14ac:dyDescent="0.25">
      <c r="A1641" s="7">
        <v>40665</v>
      </c>
      <c r="B1641" t="s">
        <v>4</v>
      </c>
      <c r="C1641" t="s">
        <v>5</v>
      </c>
      <c r="D1641" t="s">
        <v>6</v>
      </c>
      <c r="E1641" s="1">
        <v>2257</v>
      </c>
      <c r="F1641" s="1">
        <f>Table1[[#This Row],[Pure Gold24k(1g)]]*8</f>
        <v>18056</v>
      </c>
      <c r="G1641" s="2">
        <v>2089</v>
      </c>
      <c r="H1641" s="2">
        <f>Table1[[#This Row],[Standard Gold22K (1g)]]*8</f>
        <v>16712</v>
      </c>
    </row>
    <row r="1642" spans="1:8" x14ac:dyDescent="0.25">
      <c r="A1642" s="7">
        <v>40666</v>
      </c>
      <c r="B1642" t="s">
        <v>4</v>
      </c>
      <c r="C1642" t="s">
        <v>5</v>
      </c>
      <c r="D1642" t="s">
        <v>6</v>
      </c>
      <c r="E1642" s="1">
        <v>2257</v>
      </c>
      <c r="F1642" s="1">
        <f>Table1[[#This Row],[Pure Gold24k(1g)]]*8</f>
        <v>18056</v>
      </c>
      <c r="G1642" s="2">
        <v>2089</v>
      </c>
      <c r="H1642" s="2">
        <f>Table1[[#This Row],[Standard Gold22K (1g)]]*8</f>
        <v>16712</v>
      </c>
    </row>
    <row r="1643" spans="1:8" x14ac:dyDescent="0.25">
      <c r="A1643" s="7">
        <v>40667</v>
      </c>
      <c r="B1643" t="s">
        <v>4</v>
      </c>
      <c r="C1643" t="s">
        <v>5</v>
      </c>
      <c r="D1643" t="s">
        <v>6</v>
      </c>
      <c r="E1643" s="1">
        <v>2251</v>
      </c>
      <c r="F1643" s="1">
        <f>Table1[[#This Row],[Pure Gold24k(1g)]]*8</f>
        <v>18008</v>
      </c>
      <c r="G1643" s="2">
        <v>2094</v>
      </c>
      <c r="H1643" s="2">
        <f>Table1[[#This Row],[Standard Gold22K (1g)]]*8</f>
        <v>16752</v>
      </c>
    </row>
    <row r="1644" spans="1:8" x14ac:dyDescent="0.25">
      <c r="A1644" s="7">
        <v>40668</v>
      </c>
      <c r="B1644" t="s">
        <v>4</v>
      </c>
      <c r="C1644" t="s">
        <v>5</v>
      </c>
      <c r="D1644" t="s">
        <v>6</v>
      </c>
      <c r="E1644" s="1">
        <v>2240</v>
      </c>
      <c r="F1644" s="1">
        <f>Table1[[#This Row],[Pure Gold24k(1g)]]*8</f>
        <v>17920</v>
      </c>
      <c r="G1644" s="2">
        <v>2082</v>
      </c>
      <c r="H1644" s="2">
        <f>Table1[[#This Row],[Standard Gold22K (1g)]]*8</f>
        <v>16656</v>
      </c>
    </row>
    <row r="1645" spans="1:8" x14ac:dyDescent="0.25">
      <c r="A1645" s="7">
        <v>40669</v>
      </c>
      <c r="B1645" t="s">
        <v>4</v>
      </c>
      <c r="C1645" t="s">
        <v>5</v>
      </c>
      <c r="D1645" t="s">
        <v>6</v>
      </c>
      <c r="E1645" s="1">
        <v>2239</v>
      </c>
      <c r="F1645" s="1">
        <f>Table1[[#This Row],[Pure Gold24k(1g)]]*8</f>
        <v>17912</v>
      </c>
      <c r="G1645" s="2">
        <v>2064</v>
      </c>
      <c r="H1645" s="2">
        <f>Table1[[#This Row],[Standard Gold22K (1g)]]*8</f>
        <v>16512</v>
      </c>
    </row>
    <row r="1646" spans="1:8" x14ac:dyDescent="0.25">
      <c r="A1646" s="7">
        <v>40670</v>
      </c>
      <c r="B1646" t="s">
        <v>4</v>
      </c>
      <c r="C1646" t="s">
        <v>5</v>
      </c>
      <c r="D1646" t="s">
        <v>6</v>
      </c>
      <c r="E1646" s="1">
        <v>2187</v>
      </c>
      <c r="F1646" s="1">
        <f>Table1[[#This Row],[Pure Gold24k(1g)]]*8</f>
        <v>17496</v>
      </c>
      <c r="G1646" s="2">
        <v>1985</v>
      </c>
      <c r="H1646" s="2">
        <f>Table1[[#This Row],[Standard Gold22K (1g)]]*8</f>
        <v>15880</v>
      </c>
    </row>
    <row r="1647" spans="1:8" x14ac:dyDescent="0.25">
      <c r="A1647" s="7">
        <v>40671</v>
      </c>
      <c r="B1647" t="s">
        <v>4</v>
      </c>
      <c r="C1647" t="s">
        <v>5</v>
      </c>
      <c r="D1647" t="s">
        <v>6</v>
      </c>
      <c r="E1647" s="1">
        <v>2187</v>
      </c>
      <c r="F1647" s="1">
        <f>Table1[[#This Row],[Pure Gold24k(1g)]]*8</f>
        <v>17496</v>
      </c>
      <c r="G1647" s="2">
        <v>1985</v>
      </c>
      <c r="H1647" s="2">
        <f>Table1[[#This Row],[Standard Gold22K (1g)]]*8</f>
        <v>15880</v>
      </c>
    </row>
    <row r="1648" spans="1:8" x14ac:dyDescent="0.25">
      <c r="A1648" s="7">
        <v>40672</v>
      </c>
      <c r="B1648" t="s">
        <v>4</v>
      </c>
      <c r="C1648" t="s">
        <v>5</v>
      </c>
      <c r="D1648" t="s">
        <v>6</v>
      </c>
      <c r="E1648" s="1">
        <v>2206.5</v>
      </c>
      <c r="F1648" s="1">
        <f>Table1[[#This Row],[Pure Gold24k(1g)]]*8</f>
        <v>17652</v>
      </c>
      <c r="G1648" s="2">
        <v>2024</v>
      </c>
      <c r="H1648" s="2">
        <f>Table1[[#This Row],[Standard Gold22K (1g)]]*8</f>
        <v>16192</v>
      </c>
    </row>
    <row r="1649" spans="1:8" x14ac:dyDescent="0.25">
      <c r="A1649" s="7">
        <v>40673</v>
      </c>
      <c r="B1649" t="s">
        <v>4</v>
      </c>
      <c r="C1649" t="s">
        <v>5</v>
      </c>
      <c r="D1649" t="s">
        <v>6</v>
      </c>
      <c r="E1649" s="1">
        <v>2206</v>
      </c>
      <c r="F1649" s="1">
        <f>Table1[[#This Row],[Pure Gold24k(1g)]]*8</f>
        <v>17648</v>
      </c>
      <c r="G1649" s="2">
        <v>2050</v>
      </c>
      <c r="H1649" s="2">
        <f>Table1[[#This Row],[Standard Gold22K (1g)]]*8</f>
        <v>16400</v>
      </c>
    </row>
    <row r="1650" spans="1:8" x14ac:dyDescent="0.25">
      <c r="A1650" s="7">
        <v>40674</v>
      </c>
      <c r="B1650" t="s">
        <v>4</v>
      </c>
      <c r="C1650" t="s">
        <v>5</v>
      </c>
      <c r="D1650" t="s">
        <v>6</v>
      </c>
      <c r="E1650" s="1">
        <v>2223</v>
      </c>
      <c r="F1650" s="1">
        <f>Table1[[#This Row],[Pure Gold24k(1g)]]*8</f>
        <v>17784</v>
      </c>
      <c r="G1650" s="2">
        <v>2054</v>
      </c>
      <c r="H1650" s="2">
        <f>Table1[[#This Row],[Standard Gold22K (1g)]]*8</f>
        <v>16432</v>
      </c>
    </row>
    <row r="1651" spans="1:8" x14ac:dyDescent="0.25">
      <c r="A1651" s="7">
        <v>40675</v>
      </c>
      <c r="B1651" t="s">
        <v>4</v>
      </c>
      <c r="C1651" t="s">
        <v>5</v>
      </c>
      <c r="D1651" t="s">
        <v>6</v>
      </c>
      <c r="E1651" s="1">
        <v>2229</v>
      </c>
      <c r="F1651" s="1">
        <f>Table1[[#This Row],[Pure Gold24k(1g)]]*8</f>
        <v>17832</v>
      </c>
      <c r="G1651" s="2">
        <v>2055</v>
      </c>
      <c r="H1651" s="2">
        <f>Table1[[#This Row],[Standard Gold22K (1g)]]*8</f>
        <v>16440</v>
      </c>
    </row>
    <row r="1652" spans="1:8" x14ac:dyDescent="0.25">
      <c r="A1652" s="7">
        <v>40676</v>
      </c>
      <c r="B1652" t="s">
        <v>4</v>
      </c>
      <c r="C1652" t="s">
        <v>5</v>
      </c>
      <c r="D1652" t="s">
        <v>6</v>
      </c>
      <c r="E1652" s="1">
        <v>2229</v>
      </c>
      <c r="F1652" s="1">
        <f>Table1[[#This Row],[Pure Gold24k(1g)]]*8</f>
        <v>17832</v>
      </c>
      <c r="G1652" s="2">
        <v>2055</v>
      </c>
      <c r="H1652" s="2">
        <f>Table1[[#This Row],[Standard Gold22K (1g)]]*8</f>
        <v>16440</v>
      </c>
    </row>
    <row r="1653" spans="1:8" x14ac:dyDescent="0.25">
      <c r="A1653" s="7">
        <v>40677</v>
      </c>
      <c r="B1653" t="s">
        <v>4</v>
      </c>
      <c r="C1653" t="s">
        <v>5</v>
      </c>
      <c r="D1653" t="s">
        <v>6</v>
      </c>
      <c r="E1653" s="1">
        <v>2223</v>
      </c>
      <c r="F1653" s="1">
        <f>Table1[[#This Row],[Pure Gold24k(1g)]]*8</f>
        <v>17784</v>
      </c>
      <c r="G1653" s="2">
        <v>2044</v>
      </c>
      <c r="H1653" s="2">
        <f>Table1[[#This Row],[Standard Gold22K (1g)]]*8</f>
        <v>16352</v>
      </c>
    </row>
    <row r="1654" spans="1:8" x14ac:dyDescent="0.25">
      <c r="A1654" s="7">
        <v>40678</v>
      </c>
      <c r="B1654" t="s">
        <v>4</v>
      </c>
      <c r="C1654" t="s">
        <v>5</v>
      </c>
      <c r="D1654" t="s">
        <v>6</v>
      </c>
      <c r="E1654" s="1">
        <v>2223</v>
      </c>
      <c r="F1654" s="1">
        <f>Table1[[#This Row],[Pure Gold24k(1g)]]*8</f>
        <v>17784</v>
      </c>
      <c r="G1654" s="2">
        <v>2044</v>
      </c>
      <c r="H1654" s="2">
        <f>Table1[[#This Row],[Standard Gold22K (1g)]]*8</f>
        <v>16352</v>
      </c>
    </row>
    <row r="1655" spans="1:8" x14ac:dyDescent="0.25">
      <c r="A1655" s="7">
        <v>40679</v>
      </c>
      <c r="B1655" t="s">
        <v>4</v>
      </c>
      <c r="C1655" t="s">
        <v>5</v>
      </c>
      <c r="D1655" t="s">
        <v>6</v>
      </c>
      <c r="E1655" s="1">
        <v>2223</v>
      </c>
      <c r="F1655" s="1">
        <f>Table1[[#This Row],[Pure Gold24k(1g)]]*8</f>
        <v>17784</v>
      </c>
      <c r="G1655" s="2">
        <v>2044</v>
      </c>
      <c r="H1655" s="2">
        <f>Table1[[#This Row],[Standard Gold22K (1g)]]*8</f>
        <v>16352</v>
      </c>
    </row>
    <row r="1656" spans="1:8" x14ac:dyDescent="0.25">
      <c r="A1656" s="7">
        <v>40680</v>
      </c>
      <c r="B1656" t="s">
        <v>4</v>
      </c>
      <c r="C1656" t="s">
        <v>5</v>
      </c>
      <c r="D1656" t="s">
        <v>6</v>
      </c>
      <c r="E1656" s="1">
        <v>2211</v>
      </c>
      <c r="F1656" s="1">
        <f>Table1[[#This Row],[Pure Gold24k(1g)]]*8</f>
        <v>17688</v>
      </c>
      <c r="G1656" s="2">
        <v>2047</v>
      </c>
      <c r="H1656" s="2">
        <f>Table1[[#This Row],[Standard Gold22K (1g)]]*8</f>
        <v>16376</v>
      </c>
    </row>
    <row r="1657" spans="1:8" x14ac:dyDescent="0.25">
      <c r="A1657" s="7">
        <v>40681</v>
      </c>
      <c r="B1657" t="s">
        <v>4</v>
      </c>
      <c r="C1657" t="s">
        <v>5</v>
      </c>
      <c r="D1657" t="s">
        <v>6</v>
      </c>
      <c r="E1657" s="1">
        <v>2203</v>
      </c>
      <c r="F1657" s="1">
        <f>Table1[[#This Row],[Pure Gold24k(1g)]]*8</f>
        <v>17624</v>
      </c>
      <c r="G1657" s="2">
        <v>2049</v>
      </c>
      <c r="H1657" s="2">
        <f>Table1[[#This Row],[Standard Gold22K (1g)]]*8</f>
        <v>16392</v>
      </c>
    </row>
    <row r="1658" spans="1:8" x14ac:dyDescent="0.25">
      <c r="A1658" s="7">
        <v>40682</v>
      </c>
      <c r="B1658" t="s">
        <v>4</v>
      </c>
      <c r="C1658" t="s">
        <v>5</v>
      </c>
      <c r="D1658" t="s">
        <v>6</v>
      </c>
      <c r="E1658" s="1">
        <v>2203</v>
      </c>
      <c r="F1658" s="1">
        <f>Table1[[#This Row],[Pure Gold24k(1g)]]*8</f>
        <v>17624</v>
      </c>
      <c r="G1658" s="2">
        <v>2044</v>
      </c>
      <c r="H1658" s="2">
        <f>Table1[[#This Row],[Standard Gold22K (1g)]]*8</f>
        <v>16352</v>
      </c>
    </row>
    <row r="1659" spans="1:8" x14ac:dyDescent="0.25">
      <c r="A1659" s="7">
        <v>40683</v>
      </c>
      <c r="B1659" t="s">
        <v>4</v>
      </c>
      <c r="C1659" t="s">
        <v>5</v>
      </c>
      <c r="D1659" t="s">
        <v>6</v>
      </c>
      <c r="E1659" s="1">
        <v>2201</v>
      </c>
      <c r="F1659" s="1">
        <f>Table1[[#This Row],[Pure Gold24k(1g)]]*8</f>
        <v>17608</v>
      </c>
      <c r="G1659" s="2">
        <v>2044</v>
      </c>
      <c r="H1659" s="2">
        <f>Table1[[#This Row],[Standard Gold22K (1g)]]*8</f>
        <v>16352</v>
      </c>
    </row>
    <row r="1660" spans="1:8" x14ac:dyDescent="0.25">
      <c r="A1660" s="7">
        <v>40684</v>
      </c>
      <c r="B1660" t="s">
        <v>4</v>
      </c>
      <c r="C1660" t="s">
        <v>5</v>
      </c>
      <c r="D1660" t="s">
        <v>6</v>
      </c>
      <c r="E1660" s="1">
        <v>2211</v>
      </c>
      <c r="F1660" s="1">
        <f>Table1[[#This Row],[Pure Gold24k(1g)]]*8</f>
        <v>17688</v>
      </c>
      <c r="G1660" s="2">
        <v>2071</v>
      </c>
      <c r="H1660" s="2">
        <f>Table1[[#This Row],[Standard Gold22K (1g)]]*8</f>
        <v>16568</v>
      </c>
    </row>
    <row r="1661" spans="1:8" x14ac:dyDescent="0.25">
      <c r="A1661" s="7">
        <v>40685</v>
      </c>
      <c r="B1661" t="s">
        <v>4</v>
      </c>
      <c r="C1661" t="s">
        <v>5</v>
      </c>
      <c r="D1661" t="s">
        <v>6</v>
      </c>
      <c r="E1661" s="1">
        <v>2211</v>
      </c>
      <c r="F1661" s="1">
        <f>Table1[[#This Row],[Pure Gold24k(1g)]]*8</f>
        <v>17688</v>
      </c>
      <c r="G1661" s="2">
        <v>2071</v>
      </c>
      <c r="H1661" s="2">
        <f>Table1[[#This Row],[Standard Gold22K (1g)]]*8</f>
        <v>16568</v>
      </c>
    </row>
    <row r="1662" spans="1:8" x14ac:dyDescent="0.25">
      <c r="A1662" s="7">
        <v>40686</v>
      </c>
      <c r="B1662" t="s">
        <v>4</v>
      </c>
      <c r="C1662" t="s">
        <v>5</v>
      </c>
      <c r="D1662" t="s">
        <v>6</v>
      </c>
      <c r="E1662" s="1">
        <v>2211</v>
      </c>
      <c r="F1662" s="1">
        <f>Table1[[#This Row],[Pure Gold24k(1g)]]*8</f>
        <v>17688</v>
      </c>
      <c r="G1662" s="2">
        <v>2071</v>
      </c>
      <c r="H1662" s="2">
        <f>Table1[[#This Row],[Standard Gold22K (1g)]]*8</f>
        <v>16568</v>
      </c>
    </row>
    <row r="1663" spans="1:8" x14ac:dyDescent="0.25">
      <c r="A1663" s="7">
        <v>40687</v>
      </c>
      <c r="B1663" t="s">
        <v>4</v>
      </c>
      <c r="C1663" t="s">
        <v>5</v>
      </c>
      <c r="D1663" t="s">
        <v>6</v>
      </c>
      <c r="E1663" s="1">
        <v>2240</v>
      </c>
      <c r="F1663" s="1">
        <f>Table1[[#This Row],[Pure Gold24k(1g)]]*8</f>
        <v>17920</v>
      </c>
      <c r="G1663" s="2">
        <v>2091</v>
      </c>
      <c r="H1663" s="2">
        <f>Table1[[#This Row],[Standard Gold22K (1g)]]*8</f>
        <v>16728</v>
      </c>
    </row>
    <row r="1664" spans="1:8" x14ac:dyDescent="0.25">
      <c r="A1664" s="7">
        <v>40688</v>
      </c>
      <c r="B1664" t="s">
        <v>4</v>
      </c>
      <c r="C1664" t="s">
        <v>5</v>
      </c>
      <c r="D1664" t="s">
        <v>6</v>
      </c>
      <c r="E1664" s="1">
        <v>2251</v>
      </c>
      <c r="F1664" s="1">
        <f>Table1[[#This Row],[Pure Gold24k(1g)]]*8</f>
        <v>18008</v>
      </c>
      <c r="G1664" s="2">
        <v>2100</v>
      </c>
      <c r="H1664" s="2">
        <f>Table1[[#This Row],[Standard Gold22K (1g)]]*8</f>
        <v>16800</v>
      </c>
    </row>
    <row r="1665" spans="1:8" x14ac:dyDescent="0.25">
      <c r="A1665" s="7">
        <v>40689</v>
      </c>
      <c r="B1665" t="s">
        <v>4</v>
      </c>
      <c r="C1665" t="s">
        <v>5</v>
      </c>
      <c r="D1665" t="s">
        <v>6</v>
      </c>
      <c r="E1665" s="1">
        <v>2271</v>
      </c>
      <c r="F1665" s="1">
        <f>Table1[[#This Row],[Pure Gold24k(1g)]]*8</f>
        <v>18168</v>
      </c>
      <c r="G1665" s="2">
        <v>2123</v>
      </c>
      <c r="H1665" s="2">
        <f>Table1[[#This Row],[Standard Gold22K (1g)]]*8</f>
        <v>16984</v>
      </c>
    </row>
    <row r="1666" spans="1:8" x14ac:dyDescent="0.25">
      <c r="A1666" s="7">
        <v>40690</v>
      </c>
      <c r="B1666" t="s">
        <v>4</v>
      </c>
      <c r="C1666" t="s">
        <v>5</v>
      </c>
      <c r="D1666" t="s">
        <v>6</v>
      </c>
      <c r="E1666" s="1">
        <v>2260</v>
      </c>
      <c r="F1666" s="1">
        <f>Table1[[#This Row],[Pure Gold24k(1g)]]*8</f>
        <v>18080</v>
      </c>
      <c r="G1666" s="2">
        <v>2113</v>
      </c>
      <c r="H1666" s="2">
        <f>Table1[[#This Row],[Standard Gold22K (1g)]]*8</f>
        <v>16904</v>
      </c>
    </row>
    <row r="1667" spans="1:8" x14ac:dyDescent="0.25">
      <c r="A1667" s="7">
        <v>40691</v>
      </c>
      <c r="B1667" t="s">
        <v>4</v>
      </c>
      <c r="C1667" t="s">
        <v>5</v>
      </c>
      <c r="D1667" t="s">
        <v>6</v>
      </c>
      <c r="E1667" s="1">
        <v>2274</v>
      </c>
      <c r="F1667" s="1">
        <f>Table1[[#This Row],[Pure Gold24k(1g)]]*8</f>
        <v>18192</v>
      </c>
      <c r="G1667" s="2">
        <v>2126</v>
      </c>
      <c r="H1667" s="2">
        <f>Table1[[#This Row],[Standard Gold22K (1g)]]*8</f>
        <v>17008</v>
      </c>
    </row>
    <row r="1668" spans="1:8" x14ac:dyDescent="0.25">
      <c r="A1668" s="7">
        <v>40693</v>
      </c>
      <c r="B1668" t="s">
        <v>4</v>
      </c>
      <c r="C1668" t="s">
        <v>5</v>
      </c>
      <c r="D1668" t="s">
        <v>6</v>
      </c>
      <c r="E1668" s="1">
        <v>2268.5</v>
      </c>
      <c r="F1668" s="1">
        <f>Table1[[#This Row],[Pure Gold24k(1g)]]*8</f>
        <v>18148</v>
      </c>
      <c r="G1668" s="2">
        <v>2121</v>
      </c>
      <c r="H1668" s="2">
        <f>Table1[[#This Row],[Standard Gold22K (1g)]]*8</f>
        <v>16968</v>
      </c>
    </row>
    <row r="1669" spans="1:8" x14ac:dyDescent="0.25">
      <c r="A1669" s="7">
        <v>40694</v>
      </c>
      <c r="B1669" t="s">
        <v>4</v>
      </c>
      <c r="C1669" t="s">
        <v>5</v>
      </c>
      <c r="D1669" t="s">
        <v>6</v>
      </c>
      <c r="E1669" s="1">
        <v>2272.5</v>
      </c>
      <c r="F1669" s="1">
        <f>Table1[[#This Row],[Pure Gold24k(1g)]]*8</f>
        <v>18180</v>
      </c>
      <c r="G1669" s="2">
        <v>2125</v>
      </c>
      <c r="H1669" s="2">
        <f>Table1[[#This Row],[Standard Gold22K (1g)]]*8</f>
        <v>17000</v>
      </c>
    </row>
    <row r="1670" spans="1:8" x14ac:dyDescent="0.25">
      <c r="A1670" s="7">
        <v>40695</v>
      </c>
      <c r="B1670" t="s">
        <v>4</v>
      </c>
      <c r="C1670" t="s">
        <v>5</v>
      </c>
      <c r="D1670" t="s">
        <v>6</v>
      </c>
      <c r="E1670" s="1">
        <v>2272</v>
      </c>
      <c r="F1670" s="1">
        <f>Table1[[#This Row],[Pure Gold24k(1g)]]*8</f>
        <v>18176</v>
      </c>
      <c r="G1670" s="2">
        <v>2123</v>
      </c>
      <c r="H1670" s="2">
        <f>Table1[[#This Row],[Standard Gold22K (1g)]]*8</f>
        <v>16984</v>
      </c>
    </row>
    <row r="1671" spans="1:8" x14ac:dyDescent="0.25">
      <c r="A1671" s="7">
        <v>40696</v>
      </c>
      <c r="B1671" t="s">
        <v>4</v>
      </c>
      <c r="C1671" t="s">
        <v>5</v>
      </c>
      <c r="D1671" t="s">
        <v>6</v>
      </c>
      <c r="E1671" s="1">
        <v>2248</v>
      </c>
      <c r="F1671" s="1">
        <f>Table1[[#This Row],[Pure Gold24k(1g)]]*8</f>
        <v>17984</v>
      </c>
      <c r="G1671" s="2">
        <v>2121</v>
      </c>
      <c r="H1671" s="2">
        <f>Table1[[#This Row],[Standard Gold22K (1g)]]*8</f>
        <v>16968</v>
      </c>
    </row>
    <row r="1672" spans="1:8" x14ac:dyDescent="0.25">
      <c r="A1672" s="7">
        <v>40697</v>
      </c>
      <c r="B1672" t="s">
        <v>4</v>
      </c>
      <c r="C1672" t="s">
        <v>5</v>
      </c>
      <c r="D1672" t="s">
        <v>6</v>
      </c>
      <c r="E1672" s="1">
        <v>2255</v>
      </c>
      <c r="F1672" s="1">
        <f>Table1[[#This Row],[Pure Gold24k(1g)]]*8</f>
        <v>18040</v>
      </c>
      <c r="G1672" s="2">
        <v>2121</v>
      </c>
      <c r="H1672" s="2">
        <f>Table1[[#This Row],[Standard Gold22K (1g)]]*8</f>
        <v>16968</v>
      </c>
    </row>
    <row r="1673" spans="1:8" x14ac:dyDescent="0.25">
      <c r="A1673" s="7">
        <v>40698</v>
      </c>
      <c r="B1673" t="s">
        <v>4</v>
      </c>
      <c r="C1673" t="s">
        <v>5</v>
      </c>
      <c r="D1673" t="s">
        <v>6</v>
      </c>
      <c r="E1673" s="1">
        <v>2268</v>
      </c>
      <c r="F1673" s="1">
        <f>Table1[[#This Row],[Pure Gold24k(1g)]]*8</f>
        <v>18144</v>
      </c>
      <c r="G1673" s="2">
        <v>2114</v>
      </c>
      <c r="H1673" s="2">
        <f>Table1[[#This Row],[Standard Gold22K (1g)]]*8</f>
        <v>16912</v>
      </c>
    </row>
    <row r="1674" spans="1:8" x14ac:dyDescent="0.25">
      <c r="A1674" s="7">
        <v>40699</v>
      </c>
      <c r="B1674" t="s">
        <v>4</v>
      </c>
      <c r="C1674" t="s">
        <v>5</v>
      </c>
      <c r="D1674" t="s">
        <v>6</v>
      </c>
      <c r="E1674" s="1">
        <v>2268</v>
      </c>
      <c r="F1674" s="1">
        <f>Table1[[#This Row],[Pure Gold24k(1g)]]*8</f>
        <v>18144</v>
      </c>
      <c r="G1674" s="2">
        <v>2114</v>
      </c>
      <c r="H1674" s="2">
        <f>Table1[[#This Row],[Standard Gold22K (1g)]]*8</f>
        <v>16912</v>
      </c>
    </row>
    <row r="1675" spans="1:8" x14ac:dyDescent="0.25">
      <c r="A1675" s="7">
        <v>40700</v>
      </c>
      <c r="B1675" t="s">
        <v>4</v>
      </c>
      <c r="C1675" t="s">
        <v>5</v>
      </c>
      <c r="D1675" t="s">
        <v>6</v>
      </c>
      <c r="E1675" s="1">
        <v>2268</v>
      </c>
      <c r="F1675" s="1">
        <f>Table1[[#This Row],[Pure Gold24k(1g)]]*8</f>
        <v>18144</v>
      </c>
      <c r="G1675" s="2">
        <v>2114</v>
      </c>
      <c r="H1675" s="2">
        <f>Table1[[#This Row],[Standard Gold22K (1g)]]*8</f>
        <v>16912</v>
      </c>
    </row>
    <row r="1676" spans="1:8" x14ac:dyDescent="0.25">
      <c r="A1676" s="7">
        <v>40701</v>
      </c>
      <c r="B1676" t="s">
        <v>4</v>
      </c>
      <c r="C1676" t="s">
        <v>5</v>
      </c>
      <c r="D1676" t="s">
        <v>6</v>
      </c>
      <c r="E1676" s="1">
        <v>2263</v>
      </c>
      <c r="F1676" s="1">
        <f>Table1[[#This Row],[Pure Gold24k(1g)]]*8</f>
        <v>18104</v>
      </c>
      <c r="G1676" s="2">
        <v>2114</v>
      </c>
      <c r="H1676" s="2">
        <f>Table1[[#This Row],[Standard Gold22K (1g)]]*8</f>
        <v>16912</v>
      </c>
    </row>
    <row r="1677" spans="1:8" x14ac:dyDescent="0.25">
      <c r="A1677" s="7">
        <v>40702</v>
      </c>
      <c r="B1677" t="s">
        <v>4</v>
      </c>
      <c r="C1677" t="s">
        <v>5</v>
      </c>
      <c r="D1677" t="s">
        <v>6</v>
      </c>
      <c r="E1677" s="1">
        <v>2266</v>
      </c>
      <c r="F1677" s="1">
        <f>Table1[[#This Row],[Pure Gold24k(1g)]]*8</f>
        <v>18128</v>
      </c>
      <c r="G1677" s="2">
        <v>2114</v>
      </c>
      <c r="H1677" s="2">
        <f>Table1[[#This Row],[Standard Gold22K (1g)]]*8</f>
        <v>16912</v>
      </c>
    </row>
    <row r="1678" spans="1:8" x14ac:dyDescent="0.25">
      <c r="A1678" s="7">
        <v>40703</v>
      </c>
      <c r="B1678" t="s">
        <v>4</v>
      </c>
      <c r="C1678" t="s">
        <v>5</v>
      </c>
      <c r="D1678" t="s">
        <v>6</v>
      </c>
      <c r="E1678" s="1">
        <v>2248</v>
      </c>
      <c r="F1678" s="1">
        <f>Table1[[#This Row],[Pure Gold24k(1g)]]*8</f>
        <v>17984</v>
      </c>
      <c r="G1678" s="2">
        <v>2109</v>
      </c>
      <c r="H1678" s="2">
        <f>Table1[[#This Row],[Standard Gold22K (1g)]]*8</f>
        <v>16872</v>
      </c>
    </row>
    <row r="1679" spans="1:8" x14ac:dyDescent="0.25">
      <c r="A1679" s="7">
        <v>40704</v>
      </c>
      <c r="B1679" t="s">
        <v>4</v>
      </c>
      <c r="C1679" t="s">
        <v>5</v>
      </c>
      <c r="D1679" t="s">
        <v>6</v>
      </c>
      <c r="E1679" s="1">
        <v>2251</v>
      </c>
      <c r="F1679" s="1">
        <f>Table1[[#This Row],[Pure Gold24k(1g)]]*8</f>
        <v>18008</v>
      </c>
      <c r="G1679" s="2">
        <v>2109</v>
      </c>
      <c r="H1679" s="2">
        <f>Table1[[#This Row],[Standard Gold22K (1g)]]*8</f>
        <v>16872</v>
      </c>
    </row>
    <row r="1680" spans="1:8" x14ac:dyDescent="0.25">
      <c r="A1680" s="7">
        <v>40705</v>
      </c>
      <c r="B1680" t="s">
        <v>4</v>
      </c>
      <c r="C1680" t="s">
        <v>5</v>
      </c>
      <c r="D1680" t="s">
        <v>6</v>
      </c>
      <c r="E1680" s="1">
        <v>2262</v>
      </c>
      <c r="F1680" s="1">
        <f>Table1[[#This Row],[Pure Gold24k(1g)]]*8</f>
        <v>18096</v>
      </c>
      <c r="G1680" s="2">
        <v>2101</v>
      </c>
      <c r="H1680" s="2">
        <f>Table1[[#This Row],[Standard Gold22K (1g)]]*8</f>
        <v>16808</v>
      </c>
    </row>
    <row r="1681" spans="1:8" x14ac:dyDescent="0.25">
      <c r="A1681" s="7">
        <v>40706</v>
      </c>
      <c r="B1681" t="s">
        <v>4</v>
      </c>
      <c r="C1681" t="s">
        <v>5</v>
      </c>
      <c r="D1681" t="s">
        <v>6</v>
      </c>
      <c r="E1681" s="1">
        <v>2262</v>
      </c>
      <c r="F1681" s="1">
        <f>Table1[[#This Row],[Pure Gold24k(1g)]]*8</f>
        <v>18096</v>
      </c>
      <c r="G1681" s="2">
        <v>2101</v>
      </c>
      <c r="H1681" s="2">
        <f>Table1[[#This Row],[Standard Gold22K (1g)]]*8</f>
        <v>16808</v>
      </c>
    </row>
    <row r="1682" spans="1:8" x14ac:dyDescent="0.25">
      <c r="A1682" s="7">
        <v>40707</v>
      </c>
      <c r="B1682" t="s">
        <v>4</v>
      </c>
      <c r="C1682" t="s">
        <v>5</v>
      </c>
      <c r="D1682" t="s">
        <v>6</v>
      </c>
      <c r="E1682" s="1">
        <v>2262</v>
      </c>
      <c r="F1682" s="1">
        <f>Table1[[#This Row],[Pure Gold24k(1g)]]*8</f>
        <v>18096</v>
      </c>
      <c r="G1682" s="2">
        <v>2101</v>
      </c>
      <c r="H1682" s="2">
        <f>Table1[[#This Row],[Standard Gold22K (1g)]]*8</f>
        <v>16808</v>
      </c>
    </row>
    <row r="1683" spans="1:8" x14ac:dyDescent="0.25">
      <c r="A1683" s="7">
        <v>40708</v>
      </c>
      <c r="B1683" t="s">
        <v>4</v>
      </c>
      <c r="C1683" t="s">
        <v>5</v>
      </c>
      <c r="D1683" t="s">
        <v>6</v>
      </c>
      <c r="E1683" s="1">
        <v>2251</v>
      </c>
      <c r="F1683" s="1">
        <f>Table1[[#This Row],[Pure Gold24k(1g)]]*8</f>
        <v>18008</v>
      </c>
      <c r="G1683" s="2">
        <v>2105</v>
      </c>
      <c r="H1683" s="2">
        <f>Table1[[#This Row],[Standard Gold22K (1g)]]*8</f>
        <v>16840</v>
      </c>
    </row>
    <row r="1684" spans="1:8" x14ac:dyDescent="0.25">
      <c r="A1684" s="7">
        <v>40709</v>
      </c>
      <c r="B1684" t="s">
        <v>4</v>
      </c>
      <c r="C1684" t="s">
        <v>5</v>
      </c>
      <c r="D1684" t="s">
        <v>6</v>
      </c>
      <c r="E1684" s="1">
        <v>2243</v>
      </c>
      <c r="F1684" s="1">
        <f>Table1[[#This Row],[Pure Gold24k(1g)]]*8</f>
        <v>17944</v>
      </c>
      <c r="G1684" s="2">
        <v>2105</v>
      </c>
      <c r="H1684" s="2">
        <f>Table1[[#This Row],[Standard Gold22K (1g)]]*8</f>
        <v>16840</v>
      </c>
    </row>
    <row r="1685" spans="1:8" x14ac:dyDescent="0.25">
      <c r="A1685" s="7">
        <v>40710</v>
      </c>
      <c r="B1685" t="s">
        <v>4</v>
      </c>
      <c r="C1685" t="s">
        <v>5</v>
      </c>
      <c r="D1685" t="s">
        <v>6</v>
      </c>
      <c r="E1685" s="1">
        <v>2227</v>
      </c>
      <c r="F1685" s="1">
        <f>Table1[[#This Row],[Pure Gold24k(1g)]]*8</f>
        <v>17816</v>
      </c>
      <c r="G1685" s="2">
        <v>2088</v>
      </c>
      <c r="H1685" s="2">
        <f>Table1[[#This Row],[Standard Gold22K (1g)]]*8</f>
        <v>16704</v>
      </c>
    </row>
    <row r="1686" spans="1:8" x14ac:dyDescent="0.25">
      <c r="A1686" s="7">
        <v>40711</v>
      </c>
      <c r="B1686" t="s">
        <v>4</v>
      </c>
      <c r="C1686" t="s">
        <v>5</v>
      </c>
      <c r="D1686" t="s">
        <v>6</v>
      </c>
      <c r="E1686" s="1">
        <v>2244</v>
      </c>
      <c r="F1686" s="1">
        <f>Table1[[#This Row],[Pure Gold24k(1g)]]*8</f>
        <v>17952</v>
      </c>
      <c r="G1686" s="2">
        <v>2088</v>
      </c>
      <c r="H1686" s="2">
        <f>Table1[[#This Row],[Standard Gold22K (1g)]]*8</f>
        <v>16704</v>
      </c>
    </row>
    <row r="1687" spans="1:8" x14ac:dyDescent="0.25">
      <c r="A1687" s="7">
        <v>40712</v>
      </c>
      <c r="B1687" t="s">
        <v>4</v>
      </c>
      <c r="C1687" t="s">
        <v>5</v>
      </c>
      <c r="D1687" t="s">
        <v>6</v>
      </c>
      <c r="E1687" s="1">
        <v>2245</v>
      </c>
      <c r="F1687" s="1">
        <f>Table1[[#This Row],[Pure Gold24k(1g)]]*8</f>
        <v>17960</v>
      </c>
      <c r="G1687" s="2">
        <v>2100</v>
      </c>
      <c r="H1687" s="2">
        <f>Table1[[#This Row],[Standard Gold22K (1g)]]*8</f>
        <v>16800</v>
      </c>
    </row>
    <row r="1688" spans="1:8" x14ac:dyDescent="0.25">
      <c r="A1688" s="7">
        <v>40713</v>
      </c>
      <c r="B1688" t="s">
        <v>4</v>
      </c>
      <c r="C1688" t="s">
        <v>5</v>
      </c>
      <c r="D1688" t="s">
        <v>6</v>
      </c>
      <c r="E1688" s="1">
        <v>2245</v>
      </c>
      <c r="F1688" s="1">
        <f>Table1[[#This Row],[Pure Gold24k(1g)]]*8</f>
        <v>17960</v>
      </c>
      <c r="G1688" s="2">
        <v>2100</v>
      </c>
      <c r="H1688" s="2">
        <f>Table1[[#This Row],[Standard Gold22K (1g)]]*8</f>
        <v>16800</v>
      </c>
    </row>
    <row r="1689" spans="1:8" x14ac:dyDescent="0.25">
      <c r="A1689" s="7">
        <v>40714</v>
      </c>
      <c r="B1689" t="s">
        <v>4</v>
      </c>
      <c r="C1689" t="s">
        <v>5</v>
      </c>
      <c r="D1689" t="s">
        <v>6</v>
      </c>
      <c r="E1689" s="1">
        <v>2245</v>
      </c>
      <c r="F1689" s="1">
        <f>Table1[[#This Row],[Pure Gold24k(1g)]]*8</f>
        <v>17960</v>
      </c>
      <c r="G1689" s="2">
        <v>2100</v>
      </c>
      <c r="H1689" s="2">
        <f>Table1[[#This Row],[Standard Gold22K (1g)]]*8</f>
        <v>16800</v>
      </c>
    </row>
    <row r="1690" spans="1:8" x14ac:dyDescent="0.25">
      <c r="A1690" s="7">
        <v>40715</v>
      </c>
      <c r="B1690" t="s">
        <v>4</v>
      </c>
      <c r="C1690" t="s">
        <v>5</v>
      </c>
      <c r="D1690" t="s">
        <v>6</v>
      </c>
      <c r="E1690" s="1">
        <v>2269</v>
      </c>
      <c r="F1690" s="1">
        <f>Table1[[#This Row],[Pure Gold24k(1g)]]*8</f>
        <v>18152</v>
      </c>
      <c r="G1690" s="2">
        <v>2120</v>
      </c>
      <c r="H1690" s="2">
        <f>Table1[[#This Row],[Standard Gold22K (1g)]]*8</f>
        <v>16960</v>
      </c>
    </row>
    <row r="1691" spans="1:8" x14ac:dyDescent="0.25">
      <c r="A1691" s="7">
        <v>40716</v>
      </c>
      <c r="B1691" t="s">
        <v>4</v>
      </c>
      <c r="C1691" t="s">
        <v>5</v>
      </c>
      <c r="D1691" t="s">
        <v>6</v>
      </c>
      <c r="E1691" s="1">
        <v>2271</v>
      </c>
      <c r="F1691" s="1">
        <f>Table1[[#This Row],[Pure Gold24k(1g)]]*8</f>
        <v>18168</v>
      </c>
      <c r="G1691" s="2">
        <v>2124</v>
      </c>
      <c r="H1691" s="2">
        <f>Table1[[#This Row],[Standard Gold22K (1g)]]*8</f>
        <v>16992</v>
      </c>
    </row>
    <row r="1692" spans="1:8" x14ac:dyDescent="0.25">
      <c r="A1692" s="7">
        <v>40717</v>
      </c>
      <c r="B1692" t="s">
        <v>4</v>
      </c>
      <c r="C1692" t="s">
        <v>5</v>
      </c>
      <c r="D1692" t="s">
        <v>6</v>
      </c>
      <c r="E1692" s="1">
        <v>2273</v>
      </c>
      <c r="F1692" s="1">
        <f>Table1[[#This Row],[Pure Gold24k(1g)]]*8</f>
        <v>18184</v>
      </c>
      <c r="G1692" s="2">
        <v>2124</v>
      </c>
      <c r="H1692" s="2">
        <f>Table1[[#This Row],[Standard Gold22K (1g)]]*8</f>
        <v>16992</v>
      </c>
    </row>
    <row r="1693" spans="1:8" x14ac:dyDescent="0.25">
      <c r="A1693" s="7">
        <v>40718</v>
      </c>
      <c r="B1693" t="s">
        <v>4</v>
      </c>
      <c r="C1693" t="s">
        <v>5</v>
      </c>
      <c r="D1693" t="s">
        <v>6</v>
      </c>
      <c r="E1693" s="1">
        <v>2271</v>
      </c>
      <c r="F1693" s="1">
        <f>Table1[[#This Row],[Pure Gold24k(1g)]]*8</f>
        <v>18168</v>
      </c>
      <c r="G1693" s="2">
        <v>2123</v>
      </c>
      <c r="H1693" s="2">
        <f>Table1[[#This Row],[Standard Gold22K (1g)]]*8</f>
        <v>16984</v>
      </c>
    </row>
    <row r="1694" spans="1:8" x14ac:dyDescent="0.25">
      <c r="A1694" s="7">
        <v>40719</v>
      </c>
      <c r="B1694" t="s">
        <v>4</v>
      </c>
      <c r="C1694" t="s">
        <v>5</v>
      </c>
      <c r="D1694" t="s">
        <v>6</v>
      </c>
      <c r="E1694" s="1">
        <v>2243</v>
      </c>
      <c r="F1694" s="1">
        <f>Table1[[#This Row],[Pure Gold24k(1g)]]*8</f>
        <v>17944</v>
      </c>
      <c r="G1694" s="2">
        <v>2075</v>
      </c>
      <c r="H1694" s="2">
        <f>Table1[[#This Row],[Standard Gold22K (1g)]]*8</f>
        <v>16600</v>
      </c>
    </row>
    <row r="1695" spans="1:8" x14ac:dyDescent="0.25">
      <c r="A1695" s="7">
        <v>40720</v>
      </c>
      <c r="B1695" t="s">
        <v>4</v>
      </c>
      <c r="C1695" t="s">
        <v>5</v>
      </c>
      <c r="D1695" t="s">
        <v>6</v>
      </c>
      <c r="E1695" s="1">
        <v>2243</v>
      </c>
      <c r="F1695" s="1">
        <f>Table1[[#This Row],[Pure Gold24k(1g)]]*8</f>
        <v>17944</v>
      </c>
      <c r="G1695" s="2">
        <v>2075</v>
      </c>
      <c r="H1695" s="2">
        <f>Table1[[#This Row],[Standard Gold22K (1g)]]*8</f>
        <v>16600</v>
      </c>
    </row>
    <row r="1696" spans="1:8" x14ac:dyDescent="0.25">
      <c r="A1696" s="7">
        <v>40721</v>
      </c>
      <c r="B1696" t="s">
        <v>4</v>
      </c>
      <c r="C1696" t="s">
        <v>5</v>
      </c>
      <c r="D1696" t="s">
        <v>6</v>
      </c>
      <c r="E1696" s="1">
        <v>2243</v>
      </c>
      <c r="F1696" s="1">
        <f>Table1[[#This Row],[Pure Gold24k(1g)]]*8</f>
        <v>17944</v>
      </c>
      <c r="G1696" s="2">
        <v>2075</v>
      </c>
      <c r="H1696" s="2">
        <f>Table1[[#This Row],[Standard Gold22K (1g)]]*8</f>
        <v>16600</v>
      </c>
    </row>
    <row r="1697" spans="1:8" x14ac:dyDescent="0.25">
      <c r="A1697" s="7">
        <v>40722</v>
      </c>
      <c r="B1697" t="s">
        <v>4</v>
      </c>
      <c r="C1697" t="s">
        <v>5</v>
      </c>
      <c r="D1697" t="s">
        <v>6</v>
      </c>
      <c r="E1697" s="1">
        <v>2217</v>
      </c>
      <c r="F1697" s="1">
        <f>Table1[[#This Row],[Pure Gold24k(1g)]]*8</f>
        <v>17736</v>
      </c>
      <c r="G1697" s="2">
        <v>2077</v>
      </c>
      <c r="H1697" s="2">
        <f>Table1[[#This Row],[Standard Gold22K (1g)]]*8</f>
        <v>16616</v>
      </c>
    </row>
    <row r="1698" spans="1:8" x14ac:dyDescent="0.25">
      <c r="A1698" s="7">
        <v>40723</v>
      </c>
      <c r="B1698" t="s">
        <v>4</v>
      </c>
      <c r="C1698" t="s">
        <v>5</v>
      </c>
      <c r="D1698" t="s">
        <v>6</v>
      </c>
      <c r="E1698" s="1">
        <v>2216</v>
      </c>
      <c r="F1698" s="1">
        <f>Table1[[#This Row],[Pure Gold24k(1g)]]*8</f>
        <v>17728</v>
      </c>
      <c r="G1698" s="2">
        <v>2076</v>
      </c>
      <c r="H1698" s="2">
        <f>Table1[[#This Row],[Standard Gold22K (1g)]]*8</f>
        <v>16608</v>
      </c>
    </row>
    <row r="1699" spans="1:8" x14ac:dyDescent="0.25">
      <c r="A1699" s="7">
        <v>40724</v>
      </c>
      <c r="B1699" t="s">
        <v>4</v>
      </c>
      <c r="C1699" t="s">
        <v>5</v>
      </c>
      <c r="D1699" t="s">
        <v>6</v>
      </c>
      <c r="E1699" s="1">
        <v>2220</v>
      </c>
      <c r="F1699" s="1">
        <f>Table1[[#This Row],[Pure Gold24k(1g)]]*8</f>
        <v>17760</v>
      </c>
      <c r="G1699" s="2">
        <v>2073</v>
      </c>
      <c r="H1699" s="2">
        <f>Table1[[#This Row],[Standard Gold22K (1g)]]*8</f>
        <v>16584</v>
      </c>
    </row>
    <row r="1700" spans="1:8" x14ac:dyDescent="0.25">
      <c r="A1700" s="7">
        <v>40725</v>
      </c>
      <c r="B1700" t="s">
        <v>4</v>
      </c>
      <c r="C1700" t="s">
        <v>5</v>
      </c>
      <c r="D1700" t="s">
        <v>6</v>
      </c>
      <c r="E1700" s="1">
        <v>2220</v>
      </c>
      <c r="F1700" s="1">
        <f>Table1[[#This Row],[Pure Gold24k(1g)]]*8</f>
        <v>17760</v>
      </c>
      <c r="G1700" s="2">
        <v>2073</v>
      </c>
      <c r="H1700" s="2">
        <f>Table1[[#This Row],[Standard Gold22K (1g)]]*8</f>
        <v>16584</v>
      </c>
    </row>
    <row r="1701" spans="1:8" x14ac:dyDescent="0.25">
      <c r="A1701" s="7">
        <v>40726</v>
      </c>
      <c r="B1701" t="s">
        <v>4</v>
      </c>
      <c r="C1701" t="s">
        <v>5</v>
      </c>
      <c r="D1701" t="s">
        <v>6</v>
      </c>
      <c r="E1701" s="1">
        <v>2181</v>
      </c>
      <c r="F1701" s="1">
        <f>Table1[[#This Row],[Pure Gold24k(1g)]]*8</f>
        <v>17448</v>
      </c>
      <c r="G1701" s="2">
        <v>2030</v>
      </c>
      <c r="H1701" s="2">
        <f>Table1[[#This Row],[Standard Gold22K (1g)]]*8</f>
        <v>16240</v>
      </c>
    </row>
    <row r="1702" spans="1:8" x14ac:dyDescent="0.25">
      <c r="A1702" s="7">
        <v>40727</v>
      </c>
      <c r="B1702" t="s">
        <v>4</v>
      </c>
      <c r="C1702" t="s">
        <v>5</v>
      </c>
      <c r="D1702" t="s">
        <v>6</v>
      </c>
      <c r="E1702" s="1">
        <v>2181</v>
      </c>
      <c r="F1702" s="1">
        <f>Table1[[#This Row],[Pure Gold24k(1g)]]*8</f>
        <v>17448</v>
      </c>
      <c r="G1702" s="2">
        <v>2030</v>
      </c>
      <c r="H1702" s="2">
        <f>Table1[[#This Row],[Standard Gold22K (1g)]]*8</f>
        <v>16240</v>
      </c>
    </row>
    <row r="1703" spans="1:8" x14ac:dyDescent="0.25">
      <c r="A1703" s="7">
        <v>40728</v>
      </c>
      <c r="B1703" t="s">
        <v>4</v>
      </c>
      <c r="C1703" t="s">
        <v>5</v>
      </c>
      <c r="D1703" t="s">
        <v>6</v>
      </c>
      <c r="E1703" s="1">
        <v>2181</v>
      </c>
      <c r="F1703" s="1">
        <f>Table1[[#This Row],[Pure Gold24k(1g)]]*8</f>
        <v>17448</v>
      </c>
      <c r="G1703" s="2">
        <v>2030</v>
      </c>
      <c r="H1703" s="2">
        <f>Table1[[#This Row],[Standard Gold22K (1g)]]*8</f>
        <v>16240</v>
      </c>
    </row>
    <row r="1704" spans="1:8" x14ac:dyDescent="0.25">
      <c r="A1704" s="7">
        <v>40729</v>
      </c>
      <c r="B1704" t="s">
        <v>4</v>
      </c>
      <c r="C1704" t="s">
        <v>5</v>
      </c>
      <c r="D1704" t="s">
        <v>6</v>
      </c>
      <c r="E1704" s="1">
        <v>2175</v>
      </c>
      <c r="F1704" s="1">
        <f>Table1[[#This Row],[Pure Gold24k(1g)]]*8</f>
        <v>17400</v>
      </c>
      <c r="G1704" s="2">
        <v>2030</v>
      </c>
      <c r="H1704" s="2">
        <f>Table1[[#This Row],[Standard Gold22K (1g)]]*8</f>
        <v>16240</v>
      </c>
    </row>
    <row r="1705" spans="1:8" x14ac:dyDescent="0.25">
      <c r="A1705" s="7">
        <v>40730</v>
      </c>
      <c r="B1705" t="s">
        <v>4</v>
      </c>
      <c r="C1705" t="s">
        <v>5</v>
      </c>
      <c r="D1705" t="s">
        <v>6</v>
      </c>
      <c r="E1705" s="1">
        <v>2182</v>
      </c>
      <c r="F1705" s="1">
        <f>Table1[[#This Row],[Pure Gold24k(1g)]]*8</f>
        <v>17456</v>
      </c>
      <c r="G1705" s="2">
        <v>2038</v>
      </c>
      <c r="H1705" s="2">
        <f>Table1[[#This Row],[Standard Gold22K (1g)]]*8</f>
        <v>16304</v>
      </c>
    </row>
    <row r="1706" spans="1:8" x14ac:dyDescent="0.25">
      <c r="A1706" s="7">
        <v>40731</v>
      </c>
      <c r="B1706" t="s">
        <v>4</v>
      </c>
      <c r="C1706" t="s">
        <v>5</v>
      </c>
      <c r="D1706" t="s">
        <v>6</v>
      </c>
      <c r="E1706" s="1">
        <v>2207</v>
      </c>
      <c r="F1706" s="1">
        <f>Table1[[#This Row],[Pure Gold24k(1g)]]*8</f>
        <v>17656</v>
      </c>
      <c r="G1706" s="2">
        <v>2084</v>
      </c>
      <c r="H1706" s="2">
        <f>Table1[[#This Row],[Standard Gold22K (1g)]]*8</f>
        <v>16672</v>
      </c>
    </row>
    <row r="1707" spans="1:8" x14ac:dyDescent="0.25">
      <c r="A1707" s="7">
        <v>40732</v>
      </c>
      <c r="B1707" t="s">
        <v>4</v>
      </c>
      <c r="C1707" t="s">
        <v>5</v>
      </c>
      <c r="D1707" t="s">
        <v>6</v>
      </c>
      <c r="E1707" s="1">
        <v>2225</v>
      </c>
      <c r="F1707" s="1">
        <f>Table1[[#This Row],[Pure Gold24k(1g)]]*8</f>
        <v>17800</v>
      </c>
      <c r="G1707" s="2">
        <v>2084</v>
      </c>
      <c r="H1707" s="2">
        <f>Table1[[#This Row],[Standard Gold22K (1g)]]*8</f>
        <v>16672</v>
      </c>
    </row>
    <row r="1708" spans="1:8" x14ac:dyDescent="0.25">
      <c r="A1708" s="7">
        <v>40733</v>
      </c>
      <c r="B1708" t="s">
        <v>4</v>
      </c>
      <c r="C1708" t="s">
        <v>5</v>
      </c>
      <c r="D1708" t="s">
        <v>6</v>
      </c>
      <c r="E1708" s="1">
        <v>2228</v>
      </c>
      <c r="F1708" s="1">
        <f>Table1[[#This Row],[Pure Gold24k(1g)]]*8</f>
        <v>17824</v>
      </c>
      <c r="G1708" s="2">
        <v>2096</v>
      </c>
      <c r="H1708" s="2">
        <f>Table1[[#This Row],[Standard Gold22K (1g)]]*8</f>
        <v>16768</v>
      </c>
    </row>
    <row r="1709" spans="1:8" x14ac:dyDescent="0.25">
      <c r="A1709" s="7">
        <v>40734</v>
      </c>
      <c r="B1709" t="s">
        <v>4</v>
      </c>
      <c r="C1709" t="s">
        <v>5</v>
      </c>
      <c r="D1709" t="s">
        <v>6</v>
      </c>
      <c r="E1709" s="1">
        <v>2228</v>
      </c>
      <c r="F1709" s="1">
        <f>Table1[[#This Row],[Pure Gold24k(1g)]]*8</f>
        <v>17824</v>
      </c>
      <c r="G1709" s="2">
        <v>2096</v>
      </c>
      <c r="H1709" s="2">
        <f>Table1[[#This Row],[Standard Gold22K (1g)]]*8</f>
        <v>16768</v>
      </c>
    </row>
    <row r="1710" spans="1:8" x14ac:dyDescent="0.25">
      <c r="A1710" s="7">
        <v>40735</v>
      </c>
      <c r="B1710" t="s">
        <v>4</v>
      </c>
      <c r="C1710" t="s">
        <v>5</v>
      </c>
      <c r="D1710" t="s">
        <v>6</v>
      </c>
      <c r="E1710" s="1">
        <v>2228</v>
      </c>
      <c r="F1710" s="1">
        <f>Table1[[#This Row],[Pure Gold24k(1g)]]*8</f>
        <v>17824</v>
      </c>
      <c r="G1710" s="2">
        <v>2096</v>
      </c>
      <c r="H1710" s="2">
        <f>Table1[[#This Row],[Standard Gold22K (1g)]]*8</f>
        <v>16768</v>
      </c>
    </row>
    <row r="1711" spans="1:8" x14ac:dyDescent="0.25">
      <c r="A1711" s="7">
        <v>40736</v>
      </c>
      <c r="B1711" t="s">
        <v>4</v>
      </c>
      <c r="C1711" t="s">
        <v>5</v>
      </c>
      <c r="D1711" t="s">
        <v>6</v>
      </c>
      <c r="E1711" s="1">
        <v>2251</v>
      </c>
      <c r="F1711" s="1">
        <f>Table1[[#This Row],[Pure Gold24k(1g)]]*8</f>
        <v>18008</v>
      </c>
      <c r="G1711" s="2">
        <v>2100</v>
      </c>
      <c r="H1711" s="2">
        <f>Table1[[#This Row],[Standard Gold22K (1g)]]*8</f>
        <v>16800</v>
      </c>
    </row>
    <row r="1712" spans="1:8" x14ac:dyDescent="0.25">
      <c r="A1712" s="7">
        <v>40737</v>
      </c>
      <c r="B1712" t="s">
        <v>4</v>
      </c>
      <c r="C1712" t="s">
        <v>5</v>
      </c>
      <c r="D1712" t="s">
        <v>6</v>
      </c>
      <c r="E1712" s="1">
        <v>2265</v>
      </c>
      <c r="F1712" s="1">
        <f>Table1[[#This Row],[Pure Gold24k(1g)]]*8</f>
        <v>18120</v>
      </c>
      <c r="G1712" s="2">
        <v>2135</v>
      </c>
      <c r="H1712" s="2">
        <f>Table1[[#This Row],[Standard Gold22K (1g)]]*8</f>
        <v>17080</v>
      </c>
    </row>
    <row r="1713" spans="1:8" x14ac:dyDescent="0.25">
      <c r="A1713" s="7">
        <v>40738</v>
      </c>
      <c r="B1713" t="s">
        <v>4</v>
      </c>
      <c r="C1713" t="s">
        <v>5</v>
      </c>
      <c r="D1713" t="s">
        <v>6</v>
      </c>
      <c r="E1713" s="1">
        <v>2295</v>
      </c>
      <c r="F1713" s="1">
        <f>Table1[[#This Row],[Pure Gold24k(1g)]]*8</f>
        <v>18360</v>
      </c>
      <c r="G1713" s="2">
        <v>2157</v>
      </c>
      <c r="H1713" s="2">
        <f>Table1[[#This Row],[Standard Gold22K (1g)]]*8</f>
        <v>17256</v>
      </c>
    </row>
    <row r="1714" spans="1:8" x14ac:dyDescent="0.25">
      <c r="A1714" s="7">
        <v>40739</v>
      </c>
      <c r="B1714" t="s">
        <v>4</v>
      </c>
      <c r="C1714" t="s">
        <v>5</v>
      </c>
      <c r="D1714" t="s">
        <v>6</v>
      </c>
      <c r="E1714" s="1">
        <v>2321</v>
      </c>
      <c r="F1714" s="1">
        <f>Table1[[#This Row],[Pure Gold24k(1g)]]*8</f>
        <v>18568</v>
      </c>
      <c r="G1714" s="2">
        <v>2157</v>
      </c>
      <c r="H1714" s="2">
        <f>Table1[[#This Row],[Standard Gold22K (1g)]]*8</f>
        <v>17256</v>
      </c>
    </row>
    <row r="1715" spans="1:8" x14ac:dyDescent="0.25">
      <c r="A1715" s="7">
        <v>40740</v>
      </c>
      <c r="B1715" t="s">
        <v>4</v>
      </c>
      <c r="C1715" t="s">
        <v>5</v>
      </c>
      <c r="D1715" t="s">
        <v>6</v>
      </c>
      <c r="E1715" s="1">
        <v>2321</v>
      </c>
      <c r="F1715" s="1">
        <f>Table1[[#This Row],[Pure Gold24k(1g)]]*8</f>
        <v>18568</v>
      </c>
      <c r="G1715" s="2">
        <v>2157</v>
      </c>
      <c r="H1715" s="2">
        <f>Table1[[#This Row],[Standard Gold22K (1g)]]*8</f>
        <v>17256</v>
      </c>
    </row>
    <row r="1716" spans="1:8" x14ac:dyDescent="0.25">
      <c r="A1716" s="7">
        <v>40741</v>
      </c>
      <c r="B1716" t="s">
        <v>4</v>
      </c>
      <c r="C1716" t="s">
        <v>5</v>
      </c>
      <c r="D1716" t="s">
        <v>6</v>
      </c>
      <c r="E1716" s="1">
        <v>2321</v>
      </c>
      <c r="F1716" s="1">
        <f>Table1[[#This Row],[Pure Gold24k(1g)]]*8</f>
        <v>18568</v>
      </c>
      <c r="G1716" s="2">
        <v>2172</v>
      </c>
      <c r="H1716" s="2">
        <f>Table1[[#This Row],[Standard Gold22K (1g)]]*8</f>
        <v>17376</v>
      </c>
    </row>
    <row r="1717" spans="1:8" x14ac:dyDescent="0.25">
      <c r="A1717" s="7">
        <v>40742</v>
      </c>
      <c r="B1717" t="s">
        <v>4</v>
      </c>
      <c r="C1717" t="s">
        <v>5</v>
      </c>
      <c r="D1717" t="s">
        <v>6</v>
      </c>
      <c r="E1717" s="1">
        <v>2321</v>
      </c>
      <c r="F1717" s="1">
        <f>Table1[[#This Row],[Pure Gold24k(1g)]]*8</f>
        <v>18568</v>
      </c>
      <c r="G1717" s="2">
        <v>2172</v>
      </c>
      <c r="H1717" s="2">
        <f>Table1[[#This Row],[Standard Gold22K (1g)]]*8</f>
        <v>17376</v>
      </c>
    </row>
    <row r="1718" spans="1:8" x14ac:dyDescent="0.25">
      <c r="A1718" s="7">
        <v>40743</v>
      </c>
      <c r="B1718" t="s">
        <v>4</v>
      </c>
      <c r="C1718" t="s">
        <v>5</v>
      </c>
      <c r="D1718" t="s">
        <v>6</v>
      </c>
      <c r="E1718" s="1">
        <v>2334</v>
      </c>
      <c r="F1718" s="1">
        <f>Table1[[#This Row],[Pure Gold24k(1g)]]*8</f>
        <v>18672</v>
      </c>
      <c r="G1718" s="2">
        <v>2178</v>
      </c>
      <c r="H1718" s="2">
        <f>Table1[[#This Row],[Standard Gold22K (1g)]]*8</f>
        <v>17424</v>
      </c>
    </row>
    <row r="1719" spans="1:8" x14ac:dyDescent="0.25">
      <c r="A1719" s="7">
        <v>40744</v>
      </c>
      <c r="B1719" t="s">
        <v>4</v>
      </c>
      <c r="C1719" t="s">
        <v>5</v>
      </c>
      <c r="D1719" t="s">
        <v>6</v>
      </c>
      <c r="E1719" s="1">
        <v>2338</v>
      </c>
      <c r="F1719" s="1">
        <f>Table1[[#This Row],[Pure Gold24k(1g)]]*8</f>
        <v>18704</v>
      </c>
      <c r="G1719" s="2">
        <v>2190</v>
      </c>
      <c r="H1719" s="2">
        <f>Table1[[#This Row],[Standard Gold22K (1g)]]*8</f>
        <v>17520</v>
      </c>
    </row>
    <row r="1720" spans="1:8" x14ac:dyDescent="0.25">
      <c r="A1720" s="7">
        <v>40745</v>
      </c>
      <c r="B1720" t="s">
        <v>4</v>
      </c>
      <c r="C1720" t="s">
        <v>5</v>
      </c>
      <c r="D1720" t="s">
        <v>6</v>
      </c>
      <c r="E1720" s="1">
        <v>2312</v>
      </c>
      <c r="F1720" s="1">
        <f>Table1[[#This Row],[Pure Gold24k(1g)]]*8</f>
        <v>18496</v>
      </c>
      <c r="G1720" s="2">
        <v>2166</v>
      </c>
      <c r="H1720" s="2">
        <f>Table1[[#This Row],[Standard Gold22K (1g)]]*8</f>
        <v>17328</v>
      </c>
    </row>
    <row r="1721" spans="1:8" x14ac:dyDescent="0.25">
      <c r="A1721" s="7">
        <v>40746</v>
      </c>
      <c r="B1721" t="s">
        <v>4</v>
      </c>
      <c r="C1721" t="s">
        <v>5</v>
      </c>
      <c r="D1721" t="s">
        <v>6</v>
      </c>
      <c r="E1721" s="1">
        <v>2331</v>
      </c>
      <c r="F1721" s="1">
        <f>Table1[[#This Row],[Pure Gold24k(1g)]]*8</f>
        <v>18648</v>
      </c>
      <c r="G1721" s="2">
        <v>2182</v>
      </c>
      <c r="H1721" s="2">
        <f>Table1[[#This Row],[Standard Gold22K (1g)]]*8</f>
        <v>17456</v>
      </c>
    </row>
    <row r="1722" spans="1:8" x14ac:dyDescent="0.25">
      <c r="A1722" s="7">
        <v>40747</v>
      </c>
      <c r="B1722" t="s">
        <v>4</v>
      </c>
      <c r="C1722" t="s">
        <v>5</v>
      </c>
      <c r="D1722" t="s">
        <v>6</v>
      </c>
      <c r="E1722" s="1">
        <v>2331</v>
      </c>
      <c r="F1722" s="1">
        <f>Table1[[#This Row],[Pure Gold24k(1g)]]*8</f>
        <v>18648</v>
      </c>
      <c r="G1722" s="2">
        <v>2172</v>
      </c>
      <c r="H1722" s="2">
        <f>Table1[[#This Row],[Standard Gold22K (1g)]]*8</f>
        <v>17376</v>
      </c>
    </row>
    <row r="1723" spans="1:8" x14ac:dyDescent="0.25">
      <c r="A1723" s="7">
        <v>40748</v>
      </c>
      <c r="B1723" t="s">
        <v>4</v>
      </c>
      <c r="C1723" t="s">
        <v>5</v>
      </c>
      <c r="D1723" t="s">
        <v>6</v>
      </c>
      <c r="E1723" s="1">
        <v>2308</v>
      </c>
      <c r="F1723" s="1">
        <f>Table1[[#This Row],[Pure Gold24k(1g)]]*8</f>
        <v>18464</v>
      </c>
      <c r="G1723" s="2">
        <v>2172</v>
      </c>
      <c r="H1723" s="2">
        <f>Table1[[#This Row],[Standard Gold22K (1g)]]*8</f>
        <v>17376</v>
      </c>
    </row>
    <row r="1724" spans="1:8" x14ac:dyDescent="0.25">
      <c r="A1724" s="7">
        <v>40749</v>
      </c>
      <c r="B1724" t="s">
        <v>4</v>
      </c>
      <c r="C1724" t="s">
        <v>5</v>
      </c>
      <c r="D1724" t="s">
        <v>6</v>
      </c>
      <c r="E1724" s="1">
        <v>2308</v>
      </c>
      <c r="F1724" s="1">
        <f>Table1[[#This Row],[Pure Gold24k(1g)]]*8</f>
        <v>18464</v>
      </c>
      <c r="G1724" s="2">
        <v>2172</v>
      </c>
      <c r="H1724" s="2">
        <f>Table1[[#This Row],[Standard Gold22K (1g)]]*8</f>
        <v>17376</v>
      </c>
    </row>
    <row r="1725" spans="1:8" x14ac:dyDescent="0.25">
      <c r="A1725" s="7">
        <v>40750</v>
      </c>
      <c r="B1725" t="s">
        <v>4</v>
      </c>
      <c r="C1725" t="s">
        <v>5</v>
      </c>
      <c r="D1725" t="s">
        <v>6</v>
      </c>
      <c r="E1725" s="1">
        <v>2355</v>
      </c>
      <c r="F1725" s="1">
        <f>Table1[[#This Row],[Pure Gold24k(1g)]]*8</f>
        <v>18840</v>
      </c>
      <c r="G1725" s="2">
        <v>2195</v>
      </c>
      <c r="H1725" s="2">
        <f>Table1[[#This Row],[Standard Gold22K (1g)]]*8</f>
        <v>17560</v>
      </c>
    </row>
    <row r="1726" spans="1:8" x14ac:dyDescent="0.25">
      <c r="A1726" s="7">
        <v>40751</v>
      </c>
      <c r="B1726" t="s">
        <v>4</v>
      </c>
      <c r="C1726" t="s">
        <v>5</v>
      </c>
      <c r="D1726" t="s">
        <v>6</v>
      </c>
      <c r="E1726" s="1">
        <v>2335</v>
      </c>
      <c r="F1726" s="1">
        <f>Table1[[#This Row],[Pure Gold24k(1g)]]*8</f>
        <v>18680</v>
      </c>
      <c r="G1726" s="2">
        <v>2183</v>
      </c>
      <c r="H1726" s="2">
        <f>Table1[[#This Row],[Standard Gold22K (1g)]]*8</f>
        <v>17464</v>
      </c>
    </row>
    <row r="1727" spans="1:8" x14ac:dyDescent="0.25">
      <c r="A1727" s="7">
        <v>40752</v>
      </c>
      <c r="B1727" t="s">
        <v>4</v>
      </c>
      <c r="C1727" t="s">
        <v>5</v>
      </c>
      <c r="D1727" t="s">
        <v>6</v>
      </c>
      <c r="E1727" s="1">
        <v>2338</v>
      </c>
      <c r="F1727" s="1">
        <f>Table1[[#This Row],[Pure Gold24k(1g)]]*8</f>
        <v>18704</v>
      </c>
      <c r="G1727" s="2">
        <v>2183</v>
      </c>
      <c r="H1727" s="2">
        <f>Table1[[#This Row],[Standard Gold22K (1g)]]*8</f>
        <v>17464</v>
      </c>
    </row>
    <row r="1728" spans="1:8" x14ac:dyDescent="0.25">
      <c r="A1728" s="7">
        <v>40753</v>
      </c>
      <c r="B1728" t="s">
        <v>4</v>
      </c>
      <c r="C1728" t="s">
        <v>5</v>
      </c>
      <c r="D1728" t="s">
        <v>6</v>
      </c>
      <c r="E1728" s="1">
        <v>2334</v>
      </c>
      <c r="F1728" s="1">
        <f>Table1[[#This Row],[Pure Gold24k(1g)]]*8</f>
        <v>18672</v>
      </c>
      <c r="G1728" s="2">
        <v>2183</v>
      </c>
      <c r="H1728" s="2">
        <f>Table1[[#This Row],[Standard Gold22K (1g)]]*8</f>
        <v>17464</v>
      </c>
    </row>
    <row r="1729" spans="1:8" x14ac:dyDescent="0.25">
      <c r="A1729" s="7">
        <v>40754</v>
      </c>
      <c r="B1729" t="s">
        <v>4</v>
      </c>
      <c r="C1729" t="s">
        <v>5</v>
      </c>
      <c r="D1729" t="s">
        <v>6</v>
      </c>
      <c r="E1729" s="1">
        <v>2334</v>
      </c>
      <c r="F1729" s="1">
        <f>Table1[[#This Row],[Pure Gold24k(1g)]]*8</f>
        <v>18672</v>
      </c>
      <c r="G1729" s="2">
        <v>2184</v>
      </c>
      <c r="H1729" s="2">
        <f>Table1[[#This Row],[Standard Gold22K (1g)]]*8</f>
        <v>17472</v>
      </c>
    </row>
    <row r="1730" spans="1:8" x14ac:dyDescent="0.25">
      <c r="A1730" s="7">
        <v>40755</v>
      </c>
      <c r="B1730" t="s">
        <v>4</v>
      </c>
      <c r="C1730" t="s">
        <v>5</v>
      </c>
      <c r="D1730" t="s">
        <v>6</v>
      </c>
      <c r="E1730" s="1">
        <v>2334</v>
      </c>
      <c r="F1730" s="1">
        <f>Table1[[#This Row],[Pure Gold24k(1g)]]*8</f>
        <v>18672</v>
      </c>
      <c r="G1730" s="2">
        <v>2184</v>
      </c>
      <c r="H1730" s="2">
        <f>Table1[[#This Row],[Standard Gold22K (1g)]]*8</f>
        <v>17472</v>
      </c>
    </row>
    <row r="1731" spans="1:8" x14ac:dyDescent="0.25">
      <c r="A1731" s="7">
        <v>40756</v>
      </c>
      <c r="B1731" t="s">
        <v>4</v>
      </c>
      <c r="C1731" t="s">
        <v>5</v>
      </c>
      <c r="D1731" t="s">
        <v>6</v>
      </c>
      <c r="E1731" s="1">
        <v>2334</v>
      </c>
      <c r="F1731" s="1">
        <f>Table1[[#This Row],[Pure Gold24k(1g)]]*8</f>
        <v>18672</v>
      </c>
      <c r="G1731" s="2">
        <v>2184</v>
      </c>
      <c r="H1731" s="2">
        <f>Table1[[#This Row],[Standard Gold22K (1g)]]*8</f>
        <v>17472</v>
      </c>
    </row>
    <row r="1732" spans="1:8" x14ac:dyDescent="0.25">
      <c r="A1732" s="7">
        <v>40757</v>
      </c>
      <c r="B1732" t="s">
        <v>4</v>
      </c>
      <c r="C1732" t="s">
        <v>5</v>
      </c>
      <c r="D1732" t="s">
        <v>6</v>
      </c>
      <c r="E1732" s="1">
        <v>2334</v>
      </c>
      <c r="F1732" s="1">
        <f>Table1[[#This Row],[Pure Gold24k(1g)]]*8</f>
        <v>18672</v>
      </c>
      <c r="G1732" s="2">
        <v>2182</v>
      </c>
      <c r="H1732" s="2">
        <f>Table1[[#This Row],[Standard Gold22K (1g)]]*8</f>
        <v>17456</v>
      </c>
    </row>
    <row r="1733" spans="1:8" x14ac:dyDescent="0.25">
      <c r="A1733" s="7">
        <v>40758</v>
      </c>
      <c r="B1733" t="s">
        <v>4</v>
      </c>
      <c r="C1733" t="s">
        <v>5</v>
      </c>
      <c r="D1733" t="s">
        <v>6</v>
      </c>
      <c r="E1733" s="1">
        <v>2356</v>
      </c>
      <c r="F1733" s="1">
        <f>Table1[[#This Row],[Pure Gold24k(1g)]]*8</f>
        <v>18848</v>
      </c>
      <c r="G1733" s="2">
        <v>2250</v>
      </c>
      <c r="H1733" s="2">
        <f>Table1[[#This Row],[Standard Gold22K (1g)]]*8</f>
        <v>18000</v>
      </c>
    </row>
    <row r="1734" spans="1:8" x14ac:dyDescent="0.25">
      <c r="A1734" s="7">
        <v>40759</v>
      </c>
      <c r="B1734" t="s">
        <v>4</v>
      </c>
      <c r="C1734" t="s">
        <v>5</v>
      </c>
      <c r="D1734" t="s">
        <v>6</v>
      </c>
      <c r="E1734" s="1">
        <v>2356</v>
      </c>
      <c r="F1734" s="1">
        <f>Table1[[#This Row],[Pure Gold24k(1g)]]*8</f>
        <v>18848</v>
      </c>
      <c r="G1734" s="2">
        <v>2250</v>
      </c>
      <c r="H1734" s="2">
        <f>Table1[[#This Row],[Standard Gold22K (1g)]]*8</f>
        <v>18000</v>
      </c>
    </row>
    <row r="1735" spans="1:8" x14ac:dyDescent="0.25">
      <c r="A1735" s="7">
        <v>40760</v>
      </c>
      <c r="B1735" t="s">
        <v>4</v>
      </c>
      <c r="C1735" t="s">
        <v>5</v>
      </c>
      <c r="D1735" t="s">
        <v>6</v>
      </c>
      <c r="E1735" s="1">
        <v>2421</v>
      </c>
      <c r="F1735" s="1">
        <f>Table1[[#This Row],[Pure Gold24k(1g)]]*8</f>
        <v>19368</v>
      </c>
      <c r="G1735" s="2">
        <v>2263</v>
      </c>
      <c r="H1735" s="2">
        <f>Table1[[#This Row],[Standard Gold22K (1g)]]*8</f>
        <v>18104</v>
      </c>
    </row>
    <row r="1736" spans="1:8" x14ac:dyDescent="0.25">
      <c r="A1736" s="7">
        <v>40761</v>
      </c>
      <c r="B1736" t="s">
        <v>4</v>
      </c>
      <c r="C1736" t="s">
        <v>5</v>
      </c>
      <c r="D1736" t="s">
        <v>6</v>
      </c>
      <c r="E1736" s="1">
        <v>2424</v>
      </c>
      <c r="F1736" s="1">
        <f>Table1[[#This Row],[Pure Gold24k(1g)]]*8</f>
        <v>19392</v>
      </c>
      <c r="G1736" s="2">
        <v>2276</v>
      </c>
      <c r="H1736" s="2">
        <f>Table1[[#This Row],[Standard Gold22K (1g)]]*8</f>
        <v>18208</v>
      </c>
    </row>
    <row r="1737" spans="1:8" x14ac:dyDescent="0.25">
      <c r="A1737" s="7">
        <v>40762</v>
      </c>
      <c r="B1737" t="s">
        <v>4</v>
      </c>
      <c r="C1737" t="s">
        <v>5</v>
      </c>
      <c r="D1737" t="s">
        <v>6</v>
      </c>
      <c r="E1737" s="1">
        <v>2445</v>
      </c>
      <c r="F1737" s="1">
        <f>Table1[[#This Row],[Pure Gold24k(1g)]]*8</f>
        <v>19560</v>
      </c>
      <c r="G1737" s="2">
        <v>2276</v>
      </c>
      <c r="H1737" s="2">
        <f>Table1[[#This Row],[Standard Gold22K (1g)]]*8</f>
        <v>18208</v>
      </c>
    </row>
    <row r="1738" spans="1:8" x14ac:dyDescent="0.25">
      <c r="A1738" s="7">
        <v>40763</v>
      </c>
      <c r="B1738" t="s">
        <v>4</v>
      </c>
      <c r="C1738" t="s">
        <v>5</v>
      </c>
      <c r="D1738" t="s">
        <v>6</v>
      </c>
      <c r="E1738" s="1">
        <v>2445</v>
      </c>
      <c r="F1738" s="1">
        <f>Table1[[#This Row],[Pure Gold24k(1g)]]*8</f>
        <v>19560</v>
      </c>
      <c r="G1738" s="2">
        <v>2276</v>
      </c>
      <c r="H1738" s="2">
        <f>Table1[[#This Row],[Standard Gold22K (1g)]]*8</f>
        <v>18208</v>
      </c>
    </row>
    <row r="1739" spans="1:8" x14ac:dyDescent="0.25">
      <c r="A1739" s="7">
        <v>40764</v>
      </c>
      <c r="B1739" t="s">
        <v>4</v>
      </c>
      <c r="C1739" t="s">
        <v>5</v>
      </c>
      <c r="D1739" t="s">
        <v>6</v>
      </c>
      <c r="E1739" s="1">
        <v>2515</v>
      </c>
      <c r="F1739" s="1">
        <f>Table1[[#This Row],[Pure Gold24k(1g)]]*8</f>
        <v>20120</v>
      </c>
      <c r="G1739" s="2">
        <v>2396</v>
      </c>
      <c r="H1739" s="2">
        <f>Table1[[#This Row],[Standard Gold22K (1g)]]*8</f>
        <v>19168</v>
      </c>
    </row>
    <row r="1740" spans="1:8" x14ac:dyDescent="0.25">
      <c r="A1740" s="7">
        <v>40765</v>
      </c>
      <c r="B1740" t="s">
        <v>4</v>
      </c>
      <c r="C1740" t="s">
        <v>5</v>
      </c>
      <c r="D1740" t="s">
        <v>6</v>
      </c>
      <c r="E1740" s="1">
        <v>2525</v>
      </c>
      <c r="F1740" s="1">
        <f>Table1[[#This Row],[Pure Gold24k(1g)]]*8</f>
        <v>20200</v>
      </c>
      <c r="G1740" s="2">
        <v>2438</v>
      </c>
      <c r="H1740" s="2">
        <f>Table1[[#This Row],[Standard Gold22K (1g)]]*8</f>
        <v>19504</v>
      </c>
    </row>
    <row r="1741" spans="1:8" x14ac:dyDescent="0.25">
      <c r="A1741" s="7">
        <v>40766</v>
      </c>
      <c r="B1741" t="s">
        <v>4</v>
      </c>
      <c r="C1741" t="s">
        <v>5</v>
      </c>
      <c r="D1741" t="s">
        <v>6</v>
      </c>
      <c r="E1741" s="1">
        <v>2615</v>
      </c>
      <c r="F1741" s="1">
        <f>Table1[[#This Row],[Pure Gold24k(1g)]]*8</f>
        <v>20920</v>
      </c>
      <c r="G1741" s="2">
        <v>2438</v>
      </c>
      <c r="H1741" s="2">
        <f>Table1[[#This Row],[Standard Gold22K (1g)]]*8</f>
        <v>19504</v>
      </c>
    </row>
    <row r="1742" spans="1:8" x14ac:dyDescent="0.25">
      <c r="A1742" s="7">
        <v>40767</v>
      </c>
      <c r="B1742" t="s">
        <v>4</v>
      </c>
      <c r="C1742" t="s">
        <v>5</v>
      </c>
      <c r="D1742" t="s">
        <v>6</v>
      </c>
      <c r="E1742" s="1">
        <v>2603</v>
      </c>
      <c r="F1742" s="1">
        <f>Table1[[#This Row],[Pure Gold24k(1g)]]*8</f>
        <v>20824</v>
      </c>
      <c r="G1742" s="2">
        <v>2479</v>
      </c>
      <c r="H1742" s="2">
        <f>Table1[[#This Row],[Standard Gold22K (1g)]]*8</f>
        <v>19832</v>
      </c>
    </row>
    <row r="1743" spans="1:8" x14ac:dyDescent="0.25">
      <c r="A1743" s="7">
        <v>40768</v>
      </c>
      <c r="B1743" t="s">
        <v>4</v>
      </c>
      <c r="C1743" t="s">
        <v>5</v>
      </c>
      <c r="D1743" t="s">
        <v>6</v>
      </c>
      <c r="E1743" s="1">
        <v>2644</v>
      </c>
      <c r="F1743" s="1">
        <f>Table1[[#This Row],[Pure Gold24k(1g)]]*8</f>
        <v>21152</v>
      </c>
      <c r="G1743" s="2">
        <v>2422</v>
      </c>
      <c r="H1743" s="2">
        <f>Table1[[#This Row],[Standard Gold22K (1g)]]*8</f>
        <v>19376</v>
      </c>
    </row>
    <row r="1744" spans="1:8" x14ac:dyDescent="0.25">
      <c r="A1744" s="7">
        <v>40769</v>
      </c>
      <c r="B1744" t="s">
        <v>4</v>
      </c>
      <c r="C1744" t="s">
        <v>5</v>
      </c>
      <c r="D1744" t="s">
        <v>6</v>
      </c>
      <c r="E1744" s="1">
        <v>2644</v>
      </c>
      <c r="F1744" s="1">
        <f>Table1[[#This Row],[Pure Gold24k(1g)]]*8</f>
        <v>21152</v>
      </c>
      <c r="G1744" s="2">
        <v>2422</v>
      </c>
      <c r="H1744" s="2">
        <f>Table1[[#This Row],[Standard Gold22K (1g)]]*8</f>
        <v>19376</v>
      </c>
    </row>
    <row r="1745" spans="1:8" x14ac:dyDescent="0.25">
      <c r="A1745" s="7">
        <v>40770</v>
      </c>
      <c r="B1745" t="s">
        <v>4</v>
      </c>
      <c r="C1745" t="s">
        <v>5</v>
      </c>
      <c r="D1745" t="s">
        <v>6</v>
      </c>
      <c r="E1745" s="1">
        <v>2644</v>
      </c>
      <c r="F1745" s="1">
        <f>Table1[[#This Row],[Pure Gold24k(1g)]]*8</f>
        <v>21152</v>
      </c>
      <c r="G1745" s="2">
        <v>2422</v>
      </c>
      <c r="H1745" s="2">
        <f>Table1[[#This Row],[Standard Gold22K (1g)]]*8</f>
        <v>19376</v>
      </c>
    </row>
    <row r="1746" spans="1:8" x14ac:dyDescent="0.25">
      <c r="A1746" s="7">
        <v>40771</v>
      </c>
      <c r="B1746" t="s">
        <v>4</v>
      </c>
      <c r="C1746" t="s">
        <v>5</v>
      </c>
      <c r="D1746" t="s">
        <v>6</v>
      </c>
      <c r="E1746" s="1">
        <v>2644</v>
      </c>
      <c r="F1746" s="1">
        <f>Table1[[#This Row],[Pure Gold24k(1g)]]*8</f>
        <v>21152</v>
      </c>
      <c r="G1746" s="2">
        <v>2422</v>
      </c>
      <c r="H1746" s="2">
        <f>Table1[[#This Row],[Standard Gold22K (1g)]]*8</f>
        <v>19376</v>
      </c>
    </row>
    <row r="1747" spans="1:8" x14ac:dyDescent="0.25">
      <c r="A1747" s="7">
        <v>40772</v>
      </c>
      <c r="B1747" t="s">
        <v>4</v>
      </c>
      <c r="C1747" t="s">
        <v>5</v>
      </c>
      <c r="D1747" t="s">
        <v>6</v>
      </c>
      <c r="E1747" s="1">
        <v>2638</v>
      </c>
      <c r="F1747" s="1">
        <f>Table1[[#This Row],[Pure Gold24k(1g)]]*8</f>
        <v>21104</v>
      </c>
      <c r="G1747" s="2">
        <v>2439</v>
      </c>
      <c r="H1747" s="2">
        <f>Table1[[#This Row],[Standard Gold22K (1g)]]*8</f>
        <v>19512</v>
      </c>
    </row>
    <row r="1748" spans="1:8" x14ac:dyDescent="0.25">
      <c r="A1748" s="7">
        <v>40773</v>
      </c>
      <c r="B1748" t="s">
        <v>4</v>
      </c>
      <c r="C1748" t="s">
        <v>5</v>
      </c>
      <c r="D1748" t="s">
        <v>6</v>
      </c>
      <c r="E1748" s="1">
        <v>2664</v>
      </c>
      <c r="F1748" s="1">
        <f>Table1[[#This Row],[Pure Gold24k(1g)]]*8</f>
        <v>21312</v>
      </c>
      <c r="G1748" s="2">
        <v>2477</v>
      </c>
      <c r="H1748" s="2">
        <f>Table1[[#This Row],[Standard Gold22K (1g)]]*8</f>
        <v>19816</v>
      </c>
    </row>
    <row r="1749" spans="1:8" x14ac:dyDescent="0.25">
      <c r="A1749" s="7">
        <v>40774</v>
      </c>
      <c r="B1749" t="s">
        <v>4</v>
      </c>
      <c r="C1749" t="s">
        <v>5</v>
      </c>
      <c r="D1749" t="s">
        <v>6</v>
      </c>
      <c r="E1749" s="1">
        <v>2664</v>
      </c>
      <c r="F1749" s="1">
        <f>Table1[[#This Row],[Pure Gold24k(1g)]]*8</f>
        <v>21312</v>
      </c>
      <c r="G1749" s="2">
        <v>2498</v>
      </c>
      <c r="H1749" s="2">
        <f>Table1[[#This Row],[Standard Gold22K (1g)]]*8</f>
        <v>19984</v>
      </c>
    </row>
    <row r="1750" spans="1:8" x14ac:dyDescent="0.25">
      <c r="A1750" s="7">
        <v>40775</v>
      </c>
      <c r="B1750" t="s">
        <v>4</v>
      </c>
      <c r="C1750" t="s">
        <v>5</v>
      </c>
      <c r="D1750" t="s">
        <v>6</v>
      </c>
      <c r="E1750" s="1">
        <v>2678</v>
      </c>
      <c r="F1750" s="1">
        <f>Table1[[#This Row],[Pure Gold24k(1g)]]*8</f>
        <v>21424</v>
      </c>
      <c r="G1750" s="2">
        <v>2585</v>
      </c>
      <c r="H1750" s="2">
        <f>Table1[[#This Row],[Standard Gold22K (1g)]]*8</f>
        <v>20680</v>
      </c>
    </row>
    <row r="1751" spans="1:8" x14ac:dyDescent="0.25">
      <c r="A1751" s="7">
        <v>40776</v>
      </c>
      <c r="B1751" t="s">
        <v>4</v>
      </c>
      <c r="C1751" t="s">
        <v>5</v>
      </c>
      <c r="D1751" t="s">
        <v>6</v>
      </c>
      <c r="E1751" s="1">
        <v>2798</v>
      </c>
      <c r="F1751" s="1">
        <f>Table1[[#This Row],[Pure Gold24k(1g)]]*8</f>
        <v>22384</v>
      </c>
      <c r="G1751" s="2">
        <v>2622</v>
      </c>
      <c r="H1751" s="2">
        <f>Table1[[#This Row],[Standard Gold22K (1g)]]*8</f>
        <v>20976</v>
      </c>
    </row>
    <row r="1752" spans="1:8" x14ac:dyDescent="0.25">
      <c r="A1752" s="7">
        <v>40777</v>
      </c>
      <c r="B1752" t="s">
        <v>4</v>
      </c>
      <c r="C1752" t="s">
        <v>5</v>
      </c>
      <c r="D1752" t="s">
        <v>6</v>
      </c>
      <c r="E1752" s="1">
        <v>2798</v>
      </c>
      <c r="F1752" s="1">
        <f>Table1[[#This Row],[Pure Gold24k(1g)]]*8</f>
        <v>22384</v>
      </c>
      <c r="G1752" s="2">
        <v>2636</v>
      </c>
      <c r="H1752" s="2">
        <f>Table1[[#This Row],[Standard Gold22K (1g)]]*8</f>
        <v>21088</v>
      </c>
    </row>
    <row r="1753" spans="1:8" x14ac:dyDescent="0.25">
      <c r="A1753" s="7">
        <v>40778</v>
      </c>
      <c r="B1753" t="s">
        <v>4</v>
      </c>
      <c r="C1753" t="s">
        <v>5</v>
      </c>
      <c r="D1753" t="s">
        <v>6</v>
      </c>
      <c r="E1753" s="1">
        <v>2830</v>
      </c>
      <c r="F1753" s="1">
        <f>Table1[[#This Row],[Pure Gold24k(1g)]]*8</f>
        <v>22640</v>
      </c>
      <c r="G1753" s="2">
        <v>2636</v>
      </c>
      <c r="H1753" s="2">
        <f>Table1[[#This Row],[Standard Gold22K (1g)]]*8</f>
        <v>21088</v>
      </c>
    </row>
    <row r="1754" spans="1:8" x14ac:dyDescent="0.25">
      <c r="A1754" s="7">
        <v>40779</v>
      </c>
      <c r="B1754" t="s">
        <v>4</v>
      </c>
      <c r="C1754" t="s">
        <v>5</v>
      </c>
      <c r="D1754" t="s">
        <v>6</v>
      </c>
      <c r="E1754" s="1">
        <v>2812</v>
      </c>
      <c r="F1754" s="1">
        <f>Table1[[#This Row],[Pure Gold24k(1g)]]*8</f>
        <v>22496</v>
      </c>
      <c r="G1754" s="2">
        <v>2661</v>
      </c>
      <c r="H1754" s="2">
        <f>Table1[[#This Row],[Standard Gold22K (1g)]]*8</f>
        <v>21288</v>
      </c>
    </row>
    <row r="1755" spans="1:8" x14ac:dyDescent="0.25">
      <c r="A1755" s="7">
        <v>40780</v>
      </c>
      <c r="B1755" t="s">
        <v>4</v>
      </c>
      <c r="C1755" t="s">
        <v>5</v>
      </c>
      <c r="D1755" t="s">
        <v>6</v>
      </c>
      <c r="E1755" s="1">
        <v>2812</v>
      </c>
      <c r="F1755" s="1">
        <f>Table1[[#This Row],[Pure Gold24k(1g)]]*8</f>
        <v>22496</v>
      </c>
      <c r="G1755" s="2">
        <v>2581</v>
      </c>
      <c r="H1755" s="2">
        <f>Table1[[#This Row],[Standard Gold22K (1g)]]*8</f>
        <v>20648</v>
      </c>
    </row>
    <row r="1756" spans="1:8" x14ac:dyDescent="0.25">
      <c r="A1756" s="7">
        <v>40781</v>
      </c>
      <c r="B1756" t="s">
        <v>4</v>
      </c>
      <c r="C1756" t="s">
        <v>5</v>
      </c>
      <c r="D1756" t="s">
        <v>6</v>
      </c>
      <c r="E1756" s="1">
        <v>2598</v>
      </c>
      <c r="F1756" s="1">
        <f>Table1[[#This Row],[Pure Gold24k(1g)]]*8</f>
        <v>20784</v>
      </c>
      <c r="G1756" s="2">
        <v>2464</v>
      </c>
      <c r="H1756" s="2">
        <f>Table1[[#This Row],[Standard Gold22K (1g)]]*8</f>
        <v>19712</v>
      </c>
    </row>
    <row r="1757" spans="1:8" x14ac:dyDescent="0.25">
      <c r="A1757" s="7">
        <v>40782</v>
      </c>
      <c r="B1757" t="s">
        <v>4</v>
      </c>
      <c r="C1757" t="s">
        <v>5</v>
      </c>
      <c r="D1757" t="s">
        <v>6</v>
      </c>
      <c r="E1757" s="1">
        <v>2720</v>
      </c>
      <c r="F1757" s="1">
        <f>Table1[[#This Row],[Pure Gold24k(1g)]]*8</f>
        <v>21760</v>
      </c>
      <c r="G1757" s="2">
        <v>2542</v>
      </c>
      <c r="H1757" s="2">
        <f>Table1[[#This Row],[Standard Gold22K (1g)]]*8</f>
        <v>20336</v>
      </c>
    </row>
    <row r="1758" spans="1:8" x14ac:dyDescent="0.25">
      <c r="A1758" s="7">
        <v>40783</v>
      </c>
      <c r="B1758" t="s">
        <v>4</v>
      </c>
      <c r="C1758" t="s">
        <v>5</v>
      </c>
      <c r="D1758" t="s">
        <v>6</v>
      </c>
      <c r="E1758" s="1">
        <v>2740</v>
      </c>
      <c r="F1758" s="1">
        <f>Table1[[#This Row],[Pure Gold24k(1g)]]*8</f>
        <v>21920</v>
      </c>
      <c r="G1758" s="2">
        <v>2542</v>
      </c>
      <c r="H1758" s="2">
        <f>Table1[[#This Row],[Standard Gold22K (1g)]]*8</f>
        <v>20336</v>
      </c>
    </row>
    <row r="1759" spans="1:8" x14ac:dyDescent="0.25">
      <c r="A1759" s="7">
        <v>40784</v>
      </c>
      <c r="B1759" t="s">
        <v>4</v>
      </c>
      <c r="C1759" t="s">
        <v>5</v>
      </c>
      <c r="D1759" t="s">
        <v>6</v>
      </c>
      <c r="E1759" s="1">
        <v>2700</v>
      </c>
      <c r="F1759" s="1">
        <f>Table1[[#This Row],[Pure Gold24k(1g)]]*8</f>
        <v>21600</v>
      </c>
      <c r="G1759" s="2">
        <v>2560</v>
      </c>
      <c r="H1759" s="2">
        <f>Table1[[#This Row],[Standard Gold22K (1g)]]*8</f>
        <v>20480</v>
      </c>
    </row>
    <row r="1760" spans="1:8" x14ac:dyDescent="0.25">
      <c r="A1760" s="7">
        <v>40785</v>
      </c>
      <c r="B1760" t="s">
        <v>4</v>
      </c>
      <c r="C1760" t="s">
        <v>5</v>
      </c>
      <c r="D1760" t="s">
        <v>6</v>
      </c>
      <c r="E1760" s="1">
        <v>2700</v>
      </c>
      <c r="F1760" s="1">
        <f>Table1[[#This Row],[Pure Gold24k(1g)]]*8</f>
        <v>21600</v>
      </c>
      <c r="G1760" s="2">
        <v>2560</v>
      </c>
      <c r="H1760" s="2">
        <f>Table1[[#This Row],[Standard Gold22K (1g)]]*8</f>
        <v>20480</v>
      </c>
    </row>
    <row r="1761" spans="1:8" x14ac:dyDescent="0.25">
      <c r="A1761" s="7">
        <v>40786</v>
      </c>
      <c r="B1761" t="s">
        <v>4</v>
      </c>
      <c r="C1761" t="s">
        <v>5</v>
      </c>
      <c r="D1761" t="s">
        <v>6</v>
      </c>
      <c r="E1761" s="1">
        <v>2729</v>
      </c>
      <c r="F1761" s="1">
        <f>Table1[[#This Row],[Pure Gold24k(1g)]]*8</f>
        <v>21832</v>
      </c>
      <c r="G1761" s="2">
        <v>2519</v>
      </c>
      <c r="H1761" s="2">
        <f>Table1[[#This Row],[Standard Gold22K (1g)]]*8</f>
        <v>20152</v>
      </c>
    </row>
    <row r="1762" spans="1:8" x14ac:dyDescent="0.25">
      <c r="A1762" s="7">
        <v>40787</v>
      </c>
      <c r="B1762" t="s">
        <v>4</v>
      </c>
      <c r="C1762" t="s">
        <v>5</v>
      </c>
      <c r="D1762" t="s">
        <v>6</v>
      </c>
      <c r="E1762" s="1">
        <v>2729</v>
      </c>
      <c r="F1762" s="1">
        <f>Table1[[#This Row],[Pure Gold24k(1g)]]*8</f>
        <v>21832</v>
      </c>
      <c r="G1762" s="2">
        <v>2519</v>
      </c>
      <c r="H1762" s="2">
        <f>Table1[[#This Row],[Standard Gold22K (1g)]]*8</f>
        <v>20152</v>
      </c>
    </row>
    <row r="1763" spans="1:8" x14ac:dyDescent="0.25">
      <c r="A1763" s="7">
        <v>40788</v>
      </c>
      <c r="B1763" t="s">
        <v>4</v>
      </c>
      <c r="C1763" t="s">
        <v>5</v>
      </c>
      <c r="D1763" t="s">
        <v>6</v>
      </c>
      <c r="E1763" s="1">
        <v>2699</v>
      </c>
      <c r="F1763" s="1">
        <f>Table1[[#This Row],[Pure Gold24k(1g)]]*8</f>
        <v>21592</v>
      </c>
      <c r="G1763" s="2">
        <v>2583</v>
      </c>
      <c r="H1763" s="2">
        <f>Table1[[#This Row],[Standard Gold22K (1g)]]*8</f>
        <v>20664</v>
      </c>
    </row>
    <row r="1764" spans="1:8" x14ac:dyDescent="0.25">
      <c r="A1764" s="7">
        <v>40789</v>
      </c>
      <c r="B1764" t="s">
        <v>4</v>
      </c>
      <c r="C1764" t="s">
        <v>5</v>
      </c>
      <c r="D1764" t="s">
        <v>6</v>
      </c>
      <c r="E1764" s="1">
        <v>2781</v>
      </c>
      <c r="F1764" s="1">
        <f>Table1[[#This Row],[Pure Gold24k(1g)]]*8</f>
        <v>22248</v>
      </c>
      <c r="G1764" s="2">
        <v>2566</v>
      </c>
      <c r="H1764" s="2">
        <f>Table1[[#This Row],[Standard Gold22K (1g)]]*8</f>
        <v>20528</v>
      </c>
    </row>
    <row r="1765" spans="1:8" x14ac:dyDescent="0.25">
      <c r="A1765" s="7">
        <v>40790</v>
      </c>
      <c r="B1765" t="s">
        <v>4</v>
      </c>
      <c r="C1765" t="s">
        <v>5</v>
      </c>
      <c r="D1765" t="s">
        <v>6</v>
      </c>
      <c r="E1765" s="1">
        <v>2781</v>
      </c>
      <c r="F1765" s="1">
        <f>Table1[[#This Row],[Pure Gold24k(1g)]]*8</f>
        <v>22248</v>
      </c>
      <c r="G1765" s="2">
        <v>2566</v>
      </c>
      <c r="H1765" s="2">
        <f>Table1[[#This Row],[Standard Gold22K (1g)]]*8</f>
        <v>20528</v>
      </c>
    </row>
    <row r="1766" spans="1:8" x14ac:dyDescent="0.25">
      <c r="A1766" s="7">
        <v>40791</v>
      </c>
      <c r="B1766" t="s">
        <v>4</v>
      </c>
      <c r="C1766" t="s">
        <v>5</v>
      </c>
      <c r="D1766" t="s">
        <v>6</v>
      </c>
      <c r="E1766" s="1">
        <v>2781</v>
      </c>
      <c r="F1766" s="1">
        <f>Table1[[#This Row],[Pure Gold24k(1g)]]*8</f>
        <v>22248</v>
      </c>
      <c r="G1766" s="2">
        <v>2566</v>
      </c>
      <c r="H1766" s="2">
        <f>Table1[[#This Row],[Standard Gold22K (1g)]]*8</f>
        <v>20528</v>
      </c>
    </row>
    <row r="1767" spans="1:8" x14ac:dyDescent="0.25">
      <c r="A1767" s="7">
        <v>40792</v>
      </c>
      <c r="B1767" t="s">
        <v>4</v>
      </c>
      <c r="C1767" t="s">
        <v>5</v>
      </c>
      <c r="D1767" t="s">
        <v>6</v>
      </c>
      <c r="E1767" s="1">
        <v>2855</v>
      </c>
      <c r="F1767" s="1">
        <f>Table1[[#This Row],[Pure Gold24k(1g)]]*8</f>
        <v>22840</v>
      </c>
      <c r="G1767" s="2">
        <v>2688</v>
      </c>
      <c r="H1767" s="2">
        <f>Table1[[#This Row],[Standard Gold22K (1g)]]*8</f>
        <v>21504</v>
      </c>
    </row>
    <row r="1768" spans="1:8" x14ac:dyDescent="0.25">
      <c r="A1768" s="7">
        <v>40793</v>
      </c>
      <c r="B1768" t="s">
        <v>4</v>
      </c>
      <c r="C1768" t="s">
        <v>5</v>
      </c>
      <c r="D1768" t="s">
        <v>6</v>
      </c>
      <c r="E1768" s="1">
        <v>2846</v>
      </c>
      <c r="F1768" s="1">
        <f>Table1[[#This Row],[Pure Gold24k(1g)]]*8</f>
        <v>22768</v>
      </c>
      <c r="G1768" s="2">
        <v>2688</v>
      </c>
      <c r="H1768" s="2">
        <f>Table1[[#This Row],[Standard Gold22K (1g)]]*8</f>
        <v>21504</v>
      </c>
    </row>
    <row r="1769" spans="1:8" x14ac:dyDescent="0.25">
      <c r="A1769" s="7">
        <v>40794</v>
      </c>
      <c r="B1769" t="s">
        <v>4</v>
      </c>
      <c r="C1769" t="s">
        <v>5</v>
      </c>
      <c r="D1769" t="s">
        <v>6</v>
      </c>
      <c r="E1769" s="1">
        <v>2798</v>
      </c>
      <c r="F1769" s="1">
        <f>Table1[[#This Row],[Pure Gold24k(1g)]]*8</f>
        <v>22384</v>
      </c>
      <c r="G1769" s="2">
        <v>2596</v>
      </c>
      <c r="H1769" s="2">
        <f>Table1[[#This Row],[Standard Gold22K (1g)]]*8</f>
        <v>20768</v>
      </c>
    </row>
    <row r="1770" spans="1:8" x14ac:dyDescent="0.25">
      <c r="A1770" s="7">
        <v>40795</v>
      </c>
      <c r="B1770" t="s">
        <v>4</v>
      </c>
      <c r="C1770" t="s">
        <v>5</v>
      </c>
      <c r="D1770" t="s">
        <v>6</v>
      </c>
      <c r="E1770" s="1">
        <v>2774</v>
      </c>
      <c r="F1770" s="1">
        <f>Table1[[#This Row],[Pure Gold24k(1g)]]*8</f>
        <v>22192</v>
      </c>
      <c r="G1770" s="2">
        <v>2586</v>
      </c>
      <c r="H1770" s="2">
        <f>Table1[[#This Row],[Standard Gold22K (1g)]]*8</f>
        <v>20688</v>
      </c>
    </row>
    <row r="1771" spans="1:8" x14ac:dyDescent="0.25">
      <c r="A1771" s="7">
        <v>40796</v>
      </c>
      <c r="B1771" t="s">
        <v>4</v>
      </c>
      <c r="C1771" t="s">
        <v>5</v>
      </c>
      <c r="D1771" t="s">
        <v>6</v>
      </c>
      <c r="E1771" s="1">
        <v>2853</v>
      </c>
      <c r="F1771" s="1">
        <f>Table1[[#This Row],[Pure Gold24k(1g)]]*8</f>
        <v>22824</v>
      </c>
      <c r="G1771" s="2">
        <v>2641</v>
      </c>
      <c r="H1771" s="2">
        <f>Table1[[#This Row],[Standard Gold22K (1g)]]*8</f>
        <v>21128</v>
      </c>
    </row>
    <row r="1772" spans="1:8" x14ac:dyDescent="0.25">
      <c r="A1772" s="7">
        <v>40797</v>
      </c>
      <c r="B1772" t="s">
        <v>4</v>
      </c>
      <c r="C1772" t="s">
        <v>5</v>
      </c>
      <c r="D1772" t="s">
        <v>6</v>
      </c>
      <c r="E1772" s="1">
        <v>2853</v>
      </c>
      <c r="F1772" s="1">
        <f>Table1[[#This Row],[Pure Gold24k(1g)]]*8</f>
        <v>22824</v>
      </c>
      <c r="G1772" s="2">
        <v>2641</v>
      </c>
      <c r="H1772" s="2">
        <f>Table1[[#This Row],[Standard Gold22K (1g)]]*8</f>
        <v>21128</v>
      </c>
    </row>
    <row r="1773" spans="1:8" x14ac:dyDescent="0.25">
      <c r="A1773" s="7">
        <v>40798</v>
      </c>
      <c r="B1773" t="s">
        <v>4</v>
      </c>
      <c r="C1773" t="s">
        <v>5</v>
      </c>
      <c r="D1773" t="s">
        <v>6</v>
      </c>
      <c r="E1773" s="1">
        <v>2853</v>
      </c>
      <c r="F1773" s="1">
        <f>Table1[[#This Row],[Pure Gold24k(1g)]]*8</f>
        <v>22824</v>
      </c>
      <c r="G1773" s="2">
        <v>2641</v>
      </c>
      <c r="H1773" s="2">
        <f>Table1[[#This Row],[Standard Gold22K (1g)]]*8</f>
        <v>21128</v>
      </c>
    </row>
    <row r="1774" spans="1:8" x14ac:dyDescent="0.25">
      <c r="A1774" s="7">
        <v>40799</v>
      </c>
      <c r="B1774" t="s">
        <v>4</v>
      </c>
      <c r="C1774" t="s">
        <v>5</v>
      </c>
      <c r="D1774" t="s">
        <v>6</v>
      </c>
      <c r="E1774" s="1">
        <v>2838</v>
      </c>
      <c r="F1774" s="1">
        <f>Table1[[#This Row],[Pure Gold24k(1g)]]*8</f>
        <v>22704</v>
      </c>
      <c r="G1774" s="2">
        <v>2661</v>
      </c>
      <c r="H1774" s="2">
        <f>Table1[[#This Row],[Standard Gold22K (1g)]]*8</f>
        <v>21288</v>
      </c>
    </row>
    <row r="1775" spans="1:8" x14ac:dyDescent="0.25">
      <c r="A1775" s="7">
        <v>40800</v>
      </c>
      <c r="B1775" t="s">
        <v>4</v>
      </c>
      <c r="C1775" t="s">
        <v>5</v>
      </c>
      <c r="D1775" t="s">
        <v>6</v>
      </c>
      <c r="E1775" s="1">
        <v>2805</v>
      </c>
      <c r="F1775" s="1">
        <f>Table1[[#This Row],[Pure Gold24k(1g)]]*8</f>
        <v>22440</v>
      </c>
      <c r="G1775" s="2">
        <v>2632</v>
      </c>
      <c r="H1775" s="2">
        <f>Table1[[#This Row],[Standard Gold22K (1g)]]*8</f>
        <v>21056</v>
      </c>
    </row>
    <row r="1776" spans="1:8" x14ac:dyDescent="0.25">
      <c r="A1776" s="7">
        <v>40801</v>
      </c>
      <c r="B1776" t="s">
        <v>4</v>
      </c>
      <c r="C1776" t="s">
        <v>5</v>
      </c>
      <c r="D1776" t="s">
        <v>6</v>
      </c>
      <c r="E1776" s="1">
        <v>2838</v>
      </c>
      <c r="F1776" s="1">
        <f>Table1[[#This Row],[Pure Gold24k(1g)]]*8</f>
        <v>22704</v>
      </c>
      <c r="G1776" s="2">
        <v>2673</v>
      </c>
      <c r="H1776" s="2">
        <f>Table1[[#This Row],[Standard Gold22K (1g)]]*8</f>
        <v>21384</v>
      </c>
    </row>
    <row r="1777" spans="1:8" x14ac:dyDescent="0.25">
      <c r="A1777" s="7">
        <v>40802</v>
      </c>
      <c r="B1777" t="s">
        <v>4</v>
      </c>
      <c r="C1777" t="s">
        <v>5</v>
      </c>
      <c r="D1777" t="s">
        <v>6</v>
      </c>
      <c r="E1777" s="1">
        <v>2829</v>
      </c>
      <c r="F1777" s="1">
        <f>Table1[[#This Row],[Pure Gold24k(1g)]]*8</f>
        <v>22632</v>
      </c>
      <c r="G1777" s="2">
        <v>2562</v>
      </c>
      <c r="H1777" s="2">
        <f>Table1[[#This Row],[Standard Gold22K (1g)]]*8</f>
        <v>20496</v>
      </c>
    </row>
    <row r="1778" spans="1:8" x14ac:dyDescent="0.25">
      <c r="A1778" s="7">
        <v>40803</v>
      </c>
      <c r="B1778" t="s">
        <v>4</v>
      </c>
      <c r="C1778" t="s">
        <v>5</v>
      </c>
      <c r="D1778" t="s">
        <v>6</v>
      </c>
      <c r="E1778" s="1">
        <v>2755</v>
      </c>
      <c r="F1778" s="1">
        <f>Table1[[#This Row],[Pure Gold24k(1g)]]*8</f>
        <v>22040</v>
      </c>
      <c r="G1778" s="2">
        <v>2586</v>
      </c>
      <c r="H1778" s="2">
        <f>Table1[[#This Row],[Standard Gold22K (1g)]]*8</f>
        <v>20688</v>
      </c>
    </row>
    <row r="1779" spans="1:8" x14ac:dyDescent="0.25">
      <c r="A1779" s="7">
        <v>40804</v>
      </c>
      <c r="B1779" t="s">
        <v>4</v>
      </c>
      <c r="C1779" t="s">
        <v>5</v>
      </c>
      <c r="D1779" t="s">
        <v>6</v>
      </c>
      <c r="E1779" s="1">
        <v>2765</v>
      </c>
      <c r="F1779" s="1">
        <f>Table1[[#This Row],[Pure Gold24k(1g)]]*8</f>
        <v>22120</v>
      </c>
      <c r="G1779" s="2">
        <v>2606</v>
      </c>
      <c r="H1779" s="2">
        <f>Table1[[#This Row],[Standard Gold22K (1g)]]*8</f>
        <v>20848</v>
      </c>
    </row>
    <row r="1780" spans="1:8" x14ac:dyDescent="0.25">
      <c r="A1780" s="7">
        <v>40805</v>
      </c>
      <c r="B1780" t="s">
        <v>4</v>
      </c>
      <c r="C1780" t="s">
        <v>5</v>
      </c>
      <c r="D1780" t="s">
        <v>6</v>
      </c>
      <c r="E1780" s="1">
        <v>2765</v>
      </c>
      <c r="F1780" s="1">
        <f>Table1[[#This Row],[Pure Gold24k(1g)]]*8</f>
        <v>22120</v>
      </c>
      <c r="G1780" s="2">
        <v>2606</v>
      </c>
      <c r="H1780" s="2">
        <f>Table1[[#This Row],[Standard Gold22K (1g)]]*8</f>
        <v>20848</v>
      </c>
    </row>
    <row r="1781" spans="1:8" x14ac:dyDescent="0.25">
      <c r="A1781" s="7">
        <v>40806</v>
      </c>
      <c r="B1781" t="s">
        <v>4</v>
      </c>
      <c r="C1781" t="s">
        <v>5</v>
      </c>
      <c r="D1781" t="s">
        <v>6</v>
      </c>
      <c r="E1781" s="1">
        <v>2839</v>
      </c>
      <c r="F1781" s="1">
        <f>Table1[[#This Row],[Pure Gold24k(1g)]]*8</f>
        <v>22712</v>
      </c>
      <c r="G1781" s="2">
        <v>2617</v>
      </c>
      <c r="H1781" s="2">
        <f>Table1[[#This Row],[Standard Gold22K (1g)]]*8</f>
        <v>20936</v>
      </c>
    </row>
    <row r="1782" spans="1:8" x14ac:dyDescent="0.25">
      <c r="A1782" s="7">
        <v>40807</v>
      </c>
      <c r="B1782" t="s">
        <v>4</v>
      </c>
      <c r="C1782" t="s">
        <v>5</v>
      </c>
      <c r="D1782" t="s">
        <v>6</v>
      </c>
      <c r="E1782" s="1">
        <v>2813</v>
      </c>
      <c r="F1782" s="1">
        <f>Table1[[#This Row],[Pure Gold24k(1g)]]*8</f>
        <v>22504</v>
      </c>
      <c r="G1782" s="2">
        <v>2625</v>
      </c>
      <c r="H1782" s="2">
        <f>Table1[[#This Row],[Standard Gold22K (1g)]]*8</f>
        <v>21000</v>
      </c>
    </row>
    <row r="1783" spans="1:8" x14ac:dyDescent="0.25">
      <c r="A1783" s="7">
        <v>40808</v>
      </c>
      <c r="B1783" t="s">
        <v>4</v>
      </c>
      <c r="C1783" t="s">
        <v>5</v>
      </c>
      <c r="D1783" t="s">
        <v>6</v>
      </c>
      <c r="E1783" s="1">
        <v>2844</v>
      </c>
      <c r="F1783" s="1">
        <f>Table1[[#This Row],[Pure Gold24k(1g)]]*8</f>
        <v>22752</v>
      </c>
      <c r="G1783" s="2">
        <v>2652</v>
      </c>
      <c r="H1783" s="2">
        <f>Table1[[#This Row],[Standard Gold22K (1g)]]*8</f>
        <v>21216</v>
      </c>
    </row>
    <row r="1784" spans="1:8" x14ac:dyDescent="0.25">
      <c r="A1784" s="7">
        <v>40810</v>
      </c>
      <c r="B1784" t="s">
        <v>4</v>
      </c>
      <c r="C1784" t="s">
        <v>5</v>
      </c>
      <c r="D1784" t="s">
        <v>6</v>
      </c>
      <c r="E1784" s="1">
        <v>2797</v>
      </c>
      <c r="F1784" s="1">
        <f>Table1[[#This Row],[Pure Gold24k(1g)]]*8</f>
        <v>22376</v>
      </c>
      <c r="G1784" s="2">
        <v>2506</v>
      </c>
      <c r="H1784" s="2">
        <f>Table1[[#This Row],[Standard Gold22K (1g)]]*8</f>
        <v>20048</v>
      </c>
    </row>
    <row r="1785" spans="1:8" x14ac:dyDescent="0.25">
      <c r="A1785" s="7">
        <v>40811</v>
      </c>
      <c r="B1785" t="s">
        <v>4</v>
      </c>
      <c r="C1785" t="s">
        <v>5</v>
      </c>
      <c r="D1785" t="s">
        <v>6</v>
      </c>
      <c r="E1785" s="1">
        <v>2797</v>
      </c>
      <c r="F1785" s="1">
        <f>Table1[[#This Row],[Pure Gold24k(1g)]]*8</f>
        <v>22376</v>
      </c>
      <c r="G1785" s="2">
        <v>2506</v>
      </c>
      <c r="H1785" s="2">
        <f>Table1[[#This Row],[Standard Gold22K (1g)]]*8</f>
        <v>20048</v>
      </c>
    </row>
    <row r="1786" spans="1:8" x14ac:dyDescent="0.25">
      <c r="A1786" s="7">
        <v>40812</v>
      </c>
      <c r="B1786" t="s">
        <v>4</v>
      </c>
      <c r="C1786" t="s">
        <v>5</v>
      </c>
      <c r="D1786" t="s">
        <v>6</v>
      </c>
      <c r="E1786" s="1">
        <v>2737</v>
      </c>
      <c r="F1786" s="1">
        <f>Table1[[#This Row],[Pure Gold24k(1g)]]*8</f>
        <v>21896</v>
      </c>
      <c r="G1786" s="2">
        <v>2447</v>
      </c>
      <c r="H1786" s="2">
        <f>Table1[[#This Row],[Standard Gold22K (1g)]]*8</f>
        <v>19576</v>
      </c>
    </row>
    <row r="1787" spans="1:8" x14ac:dyDescent="0.25">
      <c r="A1787" s="7">
        <v>40813</v>
      </c>
      <c r="B1787" t="s">
        <v>4</v>
      </c>
      <c r="C1787" t="s">
        <v>5</v>
      </c>
      <c r="D1787" t="s">
        <v>6</v>
      </c>
      <c r="E1787" s="1">
        <v>2648</v>
      </c>
      <c r="F1787" s="1">
        <f>Table1[[#This Row],[Pure Gold24k(1g)]]*8</f>
        <v>21184</v>
      </c>
      <c r="G1787" s="2">
        <v>2447</v>
      </c>
      <c r="H1787" s="2">
        <f>Table1[[#This Row],[Standard Gold22K (1g)]]*8</f>
        <v>19576</v>
      </c>
    </row>
    <row r="1788" spans="1:8" x14ac:dyDescent="0.25">
      <c r="A1788" s="7">
        <v>40814</v>
      </c>
      <c r="B1788" t="s">
        <v>4</v>
      </c>
      <c r="C1788" t="s">
        <v>5</v>
      </c>
      <c r="D1788" t="s">
        <v>6</v>
      </c>
      <c r="E1788" s="1">
        <v>2685</v>
      </c>
      <c r="F1788" s="1">
        <f>Table1[[#This Row],[Pure Gold24k(1g)]]*8</f>
        <v>21480</v>
      </c>
      <c r="G1788" s="2">
        <v>2475</v>
      </c>
      <c r="H1788" s="2">
        <f>Table1[[#This Row],[Standard Gold22K (1g)]]*8</f>
        <v>19800</v>
      </c>
    </row>
    <row r="1789" spans="1:8" x14ac:dyDescent="0.25">
      <c r="A1789" s="7">
        <v>40815</v>
      </c>
      <c r="B1789" t="s">
        <v>4</v>
      </c>
      <c r="C1789" t="s">
        <v>5</v>
      </c>
      <c r="D1789" t="s">
        <v>6</v>
      </c>
      <c r="E1789" s="1">
        <v>2652</v>
      </c>
      <c r="F1789" s="1">
        <f>Table1[[#This Row],[Pure Gold24k(1g)]]*8</f>
        <v>21216</v>
      </c>
      <c r="G1789" s="2">
        <v>2470</v>
      </c>
      <c r="H1789" s="2">
        <f>Table1[[#This Row],[Standard Gold22K (1g)]]*8</f>
        <v>19760</v>
      </c>
    </row>
    <row r="1790" spans="1:8" x14ac:dyDescent="0.25">
      <c r="A1790" s="7">
        <v>40816</v>
      </c>
      <c r="B1790" t="s">
        <v>4</v>
      </c>
      <c r="C1790" t="s">
        <v>5</v>
      </c>
      <c r="D1790" t="s">
        <v>6</v>
      </c>
      <c r="E1790" s="1">
        <v>2609</v>
      </c>
      <c r="F1790" s="1">
        <f>Table1[[#This Row],[Pure Gold24k(1g)]]*8</f>
        <v>20872</v>
      </c>
      <c r="G1790" s="2">
        <v>2429</v>
      </c>
      <c r="H1790" s="2">
        <f>Table1[[#This Row],[Standard Gold22K (1g)]]*8</f>
        <v>19432</v>
      </c>
    </row>
    <row r="1791" spans="1:8" x14ac:dyDescent="0.25">
      <c r="A1791" s="7">
        <v>40817</v>
      </c>
      <c r="B1791" t="s">
        <v>4</v>
      </c>
      <c r="C1791" t="s">
        <v>5</v>
      </c>
      <c r="D1791" t="s">
        <v>6</v>
      </c>
      <c r="E1791" s="1">
        <v>2619</v>
      </c>
      <c r="F1791" s="1">
        <f>Table1[[#This Row],[Pure Gold24k(1g)]]*8</f>
        <v>20952</v>
      </c>
      <c r="G1791" s="2">
        <v>2455</v>
      </c>
      <c r="H1791" s="2">
        <f>Table1[[#This Row],[Standard Gold22K (1g)]]*8</f>
        <v>19640</v>
      </c>
    </row>
    <row r="1792" spans="1:8" x14ac:dyDescent="0.25">
      <c r="A1792" s="7">
        <v>40818</v>
      </c>
      <c r="B1792" t="s">
        <v>4</v>
      </c>
      <c r="C1792" t="s">
        <v>5</v>
      </c>
      <c r="D1792" t="s">
        <v>6</v>
      </c>
      <c r="E1792" s="1">
        <v>2619</v>
      </c>
      <c r="F1792" s="1">
        <f>Table1[[#This Row],[Pure Gold24k(1g)]]*8</f>
        <v>20952</v>
      </c>
      <c r="G1792" s="2">
        <v>2455</v>
      </c>
      <c r="H1792" s="2">
        <f>Table1[[#This Row],[Standard Gold22K (1g)]]*8</f>
        <v>19640</v>
      </c>
    </row>
    <row r="1793" spans="1:8" x14ac:dyDescent="0.25">
      <c r="A1793" s="7">
        <v>40819</v>
      </c>
      <c r="B1793" t="s">
        <v>4</v>
      </c>
      <c r="C1793" t="s">
        <v>5</v>
      </c>
      <c r="D1793" t="s">
        <v>6</v>
      </c>
      <c r="E1793" s="1">
        <v>2619</v>
      </c>
      <c r="F1793" s="1">
        <f>Table1[[#This Row],[Pure Gold24k(1g)]]*8</f>
        <v>20952</v>
      </c>
      <c r="G1793" s="2">
        <v>2455</v>
      </c>
      <c r="H1793" s="2">
        <f>Table1[[#This Row],[Standard Gold22K (1g)]]*8</f>
        <v>19640</v>
      </c>
    </row>
    <row r="1794" spans="1:8" x14ac:dyDescent="0.25">
      <c r="A1794" s="7">
        <v>40820</v>
      </c>
      <c r="B1794" t="s">
        <v>4</v>
      </c>
      <c r="C1794" t="s">
        <v>5</v>
      </c>
      <c r="D1794" t="s">
        <v>6</v>
      </c>
      <c r="E1794" s="1">
        <v>2678</v>
      </c>
      <c r="F1794" s="1">
        <f>Table1[[#This Row],[Pure Gold24k(1g)]]*8</f>
        <v>21424</v>
      </c>
      <c r="G1794" s="2">
        <v>2471</v>
      </c>
      <c r="H1794" s="2">
        <f>Table1[[#This Row],[Standard Gold22K (1g)]]*8</f>
        <v>19768</v>
      </c>
    </row>
    <row r="1795" spans="1:8" x14ac:dyDescent="0.25">
      <c r="A1795" s="7">
        <v>40821</v>
      </c>
      <c r="B1795" t="s">
        <v>4</v>
      </c>
      <c r="C1795" t="s">
        <v>5</v>
      </c>
      <c r="D1795" t="s">
        <v>6</v>
      </c>
      <c r="E1795" s="1">
        <v>2617.5</v>
      </c>
      <c r="F1795" s="1">
        <f>Table1[[#This Row],[Pure Gold24k(1g)]]*8</f>
        <v>20940</v>
      </c>
      <c r="G1795" s="2">
        <v>2447</v>
      </c>
      <c r="H1795" s="2">
        <f>Table1[[#This Row],[Standard Gold22K (1g)]]*8</f>
        <v>19576</v>
      </c>
    </row>
    <row r="1796" spans="1:8" x14ac:dyDescent="0.25">
      <c r="A1796" s="7">
        <v>40822</v>
      </c>
      <c r="B1796" t="s">
        <v>4</v>
      </c>
      <c r="C1796" t="s">
        <v>5</v>
      </c>
      <c r="D1796" t="s">
        <v>6</v>
      </c>
      <c r="E1796" s="1">
        <v>2645</v>
      </c>
      <c r="F1796" s="1">
        <f>Table1[[#This Row],[Pure Gold24k(1g)]]*8</f>
        <v>21160</v>
      </c>
      <c r="G1796" s="2">
        <v>2424</v>
      </c>
      <c r="H1796" s="2">
        <f>Table1[[#This Row],[Standard Gold22K (1g)]]*8</f>
        <v>19392</v>
      </c>
    </row>
    <row r="1797" spans="1:8" x14ac:dyDescent="0.25">
      <c r="A1797" s="7">
        <v>40823</v>
      </c>
      <c r="B1797" t="s">
        <v>4</v>
      </c>
      <c r="C1797" t="s">
        <v>5</v>
      </c>
      <c r="D1797" t="s">
        <v>6</v>
      </c>
      <c r="E1797" s="1">
        <v>2655</v>
      </c>
      <c r="F1797" s="1">
        <f>Table1[[#This Row],[Pure Gold24k(1g)]]*8</f>
        <v>21240</v>
      </c>
      <c r="G1797" s="2">
        <v>2494</v>
      </c>
      <c r="H1797" s="2">
        <f>Table1[[#This Row],[Standard Gold22K (1g)]]*8</f>
        <v>19952</v>
      </c>
    </row>
    <row r="1798" spans="1:8" x14ac:dyDescent="0.25">
      <c r="A1798" s="7">
        <v>40824</v>
      </c>
      <c r="B1798" t="s">
        <v>4</v>
      </c>
      <c r="C1798" t="s">
        <v>5</v>
      </c>
      <c r="D1798" t="s">
        <v>6</v>
      </c>
      <c r="E1798" s="1">
        <v>2656</v>
      </c>
      <c r="F1798" s="1">
        <f>Table1[[#This Row],[Pure Gold24k(1g)]]*8</f>
        <v>21248</v>
      </c>
      <c r="G1798" s="2">
        <v>2495</v>
      </c>
      <c r="H1798" s="2">
        <f>Table1[[#This Row],[Standard Gold22K (1g)]]*8</f>
        <v>19960</v>
      </c>
    </row>
    <row r="1799" spans="1:8" x14ac:dyDescent="0.25">
      <c r="A1799" s="7">
        <v>40825</v>
      </c>
      <c r="B1799" t="s">
        <v>4</v>
      </c>
      <c r="C1799" t="s">
        <v>5</v>
      </c>
      <c r="D1799" t="s">
        <v>6</v>
      </c>
      <c r="E1799" s="1">
        <v>2636</v>
      </c>
      <c r="F1799" s="1">
        <f>Table1[[#This Row],[Pure Gold24k(1g)]]*8</f>
        <v>21088</v>
      </c>
      <c r="G1799" s="2">
        <v>2463</v>
      </c>
      <c r="H1799" s="2">
        <f>Table1[[#This Row],[Standard Gold22K (1g)]]*8</f>
        <v>19704</v>
      </c>
    </row>
    <row r="1800" spans="1:8" x14ac:dyDescent="0.25">
      <c r="A1800" s="7">
        <v>40826</v>
      </c>
      <c r="B1800" t="s">
        <v>4</v>
      </c>
      <c r="C1800" t="s">
        <v>5</v>
      </c>
      <c r="D1800" t="s">
        <v>6</v>
      </c>
      <c r="E1800" s="1">
        <v>2636</v>
      </c>
      <c r="F1800" s="1">
        <f>Table1[[#This Row],[Pure Gold24k(1g)]]*8</f>
        <v>21088</v>
      </c>
      <c r="G1800" s="2">
        <v>2463</v>
      </c>
      <c r="H1800" s="2">
        <f>Table1[[#This Row],[Standard Gold22K (1g)]]*8</f>
        <v>19704</v>
      </c>
    </row>
    <row r="1801" spans="1:8" x14ac:dyDescent="0.25">
      <c r="A1801" s="7">
        <v>40827</v>
      </c>
      <c r="B1801" t="s">
        <v>4</v>
      </c>
      <c r="C1801" t="s">
        <v>5</v>
      </c>
      <c r="D1801" t="s">
        <v>6</v>
      </c>
      <c r="E1801" s="1">
        <v>2663</v>
      </c>
      <c r="F1801" s="1">
        <f>Table1[[#This Row],[Pure Gold24k(1g)]]*8</f>
        <v>21304</v>
      </c>
      <c r="G1801" s="2">
        <v>2512</v>
      </c>
      <c r="H1801" s="2">
        <f>Table1[[#This Row],[Standard Gold22K (1g)]]*8</f>
        <v>20096</v>
      </c>
    </row>
    <row r="1802" spans="1:8" x14ac:dyDescent="0.25">
      <c r="A1802" s="7">
        <v>40828</v>
      </c>
      <c r="B1802" t="s">
        <v>4</v>
      </c>
      <c r="C1802" t="s">
        <v>5</v>
      </c>
      <c r="D1802" t="s">
        <v>6</v>
      </c>
      <c r="E1802" s="1">
        <v>2678</v>
      </c>
      <c r="F1802" s="1">
        <f>Table1[[#This Row],[Pure Gold24k(1g)]]*8</f>
        <v>21424</v>
      </c>
      <c r="G1802" s="2">
        <v>2512</v>
      </c>
      <c r="H1802" s="2">
        <f>Table1[[#This Row],[Standard Gold22K (1g)]]*8</f>
        <v>20096</v>
      </c>
    </row>
    <row r="1803" spans="1:8" x14ac:dyDescent="0.25">
      <c r="A1803" s="7">
        <v>40829</v>
      </c>
      <c r="B1803" t="s">
        <v>4</v>
      </c>
      <c r="C1803" t="s">
        <v>5</v>
      </c>
      <c r="D1803" t="s">
        <v>6</v>
      </c>
      <c r="E1803" s="1">
        <v>2696</v>
      </c>
      <c r="F1803" s="1">
        <f>Table1[[#This Row],[Pure Gold24k(1g)]]*8</f>
        <v>21568</v>
      </c>
      <c r="G1803" s="2">
        <v>2521</v>
      </c>
      <c r="H1803" s="2">
        <f>Table1[[#This Row],[Standard Gold22K (1g)]]*8</f>
        <v>20168</v>
      </c>
    </row>
    <row r="1804" spans="1:8" x14ac:dyDescent="0.25">
      <c r="A1804" s="7">
        <v>40830</v>
      </c>
      <c r="B1804" t="s">
        <v>4</v>
      </c>
      <c r="C1804" t="s">
        <v>5</v>
      </c>
      <c r="D1804" t="s">
        <v>6</v>
      </c>
      <c r="E1804" s="1">
        <v>2691</v>
      </c>
      <c r="F1804" s="1">
        <f>Table1[[#This Row],[Pure Gold24k(1g)]]*8</f>
        <v>21528</v>
      </c>
      <c r="G1804" s="2">
        <v>2513</v>
      </c>
      <c r="H1804" s="2">
        <f>Table1[[#This Row],[Standard Gold22K (1g)]]*8</f>
        <v>20104</v>
      </c>
    </row>
    <row r="1805" spans="1:8" x14ac:dyDescent="0.25">
      <c r="A1805" s="7">
        <v>40831</v>
      </c>
      <c r="B1805" t="s">
        <v>4</v>
      </c>
      <c r="C1805" t="s">
        <v>5</v>
      </c>
      <c r="D1805" t="s">
        <v>6</v>
      </c>
      <c r="E1805" s="1">
        <v>2687</v>
      </c>
      <c r="F1805" s="1">
        <f>Table1[[#This Row],[Pure Gold24k(1g)]]*8</f>
        <v>21496</v>
      </c>
      <c r="G1805" s="2">
        <v>2502</v>
      </c>
      <c r="H1805" s="2">
        <f>Table1[[#This Row],[Standard Gold22K (1g)]]*8</f>
        <v>20016</v>
      </c>
    </row>
    <row r="1806" spans="1:8" x14ac:dyDescent="0.25">
      <c r="A1806" s="7">
        <v>40832</v>
      </c>
      <c r="B1806" t="s">
        <v>4</v>
      </c>
      <c r="C1806" t="s">
        <v>5</v>
      </c>
      <c r="D1806" t="s">
        <v>6</v>
      </c>
      <c r="E1806" s="1">
        <v>2687</v>
      </c>
      <c r="F1806" s="1">
        <f>Table1[[#This Row],[Pure Gold24k(1g)]]*8</f>
        <v>21496</v>
      </c>
      <c r="G1806" s="2">
        <v>2502</v>
      </c>
      <c r="H1806" s="2">
        <f>Table1[[#This Row],[Standard Gold22K (1g)]]*8</f>
        <v>20016</v>
      </c>
    </row>
    <row r="1807" spans="1:8" x14ac:dyDescent="0.25">
      <c r="A1807" s="7">
        <v>40833</v>
      </c>
      <c r="B1807" t="s">
        <v>4</v>
      </c>
      <c r="C1807" t="s">
        <v>5</v>
      </c>
      <c r="D1807" t="s">
        <v>6</v>
      </c>
      <c r="E1807" s="1">
        <v>2687</v>
      </c>
      <c r="F1807" s="1">
        <f>Table1[[#This Row],[Pure Gold24k(1g)]]*8</f>
        <v>21496</v>
      </c>
      <c r="G1807" s="2">
        <v>2502</v>
      </c>
      <c r="H1807" s="2">
        <f>Table1[[#This Row],[Standard Gold22K (1g)]]*8</f>
        <v>20016</v>
      </c>
    </row>
    <row r="1808" spans="1:8" x14ac:dyDescent="0.25">
      <c r="A1808" s="7">
        <v>40834</v>
      </c>
      <c r="B1808" t="s">
        <v>4</v>
      </c>
      <c r="C1808" t="s">
        <v>5</v>
      </c>
      <c r="D1808" t="s">
        <v>6</v>
      </c>
      <c r="E1808" s="1">
        <v>2697</v>
      </c>
      <c r="F1808" s="1">
        <f>Table1[[#This Row],[Pure Gold24k(1g)]]*8</f>
        <v>21576</v>
      </c>
      <c r="G1808" s="2">
        <v>2517</v>
      </c>
      <c r="H1808" s="2">
        <f>Table1[[#This Row],[Standard Gold22K (1g)]]*8</f>
        <v>20136</v>
      </c>
    </row>
    <row r="1809" spans="1:8" x14ac:dyDescent="0.25">
      <c r="A1809" s="7">
        <v>40835</v>
      </c>
      <c r="B1809" t="s">
        <v>4</v>
      </c>
      <c r="C1809" t="s">
        <v>5</v>
      </c>
      <c r="D1809" t="s">
        <v>6</v>
      </c>
      <c r="E1809" s="1">
        <v>2670</v>
      </c>
      <c r="F1809" s="1">
        <f>Table1[[#This Row],[Pure Gold24k(1g)]]*8</f>
        <v>21360</v>
      </c>
      <c r="G1809" s="2">
        <v>2512</v>
      </c>
      <c r="H1809" s="2">
        <f>Table1[[#This Row],[Standard Gold22K (1g)]]*8</f>
        <v>20096</v>
      </c>
    </row>
    <row r="1810" spans="1:8" x14ac:dyDescent="0.25">
      <c r="A1810" s="7">
        <v>40836</v>
      </c>
      <c r="B1810" t="s">
        <v>4</v>
      </c>
      <c r="C1810" t="s">
        <v>5</v>
      </c>
      <c r="D1810" t="s">
        <v>6</v>
      </c>
      <c r="E1810" s="1">
        <v>2652</v>
      </c>
      <c r="F1810" s="1">
        <f>Table1[[#This Row],[Pure Gold24k(1g)]]*8</f>
        <v>21216</v>
      </c>
      <c r="G1810" s="2">
        <v>2480</v>
      </c>
      <c r="H1810" s="2">
        <f>Table1[[#This Row],[Standard Gold22K (1g)]]*8</f>
        <v>19840</v>
      </c>
    </row>
    <row r="1811" spans="1:8" x14ac:dyDescent="0.25">
      <c r="A1811" s="7">
        <v>40837</v>
      </c>
      <c r="B1811" t="s">
        <v>4</v>
      </c>
      <c r="C1811" t="s">
        <v>5</v>
      </c>
      <c r="D1811" t="s">
        <v>6</v>
      </c>
      <c r="E1811" s="1">
        <v>2624</v>
      </c>
      <c r="F1811" s="1">
        <f>Table1[[#This Row],[Pure Gold24k(1g)]]*8</f>
        <v>20992</v>
      </c>
      <c r="G1811" s="2">
        <v>2458</v>
      </c>
      <c r="H1811" s="2">
        <f>Table1[[#This Row],[Standard Gold22K (1g)]]*8</f>
        <v>19664</v>
      </c>
    </row>
    <row r="1812" spans="1:8" x14ac:dyDescent="0.25">
      <c r="A1812" s="7">
        <v>40838</v>
      </c>
      <c r="B1812" t="s">
        <v>4</v>
      </c>
      <c r="C1812" t="s">
        <v>5</v>
      </c>
      <c r="D1812" t="s">
        <v>6</v>
      </c>
      <c r="E1812" s="1">
        <v>2653</v>
      </c>
      <c r="F1812" s="1">
        <f>Table1[[#This Row],[Pure Gold24k(1g)]]*8</f>
        <v>21224</v>
      </c>
      <c r="G1812" s="2">
        <v>2458</v>
      </c>
      <c r="H1812" s="2">
        <f>Table1[[#This Row],[Standard Gold22K (1g)]]*8</f>
        <v>19664</v>
      </c>
    </row>
    <row r="1813" spans="1:8" x14ac:dyDescent="0.25">
      <c r="A1813" s="7">
        <v>40839</v>
      </c>
      <c r="B1813" t="s">
        <v>4</v>
      </c>
      <c r="C1813" t="s">
        <v>5</v>
      </c>
      <c r="D1813" t="s">
        <v>6</v>
      </c>
      <c r="E1813" s="1">
        <v>2684</v>
      </c>
      <c r="F1813" s="1">
        <f>Table1[[#This Row],[Pure Gold24k(1g)]]*8</f>
        <v>21472</v>
      </c>
      <c r="G1813" s="2">
        <v>2510</v>
      </c>
      <c r="H1813" s="2">
        <f>Table1[[#This Row],[Standard Gold22K (1g)]]*8</f>
        <v>20080</v>
      </c>
    </row>
    <row r="1814" spans="1:8" x14ac:dyDescent="0.25">
      <c r="A1814" s="7">
        <v>40840</v>
      </c>
      <c r="B1814" t="s">
        <v>4</v>
      </c>
      <c r="C1814" t="s">
        <v>5</v>
      </c>
      <c r="D1814" t="s">
        <v>6</v>
      </c>
      <c r="E1814" s="1">
        <v>2685</v>
      </c>
      <c r="F1814" s="1">
        <f>Table1[[#This Row],[Pure Gold24k(1g)]]*8</f>
        <v>21480</v>
      </c>
      <c r="G1814" s="2">
        <v>2511</v>
      </c>
      <c r="H1814" s="2">
        <f>Table1[[#This Row],[Standard Gold22K (1g)]]*8</f>
        <v>20088</v>
      </c>
    </row>
    <row r="1815" spans="1:8" x14ac:dyDescent="0.25">
      <c r="A1815" s="7">
        <v>40841</v>
      </c>
      <c r="B1815" t="s">
        <v>4</v>
      </c>
      <c r="C1815" t="s">
        <v>5</v>
      </c>
      <c r="D1815" t="s">
        <v>6</v>
      </c>
      <c r="E1815" s="1">
        <v>2695</v>
      </c>
      <c r="F1815" s="1">
        <f>Table1[[#This Row],[Pure Gold24k(1g)]]*8</f>
        <v>21560</v>
      </c>
      <c r="G1815" s="2">
        <v>2521</v>
      </c>
      <c r="H1815" s="2">
        <f>Table1[[#This Row],[Standard Gold22K (1g)]]*8</f>
        <v>20168</v>
      </c>
    </row>
    <row r="1816" spans="1:8" x14ac:dyDescent="0.25">
      <c r="A1816" s="7">
        <v>40842</v>
      </c>
      <c r="B1816" t="s">
        <v>4</v>
      </c>
      <c r="C1816" t="s">
        <v>5</v>
      </c>
      <c r="D1816" t="s">
        <v>6</v>
      </c>
      <c r="E1816" s="1">
        <v>2690</v>
      </c>
      <c r="F1816" s="1">
        <f>Table1[[#This Row],[Pure Gold24k(1g)]]*8</f>
        <v>21520</v>
      </c>
      <c r="G1816" s="2">
        <v>2521</v>
      </c>
      <c r="H1816" s="2">
        <f>Table1[[#This Row],[Standard Gold22K (1g)]]*8</f>
        <v>20168</v>
      </c>
    </row>
    <row r="1817" spans="1:8" x14ac:dyDescent="0.25">
      <c r="A1817" s="7">
        <v>40843</v>
      </c>
      <c r="B1817" t="s">
        <v>4</v>
      </c>
      <c r="C1817" t="s">
        <v>5</v>
      </c>
      <c r="D1817" t="s">
        <v>6</v>
      </c>
      <c r="E1817" s="1">
        <v>2685</v>
      </c>
      <c r="F1817" s="1">
        <f>Table1[[#This Row],[Pure Gold24k(1g)]]*8</f>
        <v>21480</v>
      </c>
      <c r="G1817" s="2">
        <v>2519</v>
      </c>
      <c r="H1817" s="2">
        <f>Table1[[#This Row],[Standard Gold22K (1g)]]*8</f>
        <v>20152</v>
      </c>
    </row>
    <row r="1818" spans="1:8" x14ac:dyDescent="0.25">
      <c r="A1818" s="7">
        <v>40844</v>
      </c>
      <c r="B1818" t="s">
        <v>4</v>
      </c>
      <c r="C1818" t="s">
        <v>5</v>
      </c>
      <c r="D1818" t="s">
        <v>6</v>
      </c>
      <c r="E1818" s="1">
        <v>2754</v>
      </c>
      <c r="F1818" s="1">
        <f>Table1[[#This Row],[Pure Gold24k(1g)]]*8</f>
        <v>22032</v>
      </c>
      <c r="G1818" s="2">
        <v>2597</v>
      </c>
      <c r="H1818" s="2">
        <f>Table1[[#This Row],[Standard Gold22K (1g)]]*8</f>
        <v>20776</v>
      </c>
    </row>
    <row r="1819" spans="1:8" x14ac:dyDescent="0.25">
      <c r="A1819" s="7">
        <v>40845</v>
      </c>
      <c r="B1819" t="s">
        <v>4</v>
      </c>
      <c r="C1819" t="s">
        <v>5</v>
      </c>
      <c r="D1819" t="s">
        <v>6</v>
      </c>
      <c r="E1819" s="1">
        <v>2775</v>
      </c>
      <c r="F1819" s="1">
        <f>Table1[[#This Row],[Pure Gold24k(1g)]]*8</f>
        <v>22200</v>
      </c>
      <c r="G1819" s="2">
        <v>2588</v>
      </c>
      <c r="H1819" s="2">
        <f>Table1[[#This Row],[Standard Gold22K (1g)]]*8</f>
        <v>20704</v>
      </c>
    </row>
    <row r="1820" spans="1:8" x14ac:dyDescent="0.25">
      <c r="A1820" s="7">
        <v>40846</v>
      </c>
      <c r="B1820" t="s">
        <v>4</v>
      </c>
      <c r="C1820" t="s">
        <v>5</v>
      </c>
      <c r="D1820" t="s">
        <v>6</v>
      </c>
      <c r="E1820" s="1">
        <v>2767</v>
      </c>
      <c r="F1820" s="1">
        <f>Table1[[#This Row],[Pure Gold24k(1g)]]*8</f>
        <v>22136</v>
      </c>
      <c r="G1820" s="2">
        <v>2588</v>
      </c>
      <c r="H1820" s="2">
        <f>Table1[[#This Row],[Standard Gold22K (1g)]]*8</f>
        <v>20704</v>
      </c>
    </row>
    <row r="1821" spans="1:8" x14ac:dyDescent="0.25">
      <c r="A1821" s="7">
        <v>40847</v>
      </c>
      <c r="B1821" t="s">
        <v>4</v>
      </c>
      <c r="C1821" t="s">
        <v>5</v>
      </c>
      <c r="D1821" t="s">
        <v>6</v>
      </c>
      <c r="E1821" s="1">
        <v>2760</v>
      </c>
      <c r="F1821" s="1">
        <f>Table1[[#This Row],[Pure Gold24k(1g)]]*8</f>
        <v>22080</v>
      </c>
      <c r="G1821" s="2">
        <v>2580</v>
      </c>
      <c r="H1821" s="2">
        <f>Table1[[#This Row],[Standard Gold22K (1g)]]*8</f>
        <v>20640</v>
      </c>
    </row>
    <row r="1822" spans="1:8" x14ac:dyDescent="0.25">
      <c r="A1822" s="7">
        <v>40848</v>
      </c>
      <c r="B1822" t="s">
        <v>4</v>
      </c>
      <c r="C1822" t="s">
        <v>5</v>
      </c>
      <c r="D1822" t="s">
        <v>6</v>
      </c>
      <c r="E1822" s="1">
        <v>2729</v>
      </c>
      <c r="F1822" s="1">
        <f>Table1[[#This Row],[Pure Gold24k(1g)]]*8</f>
        <v>21832</v>
      </c>
      <c r="G1822" s="2">
        <v>2569</v>
      </c>
      <c r="H1822" s="2">
        <f>Table1[[#This Row],[Standard Gold22K (1g)]]*8</f>
        <v>20552</v>
      </c>
    </row>
    <row r="1823" spans="1:8" x14ac:dyDescent="0.25">
      <c r="A1823" s="7">
        <v>40849</v>
      </c>
      <c r="B1823" t="s">
        <v>4</v>
      </c>
      <c r="C1823" t="s">
        <v>5</v>
      </c>
      <c r="D1823" t="s">
        <v>6</v>
      </c>
      <c r="E1823" s="1">
        <v>2748</v>
      </c>
      <c r="F1823" s="1">
        <f>Table1[[#This Row],[Pure Gold24k(1g)]]*8</f>
        <v>21984</v>
      </c>
      <c r="G1823" s="2">
        <v>2574</v>
      </c>
      <c r="H1823" s="2">
        <f>Table1[[#This Row],[Standard Gold22K (1g)]]*8</f>
        <v>20592</v>
      </c>
    </row>
    <row r="1824" spans="1:8" x14ac:dyDescent="0.25">
      <c r="A1824" s="7">
        <v>40850</v>
      </c>
      <c r="B1824" t="s">
        <v>4</v>
      </c>
      <c r="C1824" t="s">
        <v>5</v>
      </c>
      <c r="D1824" t="s">
        <v>6</v>
      </c>
      <c r="E1824" s="1">
        <v>2784</v>
      </c>
      <c r="F1824" s="1">
        <f>Table1[[#This Row],[Pure Gold24k(1g)]]*8</f>
        <v>22272</v>
      </c>
      <c r="G1824" s="2">
        <v>2597</v>
      </c>
      <c r="H1824" s="2">
        <f>Table1[[#This Row],[Standard Gold22K (1g)]]*8</f>
        <v>20776</v>
      </c>
    </row>
    <row r="1825" spans="1:8" x14ac:dyDescent="0.25">
      <c r="A1825" s="7">
        <v>40851</v>
      </c>
      <c r="B1825" t="s">
        <v>4</v>
      </c>
      <c r="C1825" t="s">
        <v>5</v>
      </c>
      <c r="D1825" t="s">
        <v>6</v>
      </c>
      <c r="E1825" s="1">
        <v>2803</v>
      </c>
      <c r="F1825" s="1">
        <f>Table1[[#This Row],[Pure Gold24k(1g)]]*8</f>
        <v>22424</v>
      </c>
      <c r="G1825" s="2">
        <v>2611</v>
      </c>
      <c r="H1825" s="2">
        <f>Table1[[#This Row],[Standard Gold22K (1g)]]*8</f>
        <v>20888</v>
      </c>
    </row>
    <row r="1826" spans="1:8" x14ac:dyDescent="0.25">
      <c r="A1826" s="7">
        <v>40852</v>
      </c>
      <c r="B1826" t="s">
        <v>4</v>
      </c>
      <c r="C1826" t="s">
        <v>5</v>
      </c>
      <c r="D1826" t="s">
        <v>6</v>
      </c>
      <c r="E1826" s="1">
        <v>2824</v>
      </c>
      <c r="F1826" s="1">
        <f>Table1[[#This Row],[Pure Gold24k(1g)]]*8</f>
        <v>22592</v>
      </c>
      <c r="G1826" s="2">
        <v>2637</v>
      </c>
      <c r="H1826" s="2">
        <f>Table1[[#This Row],[Standard Gold22K (1g)]]*8</f>
        <v>21096</v>
      </c>
    </row>
    <row r="1827" spans="1:8" x14ac:dyDescent="0.25">
      <c r="A1827" s="7">
        <v>40853</v>
      </c>
      <c r="B1827" t="s">
        <v>4</v>
      </c>
      <c r="C1827" t="s">
        <v>5</v>
      </c>
      <c r="D1827" t="s">
        <v>6</v>
      </c>
      <c r="E1827" s="1">
        <v>2815</v>
      </c>
      <c r="F1827" s="1">
        <f>Table1[[#This Row],[Pure Gold24k(1g)]]*8</f>
        <v>22520</v>
      </c>
      <c r="G1827" s="2">
        <v>2632</v>
      </c>
      <c r="H1827" s="2">
        <f>Table1[[#This Row],[Standard Gold22K (1g)]]*8</f>
        <v>21056</v>
      </c>
    </row>
    <row r="1828" spans="1:8" x14ac:dyDescent="0.25">
      <c r="A1828" s="7">
        <v>40854</v>
      </c>
      <c r="B1828" t="s">
        <v>4</v>
      </c>
      <c r="C1828" t="s">
        <v>5</v>
      </c>
      <c r="D1828" t="s">
        <v>6</v>
      </c>
      <c r="E1828" s="1">
        <v>2817</v>
      </c>
      <c r="F1828" s="1">
        <f>Table1[[#This Row],[Pure Gold24k(1g)]]*8</f>
        <v>22536</v>
      </c>
      <c r="G1828" s="2">
        <v>2630</v>
      </c>
      <c r="H1828" s="2">
        <f>Table1[[#This Row],[Standard Gold22K (1g)]]*8</f>
        <v>21040</v>
      </c>
    </row>
    <row r="1829" spans="1:8" x14ac:dyDescent="0.25">
      <c r="A1829" s="7">
        <v>40855</v>
      </c>
      <c r="B1829" t="s">
        <v>4</v>
      </c>
      <c r="C1829" t="s">
        <v>5</v>
      </c>
      <c r="D1829" t="s">
        <v>6</v>
      </c>
      <c r="E1829" s="1">
        <v>2875</v>
      </c>
      <c r="F1829" s="1">
        <f>Table1[[#This Row],[Pure Gold24k(1g)]]*8</f>
        <v>23000</v>
      </c>
      <c r="G1829" s="2">
        <v>2697</v>
      </c>
      <c r="H1829" s="2">
        <f>Table1[[#This Row],[Standard Gold22K (1g)]]*8</f>
        <v>21576</v>
      </c>
    </row>
    <row r="1830" spans="1:8" x14ac:dyDescent="0.25">
      <c r="A1830" s="7">
        <v>40856</v>
      </c>
      <c r="B1830" t="s">
        <v>4</v>
      </c>
      <c r="C1830" t="s">
        <v>5</v>
      </c>
      <c r="D1830" t="s">
        <v>6</v>
      </c>
      <c r="E1830" s="1">
        <v>2885</v>
      </c>
      <c r="F1830" s="1">
        <f>Table1[[#This Row],[Pure Gold24k(1g)]]*8</f>
        <v>23080</v>
      </c>
      <c r="G1830" s="2">
        <v>2720</v>
      </c>
      <c r="H1830" s="2">
        <f>Table1[[#This Row],[Standard Gold22K (1g)]]*8</f>
        <v>21760</v>
      </c>
    </row>
    <row r="1831" spans="1:8" x14ac:dyDescent="0.25">
      <c r="A1831" s="7">
        <v>40857</v>
      </c>
      <c r="B1831" t="s">
        <v>4</v>
      </c>
      <c r="C1831" t="s">
        <v>5</v>
      </c>
      <c r="D1831" t="s">
        <v>6</v>
      </c>
      <c r="E1831" s="1">
        <v>2908</v>
      </c>
      <c r="F1831" s="1">
        <f>Table1[[#This Row],[Pure Gold24k(1g)]]*8</f>
        <v>23264</v>
      </c>
      <c r="G1831" s="2">
        <v>2719</v>
      </c>
      <c r="H1831" s="2">
        <f>Table1[[#This Row],[Standard Gold22K (1g)]]*8</f>
        <v>21752</v>
      </c>
    </row>
    <row r="1832" spans="1:8" x14ac:dyDescent="0.25">
      <c r="A1832" s="7">
        <v>40858</v>
      </c>
      <c r="B1832" t="s">
        <v>4</v>
      </c>
      <c r="C1832" t="s">
        <v>5</v>
      </c>
      <c r="D1832" t="s">
        <v>6</v>
      </c>
      <c r="E1832" s="1">
        <v>2896</v>
      </c>
      <c r="F1832" s="1">
        <f>Table1[[#This Row],[Pure Gold24k(1g)]]*8</f>
        <v>23168</v>
      </c>
      <c r="G1832" s="2">
        <v>2706</v>
      </c>
      <c r="H1832" s="2">
        <f>Table1[[#This Row],[Standard Gold22K (1g)]]*8</f>
        <v>21648</v>
      </c>
    </row>
    <row r="1833" spans="1:8" x14ac:dyDescent="0.25">
      <c r="A1833" s="7">
        <v>40859</v>
      </c>
      <c r="B1833" t="s">
        <v>4</v>
      </c>
      <c r="C1833" t="s">
        <v>5</v>
      </c>
      <c r="D1833" t="s">
        <v>6</v>
      </c>
      <c r="E1833" s="1">
        <v>2926</v>
      </c>
      <c r="F1833" s="1">
        <f>Table1[[#This Row],[Pure Gold24k(1g)]]*8</f>
        <v>23408</v>
      </c>
      <c r="G1833" s="2">
        <v>2738</v>
      </c>
      <c r="H1833" s="2">
        <f>Table1[[#This Row],[Standard Gold22K (1g)]]*8</f>
        <v>21904</v>
      </c>
    </row>
    <row r="1834" spans="1:8" x14ac:dyDescent="0.25">
      <c r="A1834" s="7">
        <v>40860</v>
      </c>
      <c r="B1834" t="s">
        <v>4</v>
      </c>
      <c r="C1834" t="s">
        <v>5</v>
      </c>
      <c r="D1834" t="s">
        <v>6</v>
      </c>
      <c r="E1834" s="1">
        <v>2893</v>
      </c>
      <c r="F1834" s="1">
        <f>Table1[[#This Row],[Pure Gold24k(1g)]]*8</f>
        <v>23144</v>
      </c>
      <c r="G1834" s="2">
        <v>2738</v>
      </c>
      <c r="H1834" s="2">
        <f>Table1[[#This Row],[Standard Gold22K (1g)]]*8</f>
        <v>21904</v>
      </c>
    </row>
    <row r="1835" spans="1:8" x14ac:dyDescent="0.25">
      <c r="A1835" s="7">
        <v>40861</v>
      </c>
      <c r="B1835" t="s">
        <v>4</v>
      </c>
      <c r="C1835" t="s">
        <v>5</v>
      </c>
      <c r="D1835" t="s">
        <v>6</v>
      </c>
      <c r="E1835" s="1">
        <v>2890</v>
      </c>
      <c r="F1835" s="1">
        <f>Table1[[#This Row],[Pure Gold24k(1g)]]*8</f>
        <v>23120</v>
      </c>
      <c r="G1835" s="2">
        <v>2736</v>
      </c>
      <c r="H1835" s="2">
        <f>Table1[[#This Row],[Standard Gold22K (1g)]]*8</f>
        <v>21888</v>
      </c>
    </row>
    <row r="1836" spans="1:8" x14ac:dyDescent="0.25">
      <c r="A1836" s="7">
        <v>40862</v>
      </c>
      <c r="B1836" t="s">
        <v>4</v>
      </c>
      <c r="C1836" t="s">
        <v>5</v>
      </c>
      <c r="D1836" t="s">
        <v>6</v>
      </c>
      <c r="E1836" s="1">
        <v>2922</v>
      </c>
      <c r="F1836" s="1">
        <f>Table1[[#This Row],[Pure Gold24k(1g)]]*8</f>
        <v>23376</v>
      </c>
      <c r="G1836" s="2">
        <v>2742</v>
      </c>
      <c r="H1836" s="2">
        <f>Table1[[#This Row],[Standard Gold22K (1g)]]*8</f>
        <v>21936</v>
      </c>
    </row>
    <row r="1837" spans="1:8" x14ac:dyDescent="0.25">
      <c r="A1837" s="7">
        <v>40863</v>
      </c>
      <c r="B1837" t="s">
        <v>4</v>
      </c>
      <c r="C1837" t="s">
        <v>5</v>
      </c>
      <c r="D1837" t="s">
        <v>6</v>
      </c>
      <c r="E1837" s="1">
        <v>2919</v>
      </c>
      <c r="F1837" s="1">
        <f>Table1[[#This Row],[Pure Gold24k(1g)]]*8</f>
        <v>23352</v>
      </c>
      <c r="G1837" s="2">
        <v>2730</v>
      </c>
      <c r="H1837" s="2">
        <f>Table1[[#This Row],[Standard Gold22K (1g)]]*8</f>
        <v>21840</v>
      </c>
    </row>
    <row r="1838" spans="1:8" x14ac:dyDescent="0.25">
      <c r="A1838" s="7">
        <v>40864</v>
      </c>
      <c r="B1838" t="s">
        <v>4</v>
      </c>
      <c r="C1838" t="s">
        <v>5</v>
      </c>
      <c r="D1838" t="s">
        <v>6</v>
      </c>
      <c r="E1838" s="1">
        <v>2939</v>
      </c>
      <c r="F1838" s="1">
        <f>Table1[[#This Row],[Pure Gold24k(1g)]]*8</f>
        <v>23512</v>
      </c>
      <c r="G1838" s="2">
        <v>2748</v>
      </c>
      <c r="H1838" s="2">
        <f>Table1[[#This Row],[Standard Gold22K (1g)]]*8</f>
        <v>21984</v>
      </c>
    </row>
    <row r="1839" spans="1:8" x14ac:dyDescent="0.25">
      <c r="A1839" s="7">
        <v>40865</v>
      </c>
      <c r="B1839" t="s">
        <v>4</v>
      </c>
      <c r="C1839" t="s">
        <v>5</v>
      </c>
      <c r="D1839" t="s">
        <v>6</v>
      </c>
      <c r="E1839" s="1">
        <v>2876</v>
      </c>
      <c r="F1839" s="1">
        <f>Table1[[#This Row],[Pure Gold24k(1g)]]*8</f>
        <v>23008</v>
      </c>
      <c r="G1839" s="2">
        <v>2689</v>
      </c>
      <c r="H1839" s="2">
        <f>Table1[[#This Row],[Standard Gold22K (1g)]]*8</f>
        <v>21512</v>
      </c>
    </row>
    <row r="1840" spans="1:8" x14ac:dyDescent="0.25">
      <c r="A1840" s="7">
        <v>40866</v>
      </c>
      <c r="B1840" t="s">
        <v>4</v>
      </c>
      <c r="C1840" t="s">
        <v>5</v>
      </c>
      <c r="D1840" t="s">
        <v>6</v>
      </c>
      <c r="E1840" s="1">
        <v>2894</v>
      </c>
      <c r="F1840" s="1">
        <f>Table1[[#This Row],[Pure Gold24k(1g)]]*8</f>
        <v>23152</v>
      </c>
      <c r="G1840" s="2">
        <v>2708</v>
      </c>
      <c r="H1840" s="2">
        <f>Table1[[#This Row],[Standard Gold22K (1g)]]*8</f>
        <v>21664</v>
      </c>
    </row>
    <row r="1841" spans="1:8" x14ac:dyDescent="0.25">
      <c r="A1841" s="7">
        <v>40867</v>
      </c>
      <c r="B1841" t="s">
        <v>4</v>
      </c>
      <c r="C1841" t="s">
        <v>5</v>
      </c>
      <c r="D1841" t="s">
        <v>6</v>
      </c>
      <c r="E1841" s="1">
        <v>2894</v>
      </c>
      <c r="F1841" s="1">
        <f>Table1[[#This Row],[Pure Gold24k(1g)]]*8</f>
        <v>23152</v>
      </c>
      <c r="G1841" s="2">
        <v>2706</v>
      </c>
      <c r="H1841" s="2">
        <f>Table1[[#This Row],[Standard Gold22K (1g)]]*8</f>
        <v>21648</v>
      </c>
    </row>
    <row r="1842" spans="1:8" x14ac:dyDescent="0.25">
      <c r="A1842" s="7">
        <v>40868</v>
      </c>
      <c r="B1842" t="s">
        <v>4</v>
      </c>
      <c r="C1842" t="s">
        <v>5</v>
      </c>
      <c r="D1842" t="s">
        <v>6</v>
      </c>
      <c r="E1842" s="1">
        <v>2905</v>
      </c>
      <c r="F1842" s="1">
        <f>Table1[[#This Row],[Pure Gold24k(1g)]]*8</f>
        <v>23240</v>
      </c>
      <c r="G1842" s="2">
        <v>2706</v>
      </c>
      <c r="H1842" s="2">
        <f>Table1[[#This Row],[Standard Gold22K (1g)]]*8</f>
        <v>21648</v>
      </c>
    </row>
    <row r="1843" spans="1:8" x14ac:dyDescent="0.25">
      <c r="A1843" s="7">
        <v>40869</v>
      </c>
      <c r="B1843" t="s">
        <v>4</v>
      </c>
      <c r="C1843" t="s">
        <v>5</v>
      </c>
      <c r="D1843" t="s">
        <v>6</v>
      </c>
      <c r="E1843" s="1">
        <v>2910</v>
      </c>
      <c r="F1843" s="1">
        <f>Table1[[#This Row],[Pure Gold24k(1g)]]*8</f>
        <v>23280</v>
      </c>
      <c r="G1843" s="2">
        <v>2717</v>
      </c>
      <c r="H1843" s="2">
        <f>Table1[[#This Row],[Standard Gold22K (1g)]]*8</f>
        <v>21736</v>
      </c>
    </row>
    <row r="1844" spans="1:8" x14ac:dyDescent="0.25">
      <c r="A1844" s="7">
        <v>40870</v>
      </c>
      <c r="B1844" t="s">
        <v>4</v>
      </c>
      <c r="C1844" t="s">
        <v>5</v>
      </c>
      <c r="D1844" t="s">
        <v>6</v>
      </c>
      <c r="E1844" s="1">
        <v>2901</v>
      </c>
      <c r="F1844" s="1">
        <f>Table1[[#This Row],[Pure Gold24k(1g)]]*8</f>
        <v>23208</v>
      </c>
      <c r="G1844" s="2">
        <v>2719</v>
      </c>
      <c r="H1844" s="2">
        <f>Table1[[#This Row],[Standard Gold22K (1g)]]*8</f>
        <v>21752</v>
      </c>
    </row>
    <row r="1845" spans="1:8" x14ac:dyDescent="0.25">
      <c r="A1845" s="7">
        <v>40871</v>
      </c>
      <c r="B1845" t="s">
        <v>4</v>
      </c>
      <c r="C1845" t="s">
        <v>5</v>
      </c>
      <c r="D1845" t="s">
        <v>6</v>
      </c>
      <c r="E1845" s="1">
        <v>2889</v>
      </c>
      <c r="F1845" s="1">
        <f>Table1[[#This Row],[Pure Gold24k(1g)]]*8</f>
        <v>23112</v>
      </c>
      <c r="G1845" s="2">
        <v>2701</v>
      </c>
      <c r="H1845" s="2">
        <f>Table1[[#This Row],[Standard Gold22K (1g)]]*8</f>
        <v>21608</v>
      </c>
    </row>
    <row r="1846" spans="1:8" x14ac:dyDescent="0.25">
      <c r="A1846" s="7">
        <v>40872</v>
      </c>
      <c r="B1846" t="s">
        <v>4</v>
      </c>
      <c r="C1846" t="s">
        <v>5</v>
      </c>
      <c r="D1846" t="s">
        <v>6</v>
      </c>
      <c r="E1846" s="1">
        <v>2886</v>
      </c>
      <c r="F1846" s="1">
        <f>Table1[[#This Row],[Pure Gold24k(1g)]]*8</f>
        <v>23088</v>
      </c>
      <c r="G1846" s="2">
        <v>2698</v>
      </c>
      <c r="H1846" s="2">
        <f>Table1[[#This Row],[Standard Gold22K (1g)]]*8</f>
        <v>21584</v>
      </c>
    </row>
    <row r="1847" spans="1:8" x14ac:dyDescent="0.25">
      <c r="A1847" s="7">
        <v>40873</v>
      </c>
      <c r="B1847" t="s">
        <v>4</v>
      </c>
      <c r="C1847" t="s">
        <v>5</v>
      </c>
      <c r="D1847" t="s">
        <v>6</v>
      </c>
      <c r="E1847" s="1">
        <v>2866</v>
      </c>
      <c r="F1847" s="1">
        <f>Table1[[#This Row],[Pure Gold24k(1g)]]*8</f>
        <v>22928</v>
      </c>
      <c r="G1847" s="2">
        <v>2683</v>
      </c>
      <c r="H1847" s="2">
        <f>Table1[[#This Row],[Standard Gold22K (1g)]]*8</f>
        <v>21464</v>
      </c>
    </row>
    <row r="1848" spans="1:8" x14ac:dyDescent="0.25">
      <c r="A1848" s="7">
        <v>40874</v>
      </c>
      <c r="B1848" t="s">
        <v>4</v>
      </c>
      <c r="C1848" t="s">
        <v>5</v>
      </c>
      <c r="D1848" t="s">
        <v>6</v>
      </c>
      <c r="E1848" s="1">
        <v>2870</v>
      </c>
      <c r="F1848" s="1">
        <f>Table1[[#This Row],[Pure Gold24k(1g)]]*8</f>
        <v>22960</v>
      </c>
      <c r="G1848" s="2">
        <v>2683</v>
      </c>
      <c r="H1848" s="2">
        <f>Table1[[#This Row],[Standard Gold22K (1g)]]*8</f>
        <v>21464</v>
      </c>
    </row>
    <row r="1849" spans="1:8" x14ac:dyDescent="0.25">
      <c r="A1849" s="7">
        <v>40875</v>
      </c>
      <c r="B1849" t="s">
        <v>4</v>
      </c>
      <c r="C1849" t="s">
        <v>5</v>
      </c>
      <c r="D1849" t="s">
        <v>6</v>
      </c>
      <c r="E1849" s="1">
        <v>2910</v>
      </c>
      <c r="F1849" s="1">
        <f>Table1[[#This Row],[Pure Gold24k(1g)]]*8</f>
        <v>23280</v>
      </c>
      <c r="G1849" s="2">
        <v>2720</v>
      </c>
      <c r="H1849" s="2">
        <f>Table1[[#This Row],[Standard Gold22K (1g)]]*8</f>
        <v>21760</v>
      </c>
    </row>
    <row r="1850" spans="1:8" x14ac:dyDescent="0.25">
      <c r="A1850" s="7">
        <v>40876</v>
      </c>
      <c r="B1850" t="s">
        <v>4</v>
      </c>
      <c r="C1850" t="s">
        <v>5</v>
      </c>
      <c r="D1850" t="s">
        <v>6</v>
      </c>
      <c r="E1850" s="1">
        <v>2910</v>
      </c>
      <c r="F1850" s="1">
        <f>Table1[[#This Row],[Pure Gold24k(1g)]]*8</f>
        <v>23280</v>
      </c>
      <c r="G1850" s="2">
        <v>2720</v>
      </c>
      <c r="H1850" s="2">
        <f>Table1[[#This Row],[Standard Gold22K (1g)]]*8</f>
        <v>21760</v>
      </c>
    </row>
    <row r="1851" spans="1:8" x14ac:dyDescent="0.25">
      <c r="A1851" s="7">
        <v>40877</v>
      </c>
      <c r="B1851" t="s">
        <v>4</v>
      </c>
      <c r="C1851" t="s">
        <v>5</v>
      </c>
      <c r="D1851" t="s">
        <v>6</v>
      </c>
      <c r="E1851" s="1">
        <v>2908.5</v>
      </c>
      <c r="F1851" s="1">
        <f>Table1[[#This Row],[Pure Gold24k(1g)]]*8</f>
        <v>23268</v>
      </c>
      <c r="G1851" s="2">
        <v>2719</v>
      </c>
      <c r="H1851" s="2">
        <f>Table1[[#This Row],[Standard Gold22K (1g)]]*8</f>
        <v>21752</v>
      </c>
    </row>
    <row r="1852" spans="1:8" x14ac:dyDescent="0.25">
      <c r="A1852" s="7">
        <v>40878</v>
      </c>
      <c r="B1852" t="s">
        <v>4</v>
      </c>
      <c r="C1852" t="s">
        <v>5</v>
      </c>
      <c r="D1852" t="s">
        <v>6</v>
      </c>
      <c r="E1852" s="1">
        <v>2955</v>
      </c>
      <c r="F1852" s="1">
        <f>Table1[[#This Row],[Pure Gold24k(1g)]]*8</f>
        <v>23640</v>
      </c>
      <c r="G1852" s="2">
        <v>2763</v>
      </c>
      <c r="H1852" s="2">
        <f>Table1[[#This Row],[Standard Gold22K (1g)]]*8</f>
        <v>22104</v>
      </c>
    </row>
    <row r="1853" spans="1:8" x14ac:dyDescent="0.25">
      <c r="A1853" s="7">
        <v>40879</v>
      </c>
      <c r="B1853" t="s">
        <v>4</v>
      </c>
      <c r="C1853" t="s">
        <v>5</v>
      </c>
      <c r="D1853" t="s">
        <v>6</v>
      </c>
      <c r="E1853" s="1">
        <v>2924</v>
      </c>
      <c r="F1853" s="1">
        <f>Table1[[#This Row],[Pure Gold24k(1g)]]*8</f>
        <v>23392</v>
      </c>
      <c r="G1853" s="2">
        <v>2734</v>
      </c>
      <c r="H1853" s="2">
        <f>Table1[[#This Row],[Standard Gold22K (1g)]]*8</f>
        <v>21872</v>
      </c>
    </row>
    <row r="1854" spans="1:8" x14ac:dyDescent="0.25">
      <c r="A1854" s="7">
        <v>40880</v>
      </c>
      <c r="B1854" t="s">
        <v>4</v>
      </c>
      <c r="C1854" t="s">
        <v>5</v>
      </c>
      <c r="D1854" t="s">
        <v>6</v>
      </c>
      <c r="E1854" s="1">
        <v>2920.5</v>
      </c>
      <c r="F1854" s="1">
        <f>Table1[[#This Row],[Pure Gold24k(1g)]]*8</f>
        <v>23364</v>
      </c>
      <c r="G1854" s="2">
        <v>2731</v>
      </c>
      <c r="H1854" s="2">
        <f>Table1[[#This Row],[Standard Gold22K (1g)]]*8</f>
        <v>21848</v>
      </c>
    </row>
    <row r="1855" spans="1:8" x14ac:dyDescent="0.25">
      <c r="A1855" s="7">
        <v>40882</v>
      </c>
      <c r="B1855" t="s">
        <v>4</v>
      </c>
      <c r="C1855" t="s">
        <v>5</v>
      </c>
      <c r="D1855" t="s">
        <v>6</v>
      </c>
      <c r="E1855" s="1">
        <v>2927.5</v>
      </c>
      <c r="F1855" s="1">
        <f>Table1[[#This Row],[Pure Gold24k(1g)]]*8</f>
        <v>23420</v>
      </c>
      <c r="G1855" s="2">
        <v>2727</v>
      </c>
      <c r="H1855" s="2">
        <f>Table1[[#This Row],[Standard Gold22K (1g)]]*8</f>
        <v>21816</v>
      </c>
    </row>
    <row r="1856" spans="1:8" x14ac:dyDescent="0.25">
      <c r="A1856" s="7">
        <v>40883</v>
      </c>
      <c r="B1856" t="s">
        <v>4</v>
      </c>
      <c r="C1856" t="s">
        <v>5</v>
      </c>
      <c r="D1856" t="s">
        <v>6</v>
      </c>
      <c r="E1856" s="1">
        <v>2883.5</v>
      </c>
      <c r="F1856" s="1">
        <f>Table1[[#This Row],[Pure Gold24k(1g)]]*8</f>
        <v>23068</v>
      </c>
      <c r="G1856" s="2">
        <v>2696</v>
      </c>
      <c r="H1856" s="2">
        <f>Table1[[#This Row],[Standard Gold22K (1g)]]*8</f>
        <v>21568</v>
      </c>
    </row>
    <row r="1857" spans="1:8" x14ac:dyDescent="0.25">
      <c r="A1857" s="7">
        <v>40884</v>
      </c>
      <c r="B1857" t="s">
        <v>4</v>
      </c>
      <c r="C1857" t="s">
        <v>5</v>
      </c>
      <c r="D1857" t="s">
        <v>6</v>
      </c>
      <c r="E1857" s="1">
        <v>2904.5</v>
      </c>
      <c r="F1857" s="1">
        <f>Table1[[#This Row],[Pure Gold24k(1g)]]*8</f>
        <v>23236</v>
      </c>
      <c r="G1857" s="2">
        <v>2716</v>
      </c>
      <c r="H1857" s="2">
        <f>Table1[[#This Row],[Standard Gold22K (1g)]]*8</f>
        <v>21728</v>
      </c>
    </row>
    <row r="1858" spans="1:8" x14ac:dyDescent="0.25">
      <c r="A1858" s="7">
        <v>40885</v>
      </c>
      <c r="B1858" t="s">
        <v>4</v>
      </c>
      <c r="C1858" t="s">
        <v>5</v>
      </c>
      <c r="D1858" t="s">
        <v>6</v>
      </c>
      <c r="E1858" s="1">
        <v>2939</v>
      </c>
      <c r="F1858" s="1">
        <f>Table1[[#This Row],[Pure Gold24k(1g)]]*8</f>
        <v>23512</v>
      </c>
      <c r="G1858" s="2">
        <v>2748</v>
      </c>
      <c r="H1858" s="2">
        <f>Table1[[#This Row],[Standard Gold22K (1g)]]*8</f>
        <v>21984</v>
      </c>
    </row>
    <row r="1859" spans="1:8" x14ac:dyDescent="0.25">
      <c r="A1859" s="7">
        <v>40886</v>
      </c>
      <c r="B1859" t="s">
        <v>4</v>
      </c>
      <c r="C1859" t="s">
        <v>5</v>
      </c>
      <c r="D1859" t="s">
        <v>6</v>
      </c>
      <c r="E1859" s="1">
        <v>2916</v>
      </c>
      <c r="F1859" s="1">
        <f>Table1[[#This Row],[Pure Gold24k(1g)]]*8</f>
        <v>23328</v>
      </c>
      <c r="G1859" s="2">
        <v>2726</v>
      </c>
      <c r="H1859" s="2">
        <f>Table1[[#This Row],[Standard Gold22K (1g)]]*8</f>
        <v>21808</v>
      </c>
    </row>
    <row r="1860" spans="1:8" x14ac:dyDescent="0.25">
      <c r="A1860" s="7">
        <v>40887</v>
      </c>
      <c r="B1860" t="s">
        <v>4</v>
      </c>
      <c r="C1860" t="s">
        <v>5</v>
      </c>
      <c r="D1860" t="s">
        <v>6</v>
      </c>
      <c r="E1860" s="1">
        <v>2909</v>
      </c>
      <c r="F1860" s="1">
        <f>Table1[[#This Row],[Pure Gold24k(1g)]]*8</f>
        <v>23272</v>
      </c>
      <c r="G1860" s="2">
        <v>2720</v>
      </c>
      <c r="H1860" s="2">
        <f>Table1[[#This Row],[Standard Gold22K (1g)]]*8</f>
        <v>21760</v>
      </c>
    </row>
    <row r="1861" spans="1:8" x14ac:dyDescent="0.25">
      <c r="A1861" s="7">
        <v>40889</v>
      </c>
      <c r="B1861" t="s">
        <v>4</v>
      </c>
      <c r="C1861" t="s">
        <v>5</v>
      </c>
      <c r="D1861" t="s">
        <v>6</v>
      </c>
      <c r="E1861" s="1">
        <v>2886</v>
      </c>
      <c r="F1861" s="1">
        <f>Table1[[#This Row],[Pure Gold24k(1g)]]*8</f>
        <v>23088</v>
      </c>
      <c r="G1861" s="2">
        <v>2699</v>
      </c>
      <c r="H1861" s="2">
        <f>Table1[[#This Row],[Standard Gold22K (1g)]]*8</f>
        <v>21592</v>
      </c>
    </row>
    <row r="1862" spans="1:8" x14ac:dyDescent="0.25">
      <c r="A1862" s="7">
        <v>40890</v>
      </c>
      <c r="B1862" t="s">
        <v>4</v>
      </c>
      <c r="C1862" t="s">
        <v>5</v>
      </c>
      <c r="D1862" t="s">
        <v>6</v>
      </c>
      <c r="E1862" s="1">
        <v>2882</v>
      </c>
      <c r="F1862" s="1">
        <f>Table1[[#This Row],[Pure Gold24k(1g)]]*8</f>
        <v>23056</v>
      </c>
      <c r="G1862" s="2">
        <v>2695</v>
      </c>
      <c r="H1862" s="2">
        <f>Table1[[#This Row],[Standard Gold22K (1g)]]*8</f>
        <v>21560</v>
      </c>
    </row>
    <row r="1863" spans="1:8" x14ac:dyDescent="0.25">
      <c r="A1863" s="7">
        <v>40891</v>
      </c>
      <c r="B1863" t="s">
        <v>4</v>
      </c>
      <c r="C1863" t="s">
        <v>5</v>
      </c>
      <c r="D1863" t="s">
        <v>6</v>
      </c>
      <c r="E1863" s="1">
        <v>2873</v>
      </c>
      <c r="F1863" s="1">
        <f>Table1[[#This Row],[Pure Gold24k(1g)]]*8</f>
        <v>22984</v>
      </c>
      <c r="G1863" s="2">
        <v>2686</v>
      </c>
      <c r="H1863" s="2">
        <f>Table1[[#This Row],[Standard Gold22K (1g)]]*8</f>
        <v>21488</v>
      </c>
    </row>
    <row r="1864" spans="1:8" x14ac:dyDescent="0.25">
      <c r="A1864" s="7">
        <v>40892</v>
      </c>
      <c r="B1864" t="s">
        <v>4</v>
      </c>
      <c r="C1864" t="s">
        <v>5</v>
      </c>
      <c r="D1864" t="s">
        <v>6</v>
      </c>
      <c r="E1864" s="1">
        <v>2791</v>
      </c>
      <c r="F1864" s="1">
        <f>Table1[[#This Row],[Pure Gold24k(1g)]]*8</f>
        <v>22328</v>
      </c>
      <c r="G1864" s="2">
        <v>2610</v>
      </c>
      <c r="H1864" s="2">
        <f>Table1[[#This Row],[Standard Gold22K (1g)]]*8</f>
        <v>20880</v>
      </c>
    </row>
    <row r="1865" spans="1:8" x14ac:dyDescent="0.25">
      <c r="A1865" s="7">
        <v>40893</v>
      </c>
      <c r="B1865" t="s">
        <v>4</v>
      </c>
      <c r="C1865" t="s">
        <v>5</v>
      </c>
      <c r="D1865" t="s">
        <v>6</v>
      </c>
      <c r="E1865" s="1">
        <v>2754</v>
      </c>
      <c r="F1865" s="1">
        <f>Table1[[#This Row],[Pure Gold24k(1g)]]*8</f>
        <v>22032</v>
      </c>
      <c r="G1865" s="2">
        <v>2575</v>
      </c>
      <c r="H1865" s="2">
        <f>Table1[[#This Row],[Standard Gold22K (1g)]]*8</f>
        <v>20600</v>
      </c>
    </row>
    <row r="1866" spans="1:8" x14ac:dyDescent="0.25">
      <c r="A1866" s="7">
        <v>40894</v>
      </c>
      <c r="B1866" t="s">
        <v>4</v>
      </c>
      <c r="C1866" t="s">
        <v>5</v>
      </c>
      <c r="D1866" t="s">
        <v>6</v>
      </c>
      <c r="E1866" s="1">
        <v>2763</v>
      </c>
      <c r="F1866" s="1">
        <f>Table1[[#This Row],[Pure Gold24k(1g)]]*8</f>
        <v>22104</v>
      </c>
      <c r="G1866" s="2">
        <v>2583</v>
      </c>
      <c r="H1866" s="2">
        <f>Table1[[#This Row],[Standard Gold22K (1g)]]*8</f>
        <v>20664</v>
      </c>
    </row>
    <row r="1867" spans="1:8" x14ac:dyDescent="0.25">
      <c r="A1867" s="7">
        <v>40896</v>
      </c>
      <c r="B1867" t="s">
        <v>4</v>
      </c>
      <c r="C1867" t="s">
        <v>5</v>
      </c>
      <c r="D1867" t="s">
        <v>6</v>
      </c>
      <c r="E1867" s="1">
        <v>2762</v>
      </c>
      <c r="F1867" s="1">
        <f>Table1[[#This Row],[Pure Gold24k(1g)]]*8</f>
        <v>22096</v>
      </c>
      <c r="G1867" s="2">
        <v>2583</v>
      </c>
      <c r="H1867" s="2">
        <f>Table1[[#This Row],[Standard Gold22K (1g)]]*8</f>
        <v>20664</v>
      </c>
    </row>
    <row r="1868" spans="1:8" x14ac:dyDescent="0.25">
      <c r="A1868" s="7">
        <v>40897</v>
      </c>
      <c r="B1868" t="s">
        <v>4</v>
      </c>
      <c r="C1868" t="s">
        <v>5</v>
      </c>
      <c r="D1868" t="s">
        <v>6</v>
      </c>
      <c r="E1868" s="1">
        <v>2779</v>
      </c>
      <c r="F1868" s="1">
        <f>Table1[[#This Row],[Pure Gold24k(1g)]]*8</f>
        <v>22232</v>
      </c>
      <c r="G1868" s="2">
        <v>2598</v>
      </c>
      <c r="H1868" s="2">
        <f>Table1[[#This Row],[Standard Gold22K (1g)]]*8</f>
        <v>20784</v>
      </c>
    </row>
    <row r="1869" spans="1:8" x14ac:dyDescent="0.25">
      <c r="A1869" s="7">
        <v>40898</v>
      </c>
      <c r="B1869" t="s">
        <v>4</v>
      </c>
      <c r="C1869" t="s">
        <v>5</v>
      </c>
      <c r="D1869" t="s">
        <v>6</v>
      </c>
      <c r="E1869" s="1">
        <v>2806.5</v>
      </c>
      <c r="F1869" s="1">
        <f>Table1[[#This Row],[Pure Gold24k(1g)]]*8</f>
        <v>22452</v>
      </c>
      <c r="G1869" s="2">
        <v>2624</v>
      </c>
      <c r="H1869" s="2">
        <f>Table1[[#This Row],[Standard Gold22K (1g)]]*8</f>
        <v>20992</v>
      </c>
    </row>
    <row r="1870" spans="1:8" x14ac:dyDescent="0.25">
      <c r="A1870" s="7">
        <v>40899</v>
      </c>
      <c r="B1870" t="s">
        <v>4</v>
      </c>
      <c r="C1870" t="s">
        <v>5</v>
      </c>
      <c r="D1870" t="s">
        <v>6</v>
      </c>
      <c r="E1870" s="1">
        <v>2777</v>
      </c>
      <c r="F1870" s="1">
        <f>Table1[[#This Row],[Pure Gold24k(1g)]]*8</f>
        <v>22216</v>
      </c>
      <c r="G1870" s="2">
        <v>2596</v>
      </c>
      <c r="H1870" s="2">
        <f>Table1[[#This Row],[Standard Gold22K (1g)]]*8</f>
        <v>20768</v>
      </c>
    </row>
    <row r="1871" spans="1:8" x14ac:dyDescent="0.25">
      <c r="A1871" s="7">
        <v>40900</v>
      </c>
      <c r="B1871" t="s">
        <v>4</v>
      </c>
      <c r="C1871" t="s">
        <v>5</v>
      </c>
      <c r="D1871" t="s">
        <v>6</v>
      </c>
      <c r="E1871" s="1">
        <v>2778</v>
      </c>
      <c r="F1871" s="1">
        <f>Table1[[#This Row],[Pure Gold24k(1g)]]*8</f>
        <v>22224</v>
      </c>
      <c r="G1871" s="2">
        <v>2598</v>
      </c>
      <c r="H1871" s="2">
        <f>Table1[[#This Row],[Standard Gold22K (1g)]]*8</f>
        <v>20784</v>
      </c>
    </row>
    <row r="1872" spans="1:8" x14ac:dyDescent="0.25">
      <c r="A1872" s="7">
        <v>40901</v>
      </c>
      <c r="B1872" t="s">
        <v>4</v>
      </c>
      <c r="C1872" t="s">
        <v>5</v>
      </c>
      <c r="D1872" t="s">
        <v>6</v>
      </c>
      <c r="E1872" s="1">
        <v>2784</v>
      </c>
      <c r="F1872" s="1">
        <f>Table1[[#This Row],[Pure Gold24k(1g)]]*8</f>
        <v>22272</v>
      </c>
      <c r="G1872" s="2">
        <v>2604</v>
      </c>
      <c r="H1872" s="2">
        <f>Table1[[#This Row],[Standard Gold22K (1g)]]*8</f>
        <v>20832</v>
      </c>
    </row>
    <row r="1873" spans="1:8" x14ac:dyDescent="0.25">
      <c r="A1873" s="7">
        <v>40903</v>
      </c>
      <c r="B1873" t="s">
        <v>4</v>
      </c>
      <c r="C1873" t="s">
        <v>5</v>
      </c>
      <c r="D1873" t="s">
        <v>6</v>
      </c>
      <c r="E1873" s="1">
        <v>2774</v>
      </c>
      <c r="F1873" s="1">
        <f>Table1[[#This Row],[Pure Gold24k(1g)]]*8</f>
        <v>22192</v>
      </c>
      <c r="G1873" s="2">
        <v>2594</v>
      </c>
      <c r="H1873" s="2">
        <f>Table1[[#This Row],[Standard Gold22K (1g)]]*8</f>
        <v>20752</v>
      </c>
    </row>
    <row r="1874" spans="1:8" x14ac:dyDescent="0.25">
      <c r="A1874" s="7">
        <v>40904</v>
      </c>
      <c r="B1874" t="s">
        <v>4</v>
      </c>
      <c r="C1874" t="s">
        <v>5</v>
      </c>
      <c r="D1874" t="s">
        <v>6</v>
      </c>
      <c r="E1874" s="1">
        <v>2766.5</v>
      </c>
      <c r="F1874" s="1">
        <f>Table1[[#This Row],[Pure Gold24k(1g)]]*8</f>
        <v>22132</v>
      </c>
      <c r="G1874" s="2">
        <v>2587</v>
      </c>
      <c r="H1874" s="2">
        <f>Table1[[#This Row],[Standard Gold22K (1g)]]*8</f>
        <v>20696</v>
      </c>
    </row>
    <row r="1875" spans="1:8" x14ac:dyDescent="0.25">
      <c r="A1875" s="7">
        <v>40905</v>
      </c>
      <c r="B1875" t="s">
        <v>4</v>
      </c>
      <c r="C1875" t="s">
        <v>5</v>
      </c>
      <c r="D1875" t="s">
        <v>6</v>
      </c>
      <c r="E1875" s="1">
        <v>2764</v>
      </c>
      <c r="F1875" s="1">
        <f>Table1[[#This Row],[Pure Gold24k(1g)]]*8</f>
        <v>22112</v>
      </c>
      <c r="G1875" s="2">
        <v>2585</v>
      </c>
      <c r="H1875" s="2">
        <f>Table1[[#This Row],[Standard Gold22K (1g)]]*8</f>
        <v>20680</v>
      </c>
    </row>
    <row r="1876" spans="1:8" x14ac:dyDescent="0.25">
      <c r="A1876" s="7">
        <v>40906</v>
      </c>
      <c r="B1876" t="s">
        <v>4</v>
      </c>
      <c r="C1876" t="s">
        <v>5</v>
      </c>
      <c r="D1876" t="s">
        <v>6</v>
      </c>
      <c r="E1876" s="1">
        <v>2711.5</v>
      </c>
      <c r="F1876" s="1">
        <f>Table1[[#This Row],[Pure Gold24k(1g)]]*8</f>
        <v>21692</v>
      </c>
      <c r="G1876" s="2">
        <v>2535</v>
      </c>
      <c r="H1876" s="2">
        <f>Table1[[#This Row],[Standard Gold22K (1g)]]*8</f>
        <v>20280</v>
      </c>
    </row>
    <row r="1877" spans="1:8" x14ac:dyDescent="0.25">
      <c r="A1877" s="7">
        <v>40907</v>
      </c>
      <c r="B1877" t="s">
        <v>4</v>
      </c>
      <c r="C1877" t="s">
        <v>5</v>
      </c>
      <c r="D1877" t="s">
        <v>6</v>
      </c>
      <c r="E1877" s="1">
        <v>2724</v>
      </c>
      <c r="F1877" s="1">
        <f>Table1[[#This Row],[Pure Gold24k(1g)]]*8</f>
        <v>21792</v>
      </c>
      <c r="G1877" s="2">
        <v>2547</v>
      </c>
      <c r="H1877" s="2">
        <f>Table1[[#This Row],[Standard Gold22K (1g)]]*8</f>
        <v>20376</v>
      </c>
    </row>
    <row r="1878" spans="1:8" x14ac:dyDescent="0.25">
      <c r="A1878" s="7">
        <v>40908</v>
      </c>
      <c r="B1878" t="s">
        <v>4</v>
      </c>
      <c r="C1878" t="s">
        <v>5</v>
      </c>
      <c r="D1878" t="s">
        <v>6</v>
      </c>
      <c r="E1878" s="1">
        <v>2736.5</v>
      </c>
      <c r="F1878" s="1">
        <f>Table1[[#This Row],[Pure Gold24k(1g)]]*8</f>
        <v>21892</v>
      </c>
      <c r="G1878" s="2">
        <v>2559</v>
      </c>
      <c r="H1878" s="2">
        <f>Table1[[#This Row],[Standard Gold22K (1g)]]*8</f>
        <v>20472</v>
      </c>
    </row>
    <row r="1879" spans="1:8" x14ac:dyDescent="0.25">
      <c r="A1879" s="7">
        <v>40910</v>
      </c>
      <c r="B1879" t="s">
        <v>4</v>
      </c>
      <c r="C1879" t="s">
        <v>5</v>
      </c>
      <c r="D1879" t="s">
        <v>6</v>
      </c>
      <c r="E1879" s="1">
        <v>2738</v>
      </c>
      <c r="F1879" s="1">
        <f>Table1[[#This Row],[Pure Gold24k(1g)]]*8</f>
        <v>21904</v>
      </c>
      <c r="G1879" s="2">
        <v>2560</v>
      </c>
      <c r="H1879" s="2">
        <f>Table1[[#This Row],[Standard Gold22K (1g)]]*8</f>
        <v>20480</v>
      </c>
    </row>
    <row r="1880" spans="1:8" x14ac:dyDescent="0.25">
      <c r="A1880" s="7">
        <v>40911</v>
      </c>
      <c r="B1880" t="s">
        <v>4</v>
      </c>
      <c r="C1880" t="s">
        <v>5</v>
      </c>
      <c r="D1880" t="s">
        <v>6</v>
      </c>
      <c r="E1880" s="1">
        <v>2762</v>
      </c>
      <c r="F1880" s="1">
        <f>Table1[[#This Row],[Pure Gold24k(1g)]]*8</f>
        <v>22096</v>
      </c>
      <c r="G1880" s="2">
        <v>2582</v>
      </c>
      <c r="H1880" s="2">
        <f>Table1[[#This Row],[Standard Gold22K (1g)]]*8</f>
        <v>20656</v>
      </c>
    </row>
    <row r="1881" spans="1:8" x14ac:dyDescent="0.25">
      <c r="A1881" s="7">
        <v>40912</v>
      </c>
      <c r="B1881" t="s">
        <v>4</v>
      </c>
      <c r="C1881" t="s">
        <v>5</v>
      </c>
      <c r="D1881" t="s">
        <v>6</v>
      </c>
      <c r="E1881" s="1">
        <v>2778.5</v>
      </c>
      <c r="F1881" s="1">
        <f>Table1[[#This Row],[Pure Gold24k(1g)]]*8</f>
        <v>22228</v>
      </c>
      <c r="G1881" s="2">
        <v>2598</v>
      </c>
      <c r="H1881" s="2">
        <f>Table1[[#This Row],[Standard Gold22K (1g)]]*8</f>
        <v>20784</v>
      </c>
    </row>
    <row r="1882" spans="1:8" x14ac:dyDescent="0.25">
      <c r="A1882" s="7">
        <v>40913</v>
      </c>
      <c r="B1882" t="s">
        <v>4</v>
      </c>
      <c r="C1882" t="s">
        <v>5</v>
      </c>
      <c r="D1882" t="s">
        <v>6</v>
      </c>
      <c r="E1882" s="1">
        <v>2788</v>
      </c>
      <c r="F1882" s="1">
        <f>Table1[[#This Row],[Pure Gold24k(1g)]]*8</f>
        <v>22304</v>
      </c>
      <c r="G1882" s="2">
        <v>2607</v>
      </c>
      <c r="H1882" s="2">
        <f>Table1[[#This Row],[Standard Gold22K (1g)]]*8</f>
        <v>20856</v>
      </c>
    </row>
    <row r="1883" spans="1:8" x14ac:dyDescent="0.25">
      <c r="A1883" s="7">
        <v>40914</v>
      </c>
      <c r="B1883" t="s">
        <v>4</v>
      </c>
      <c r="C1883" t="s">
        <v>5</v>
      </c>
      <c r="D1883" t="s">
        <v>6</v>
      </c>
      <c r="E1883" s="1">
        <v>2805</v>
      </c>
      <c r="F1883" s="1">
        <f>Table1[[#This Row],[Pure Gold24k(1g)]]*8</f>
        <v>22440</v>
      </c>
      <c r="G1883" s="2">
        <v>2623</v>
      </c>
      <c r="H1883" s="2">
        <f>Table1[[#This Row],[Standard Gold22K (1g)]]*8</f>
        <v>20984</v>
      </c>
    </row>
    <row r="1884" spans="1:8" x14ac:dyDescent="0.25">
      <c r="A1884" s="7">
        <v>40915</v>
      </c>
      <c r="B1884" t="s">
        <v>4</v>
      </c>
      <c r="C1884" t="s">
        <v>5</v>
      </c>
      <c r="D1884" t="s">
        <v>6</v>
      </c>
      <c r="E1884" s="1">
        <v>2786.5</v>
      </c>
      <c r="F1884" s="1">
        <f>Table1[[#This Row],[Pure Gold24k(1g)]]*8</f>
        <v>22292</v>
      </c>
      <c r="G1884" s="2">
        <v>2605</v>
      </c>
      <c r="H1884" s="2">
        <f>Table1[[#This Row],[Standard Gold22K (1g)]]*8</f>
        <v>20840</v>
      </c>
    </row>
    <row r="1885" spans="1:8" x14ac:dyDescent="0.25">
      <c r="A1885" s="7">
        <v>40917</v>
      </c>
      <c r="B1885" t="s">
        <v>4</v>
      </c>
      <c r="C1885" t="s">
        <v>5</v>
      </c>
      <c r="D1885" t="s">
        <v>6</v>
      </c>
      <c r="E1885" s="1">
        <v>2784.5</v>
      </c>
      <c r="F1885" s="1">
        <f>Table1[[#This Row],[Pure Gold24k(1g)]]*8</f>
        <v>22276</v>
      </c>
      <c r="G1885" s="2">
        <v>2604</v>
      </c>
      <c r="H1885" s="2">
        <f>Table1[[#This Row],[Standard Gold22K (1g)]]*8</f>
        <v>20832</v>
      </c>
    </row>
    <row r="1886" spans="1:8" x14ac:dyDescent="0.25">
      <c r="A1886" s="7">
        <v>40918</v>
      </c>
      <c r="B1886" t="s">
        <v>4</v>
      </c>
      <c r="C1886" t="s">
        <v>5</v>
      </c>
      <c r="D1886" t="s">
        <v>6</v>
      </c>
      <c r="E1886" s="1">
        <v>2765.5</v>
      </c>
      <c r="F1886" s="1">
        <f>Table1[[#This Row],[Pure Gold24k(1g)]]*8</f>
        <v>22124</v>
      </c>
      <c r="G1886" s="2">
        <v>2586</v>
      </c>
      <c r="H1886" s="2">
        <f>Table1[[#This Row],[Standard Gold22K (1g)]]*8</f>
        <v>20688</v>
      </c>
    </row>
    <row r="1887" spans="1:8" x14ac:dyDescent="0.25">
      <c r="A1887" s="7">
        <v>40919</v>
      </c>
      <c r="B1887" t="s">
        <v>4</v>
      </c>
      <c r="C1887" t="s">
        <v>5</v>
      </c>
      <c r="D1887" t="s">
        <v>6</v>
      </c>
      <c r="E1887" s="1">
        <v>2776.5</v>
      </c>
      <c r="F1887" s="1">
        <f>Table1[[#This Row],[Pure Gold24k(1g)]]*8</f>
        <v>22212</v>
      </c>
      <c r="G1887" s="2">
        <v>2596</v>
      </c>
      <c r="H1887" s="2">
        <f>Table1[[#This Row],[Standard Gold22K (1g)]]*8</f>
        <v>20768</v>
      </c>
    </row>
    <row r="1888" spans="1:8" x14ac:dyDescent="0.25">
      <c r="A1888" s="7">
        <v>40920</v>
      </c>
      <c r="B1888" t="s">
        <v>4</v>
      </c>
      <c r="C1888" t="s">
        <v>5</v>
      </c>
      <c r="D1888" t="s">
        <v>6</v>
      </c>
      <c r="E1888" s="1">
        <v>2787.5</v>
      </c>
      <c r="F1888" s="1">
        <f>Table1[[#This Row],[Pure Gold24k(1g)]]*8</f>
        <v>22300</v>
      </c>
      <c r="G1888" s="2">
        <v>2606</v>
      </c>
      <c r="H1888" s="2">
        <f>Table1[[#This Row],[Standard Gold22K (1g)]]*8</f>
        <v>20848</v>
      </c>
    </row>
    <row r="1889" spans="1:8" x14ac:dyDescent="0.25">
      <c r="A1889" s="7">
        <v>40921</v>
      </c>
      <c r="B1889" t="s">
        <v>4</v>
      </c>
      <c r="C1889" t="s">
        <v>5</v>
      </c>
      <c r="D1889" t="s">
        <v>6</v>
      </c>
      <c r="E1889" s="1">
        <v>2759.5</v>
      </c>
      <c r="F1889" s="1">
        <f>Table1[[#This Row],[Pure Gold24k(1g)]]*8</f>
        <v>22076</v>
      </c>
      <c r="G1889" s="2">
        <v>2580</v>
      </c>
      <c r="H1889" s="2">
        <f>Table1[[#This Row],[Standard Gold22K (1g)]]*8</f>
        <v>20640</v>
      </c>
    </row>
    <row r="1890" spans="1:8" x14ac:dyDescent="0.25">
      <c r="A1890" s="7">
        <v>40924</v>
      </c>
      <c r="B1890" t="s">
        <v>4</v>
      </c>
      <c r="C1890" t="s">
        <v>5</v>
      </c>
      <c r="D1890" t="s">
        <v>6</v>
      </c>
      <c r="E1890" s="1">
        <v>2769</v>
      </c>
      <c r="F1890" s="1">
        <f>Table1[[#This Row],[Pure Gold24k(1g)]]*8</f>
        <v>22152</v>
      </c>
      <c r="G1890" s="2">
        <v>2589</v>
      </c>
      <c r="H1890" s="2">
        <f>Table1[[#This Row],[Standard Gold22K (1g)]]*8</f>
        <v>20712</v>
      </c>
    </row>
    <row r="1891" spans="1:8" x14ac:dyDescent="0.25">
      <c r="A1891" s="7">
        <v>40925</v>
      </c>
      <c r="B1891" t="s">
        <v>4</v>
      </c>
      <c r="C1891" t="s">
        <v>5</v>
      </c>
      <c r="D1891" t="s">
        <v>6</v>
      </c>
      <c r="E1891" s="1">
        <v>2791</v>
      </c>
      <c r="F1891" s="1">
        <f>Table1[[#This Row],[Pure Gold24k(1g)]]*8</f>
        <v>22328</v>
      </c>
      <c r="G1891" s="2">
        <v>2610</v>
      </c>
      <c r="H1891" s="2">
        <f>Table1[[#This Row],[Standard Gold22K (1g)]]*8</f>
        <v>20880</v>
      </c>
    </row>
    <row r="1892" spans="1:8" x14ac:dyDescent="0.25">
      <c r="A1892" s="7">
        <v>40926</v>
      </c>
      <c r="B1892" t="s">
        <v>4</v>
      </c>
      <c r="C1892" t="s">
        <v>5</v>
      </c>
      <c r="D1892" t="s">
        <v>6</v>
      </c>
      <c r="E1892" s="1">
        <v>2765.5</v>
      </c>
      <c r="F1892" s="1">
        <f>Table1[[#This Row],[Pure Gold24k(1g)]]*8</f>
        <v>22124</v>
      </c>
      <c r="G1892" s="2">
        <v>2586</v>
      </c>
      <c r="H1892" s="2">
        <f>Table1[[#This Row],[Standard Gold22K (1g)]]*8</f>
        <v>20688</v>
      </c>
    </row>
    <row r="1893" spans="1:8" x14ac:dyDescent="0.25">
      <c r="A1893" s="7">
        <v>40927</v>
      </c>
      <c r="B1893" t="s">
        <v>4</v>
      </c>
      <c r="C1893" t="s">
        <v>5</v>
      </c>
      <c r="D1893" t="s">
        <v>6</v>
      </c>
      <c r="E1893" s="1">
        <v>2764.5</v>
      </c>
      <c r="F1893" s="1">
        <f>Table1[[#This Row],[Pure Gold24k(1g)]]*8</f>
        <v>22116</v>
      </c>
      <c r="G1893" s="2">
        <v>2585</v>
      </c>
      <c r="H1893" s="2">
        <f>Table1[[#This Row],[Standard Gold22K (1g)]]*8</f>
        <v>20680</v>
      </c>
    </row>
    <row r="1894" spans="1:8" x14ac:dyDescent="0.25">
      <c r="A1894" s="7">
        <v>40928</v>
      </c>
      <c r="B1894" t="s">
        <v>4</v>
      </c>
      <c r="C1894" t="s">
        <v>5</v>
      </c>
      <c r="D1894" t="s">
        <v>6</v>
      </c>
      <c r="E1894" s="1">
        <v>2746.5</v>
      </c>
      <c r="F1894" s="1">
        <f>Table1[[#This Row],[Pure Gold24k(1g)]]*8</f>
        <v>21972</v>
      </c>
      <c r="G1894" s="2">
        <v>2568</v>
      </c>
      <c r="H1894" s="2">
        <f>Table1[[#This Row],[Standard Gold22K (1g)]]*8</f>
        <v>20544</v>
      </c>
    </row>
    <row r="1895" spans="1:8" x14ac:dyDescent="0.25">
      <c r="A1895" s="7">
        <v>40929</v>
      </c>
      <c r="B1895" t="s">
        <v>4</v>
      </c>
      <c r="C1895" t="s">
        <v>5</v>
      </c>
      <c r="D1895" t="s">
        <v>6</v>
      </c>
      <c r="E1895" s="1">
        <v>2765</v>
      </c>
      <c r="F1895" s="1">
        <f>Table1[[#This Row],[Pure Gold24k(1g)]]*8</f>
        <v>22120</v>
      </c>
      <c r="G1895" s="2">
        <v>2585</v>
      </c>
      <c r="H1895" s="2">
        <f>Table1[[#This Row],[Standard Gold22K (1g)]]*8</f>
        <v>20680</v>
      </c>
    </row>
    <row r="1896" spans="1:8" x14ac:dyDescent="0.25">
      <c r="A1896" s="7">
        <v>40931</v>
      </c>
      <c r="B1896" t="s">
        <v>4</v>
      </c>
      <c r="C1896" t="s">
        <v>5</v>
      </c>
      <c r="D1896" t="s">
        <v>6</v>
      </c>
      <c r="E1896" s="1">
        <v>2771</v>
      </c>
      <c r="F1896" s="1">
        <f>Table1[[#This Row],[Pure Gold24k(1g)]]*8</f>
        <v>22168</v>
      </c>
      <c r="G1896" s="2">
        <v>2591</v>
      </c>
      <c r="H1896" s="2">
        <f>Table1[[#This Row],[Standard Gold22K (1g)]]*8</f>
        <v>20728</v>
      </c>
    </row>
    <row r="1897" spans="1:8" x14ac:dyDescent="0.25">
      <c r="A1897" s="7">
        <v>40932</v>
      </c>
      <c r="B1897" t="s">
        <v>4</v>
      </c>
      <c r="C1897" t="s">
        <v>5</v>
      </c>
      <c r="D1897" t="s">
        <v>6</v>
      </c>
      <c r="E1897" s="1">
        <v>2762</v>
      </c>
      <c r="F1897" s="1">
        <f>Table1[[#This Row],[Pure Gold24k(1g)]]*8</f>
        <v>22096</v>
      </c>
      <c r="G1897" s="2">
        <v>2582</v>
      </c>
      <c r="H1897" s="2">
        <f>Table1[[#This Row],[Standard Gold22K (1g)]]*8</f>
        <v>20656</v>
      </c>
    </row>
    <row r="1898" spans="1:8" x14ac:dyDescent="0.25">
      <c r="A1898" s="7">
        <v>40933</v>
      </c>
      <c r="B1898" t="s">
        <v>4</v>
      </c>
      <c r="C1898" t="s">
        <v>5</v>
      </c>
      <c r="D1898" t="s">
        <v>6</v>
      </c>
      <c r="E1898" s="1">
        <v>2749.5</v>
      </c>
      <c r="F1898" s="1">
        <f>Table1[[#This Row],[Pure Gold24k(1g)]]*8</f>
        <v>21996</v>
      </c>
      <c r="G1898" s="2">
        <v>2571</v>
      </c>
      <c r="H1898" s="2">
        <f>Table1[[#This Row],[Standard Gold22K (1g)]]*8</f>
        <v>20568</v>
      </c>
    </row>
    <row r="1899" spans="1:8" x14ac:dyDescent="0.25">
      <c r="A1899" s="7">
        <v>40934</v>
      </c>
      <c r="B1899" t="s">
        <v>4</v>
      </c>
      <c r="C1899" t="s">
        <v>5</v>
      </c>
      <c r="D1899" t="s">
        <v>6</v>
      </c>
      <c r="E1899" s="1">
        <v>2749.5</v>
      </c>
      <c r="F1899" s="1">
        <f>Table1[[#This Row],[Pure Gold24k(1g)]]*8</f>
        <v>21996</v>
      </c>
      <c r="G1899" s="2">
        <v>2571</v>
      </c>
      <c r="H1899" s="2">
        <f>Table1[[#This Row],[Standard Gold22K (1g)]]*8</f>
        <v>20568</v>
      </c>
    </row>
    <row r="1900" spans="1:8" x14ac:dyDescent="0.25">
      <c r="A1900" s="7">
        <v>40935</v>
      </c>
      <c r="B1900" t="s">
        <v>4</v>
      </c>
      <c r="C1900" t="s">
        <v>5</v>
      </c>
      <c r="D1900" t="s">
        <v>6</v>
      </c>
      <c r="E1900" s="1">
        <v>2810</v>
      </c>
      <c r="F1900" s="1">
        <f>Table1[[#This Row],[Pure Gold24k(1g)]]*8</f>
        <v>22480</v>
      </c>
      <c r="G1900" s="2">
        <v>2627</v>
      </c>
      <c r="H1900" s="2">
        <f>Table1[[#This Row],[Standard Gold22K (1g)]]*8</f>
        <v>21016</v>
      </c>
    </row>
    <row r="1901" spans="1:8" x14ac:dyDescent="0.25">
      <c r="A1901" s="7">
        <v>40936</v>
      </c>
      <c r="B1901" t="s">
        <v>4</v>
      </c>
      <c r="C1901" t="s">
        <v>5</v>
      </c>
      <c r="D1901" t="s">
        <v>6</v>
      </c>
      <c r="E1901" s="1">
        <v>2826</v>
      </c>
      <c r="F1901" s="1">
        <f>Table1[[#This Row],[Pure Gold24k(1g)]]*8</f>
        <v>22608</v>
      </c>
      <c r="G1901" s="2">
        <v>2642</v>
      </c>
      <c r="H1901" s="2">
        <f>Table1[[#This Row],[Standard Gold22K (1g)]]*8</f>
        <v>21136</v>
      </c>
    </row>
    <row r="1902" spans="1:8" x14ac:dyDescent="0.25">
      <c r="A1902" s="7">
        <v>40938</v>
      </c>
      <c r="B1902" t="s">
        <v>4</v>
      </c>
      <c r="C1902" t="s">
        <v>5</v>
      </c>
      <c r="D1902" t="s">
        <v>6</v>
      </c>
      <c r="E1902" s="1">
        <v>2812.5</v>
      </c>
      <c r="F1902" s="1">
        <f>Table1[[#This Row],[Pure Gold24k(1g)]]*8</f>
        <v>22500</v>
      </c>
      <c r="G1902" s="2">
        <v>2630</v>
      </c>
      <c r="H1902" s="2">
        <f>Table1[[#This Row],[Standard Gold22K (1g)]]*8</f>
        <v>21040</v>
      </c>
    </row>
    <row r="1903" spans="1:8" x14ac:dyDescent="0.25">
      <c r="A1903" s="7">
        <v>40939</v>
      </c>
      <c r="B1903" t="s">
        <v>4</v>
      </c>
      <c r="C1903" t="s">
        <v>5</v>
      </c>
      <c r="D1903" t="s">
        <v>6</v>
      </c>
      <c r="E1903" s="1">
        <v>2838</v>
      </c>
      <c r="F1903" s="1">
        <f>Table1[[#This Row],[Pure Gold24k(1g)]]*8</f>
        <v>22704</v>
      </c>
      <c r="G1903" s="2">
        <v>2654</v>
      </c>
      <c r="H1903" s="2">
        <f>Table1[[#This Row],[Standard Gold22K (1g)]]*8</f>
        <v>21232</v>
      </c>
    </row>
    <row r="1904" spans="1:8" x14ac:dyDescent="0.25">
      <c r="A1904" s="7">
        <v>40940</v>
      </c>
      <c r="B1904" t="s">
        <v>4</v>
      </c>
      <c r="C1904" t="s">
        <v>5</v>
      </c>
      <c r="D1904" t="s">
        <v>6</v>
      </c>
      <c r="E1904" s="1">
        <v>2841.5</v>
      </c>
      <c r="F1904" s="1">
        <f>Table1[[#This Row],[Pure Gold24k(1g)]]*8</f>
        <v>22732</v>
      </c>
      <c r="G1904" s="2">
        <v>2657</v>
      </c>
      <c r="H1904" s="2">
        <f>Table1[[#This Row],[Standard Gold22K (1g)]]*8</f>
        <v>21256</v>
      </c>
    </row>
    <row r="1905" spans="1:8" x14ac:dyDescent="0.25">
      <c r="A1905" s="7">
        <v>40941</v>
      </c>
      <c r="B1905" t="s">
        <v>4</v>
      </c>
      <c r="C1905" t="s">
        <v>5</v>
      </c>
      <c r="D1905" t="s">
        <v>6</v>
      </c>
      <c r="E1905" s="1">
        <v>2832</v>
      </c>
      <c r="F1905" s="1">
        <f>Table1[[#This Row],[Pure Gold24k(1g)]]*8</f>
        <v>22656</v>
      </c>
      <c r="G1905" s="2">
        <v>2648</v>
      </c>
      <c r="H1905" s="2">
        <f>Table1[[#This Row],[Standard Gold22K (1g)]]*8</f>
        <v>21184</v>
      </c>
    </row>
    <row r="1906" spans="1:8" x14ac:dyDescent="0.25">
      <c r="A1906" s="7">
        <v>40942</v>
      </c>
      <c r="B1906" t="s">
        <v>4</v>
      </c>
      <c r="C1906" t="s">
        <v>5</v>
      </c>
      <c r="D1906" t="s">
        <v>6</v>
      </c>
      <c r="E1906" s="1">
        <v>2846</v>
      </c>
      <c r="F1906" s="1">
        <f>Table1[[#This Row],[Pure Gold24k(1g)]]*8</f>
        <v>22768</v>
      </c>
      <c r="G1906" s="2">
        <v>2661</v>
      </c>
      <c r="H1906" s="2">
        <f>Table1[[#This Row],[Standard Gold22K (1g)]]*8</f>
        <v>21288</v>
      </c>
    </row>
    <row r="1907" spans="1:8" x14ac:dyDescent="0.25">
      <c r="A1907" s="7">
        <v>40943</v>
      </c>
      <c r="B1907" t="s">
        <v>4</v>
      </c>
      <c r="C1907" t="s">
        <v>5</v>
      </c>
      <c r="D1907" t="s">
        <v>6</v>
      </c>
      <c r="E1907" s="1">
        <v>2776</v>
      </c>
      <c r="F1907" s="1">
        <f>Table1[[#This Row],[Pure Gold24k(1g)]]*8</f>
        <v>22208</v>
      </c>
      <c r="G1907" s="2">
        <v>2596</v>
      </c>
      <c r="H1907" s="2">
        <f>Table1[[#This Row],[Standard Gold22K (1g)]]*8</f>
        <v>20768</v>
      </c>
    </row>
    <row r="1908" spans="1:8" x14ac:dyDescent="0.25">
      <c r="A1908" s="7">
        <v>40945</v>
      </c>
      <c r="B1908" t="s">
        <v>4</v>
      </c>
      <c r="C1908" t="s">
        <v>5</v>
      </c>
      <c r="D1908" t="s">
        <v>6</v>
      </c>
      <c r="E1908" s="1">
        <v>2788</v>
      </c>
      <c r="F1908" s="1">
        <f>Table1[[#This Row],[Pure Gold24k(1g)]]*8</f>
        <v>22304</v>
      </c>
      <c r="G1908" s="2">
        <v>2607</v>
      </c>
      <c r="H1908" s="2">
        <f>Table1[[#This Row],[Standard Gold22K (1g)]]*8</f>
        <v>20856</v>
      </c>
    </row>
    <row r="1909" spans="1:8" x14ac:dyDescent="0.25">
      <c r="A1909" s="7">
        <v>40946</v>
      </c>
      <c r="B1909" t="s">
        <v>4</v>
      </c>
      <c r="C1909" t="s">
        <v>5</v>
      </c>
      <c r="D1909" t="s">
        <v>6</v>
      </c>
      <c r="E1909" s="1">
        <v>2779</v>
      </c>
      <c r="F1909" s="1">
        <f>Table1[[#This Row],[Pure Gold24k(1g)]]*8</f>
        <v>22232</v>
      </c>
      <c r="G1909" s="2">
        <v>2598</v>
      </c>
      <c r="H1909" s="2">
        <f>Table1[[#This Row],[Standard Gold22K (1g)]]*8</f>
        <v>20784</v>
      </c>
    </row>
    <row r="1910" spans="1:8" x14ac:dyDescent="0.25">
      <c r="A1910" s="7">
        <v>40947</v>
      </c>
      <c r="B1910" t="s">
        <v>4</v>
      </c>
      <c r="C1910" t="s">
        <v>5</v>
      </c>
      <c r="D1910" t="s">
        <v>6</v>
      </c>
      <c r="E1910" s="1">
        <v>2828.5</v>
      </c>
      <c r="F1910" s="1">
        <f>Table1[[#This Row],[Pure Gold24k(1g)]]*8</f>
        <v>22628</v>
      </c>
      <c r="G1910" s="2">
        <v>2645</v>
      </c>
      <c r="H1910" s="2">
        <f>Table1[[#This Row],[Standard Gold22K (1g)]]*8</f>
        <v>21160</v>
      </c>
    </row>
    <row r="1911" spans="1:8" x14ac:dyDescent="0.25">
      <c r="A1911" s="7">
        <v>40948</v>
      </c>
      <c r="B1911" t="s">
        <v>4</v>
      </c>
      <c r="C1911" t="s">
        <v>5</v>
      </c>
      <c r="D1911" t="s">
        <v>6</v>
      </c>
      <c r="E1911" s="1">
        <v>2822</v>
      </c>
      <c r="F1911" s="1">
        <f>Table1[[#This Row],[Pure Gold24k(1g)]]*8</f>
        <v>22576</v>
      </c>
      <c r="G1911" s="2">
        <v>2639</v>
      </c>
      <c r="H1911" s="2">
        <f>Table1[[#This Row],[Standard Gold22K (1g)]]*8</f>
        <v>21112</v>
      </c>
    </row>
    <row r="1912" spans="1:8" x14ac:dyDescent="0.25">
      <c r="A1912" s="7">
        <v>40949</v>
      </c>
      <c r="B1912" t="s">
        <v>4</v>
      </c>
      <c r="C1912" t="s">
        <v>5</v>
      </c>
      <c r="D1912" t="s">
        <v>6</v>
      </c>
      <c r="E1912" s="1">
        <v>2832</v>
      </c>
      <c r="F1912" s="1">
        <f>Table1[[#This Row],[Pure Gold24k(1g)]]*8</f>
        <v>22656</v>
      </c>
      <c r="G1912" s="2">
        <v>2648</v>
      </c>
      <c r="H1912" s="2">
        <f>Table1[[#This Row],[Standard Gold22K (1g)]]*8</f>
        <v>21184</v>
      </c>
    </row>
    <row r="1913" spans="1:8" x14ac:dyDescent="0.25">
      <c r="A1913" s="7">
        <v>40950</v>
      </c>
      <c r="B1913" t="s">
        <v>4</v>
      </c>
      <c r="C1913" t="s">
        <v>5</v>
      </c>
      <c r="D1913" t="s">
        <v>6</v>
      </c>
      <c r="E1913" s="1">
        <v>2812</v>
      </c>
      <c r="F1913" s="1">
        <f>Table1[[#This Row],[Pure Gold24k(1g)]]*8</f>
        <v>22496</v>
      </c>
      <c r="G1913" s="2">
        <v>2629</v>
      </c>
      <c r="H1913" s="2">
        <f>Table1[[#This Row],[Standard Gold22K (1g)]]*8</f>
        <v>21032</v>
      </c>
    </row>
    <row r="1914" spans="1:8" x14ac:dyDescent="0.25">
      <c r="A1914" s="7">
        <v>40952</v>
      </c>
      <c r="B1914" t="s">
        <v>4</v>
      </c>
      <c r="C1914" t="s">
        <v>5</v>
      </c>
      <c r="D1914" t="s">
        <v>6</v>
      </c>
      <c r="E1914" s="1">
        <v>2811.5</v>
      </c>
      <c r="F1914" s="1">
        <f>Table1[[#This Row],[Pure Gold24k(1g)]]*8</f>
        <v>22492</v>
      </c>
      <c r="G1914" s="2">
        <v>2629</v>
      </c>
      <c r="H1914" s="2">
        <f>Table1[[#This Row],[Standard Gold22K (1g)]]*8</f>
        <v>21032</v>
      </c>
    </row>
    <row r="1915" spans="1:8" x14ac:dyDescent="0.25">
      <c r="A1915" s="7">
        <v>40953</v>
      </c>
      <c r="B1915" t="s">
        <v>4</v>
      </c>
      <c r="C1915" t="s">
        <v>5</v>
      </c>
      <c r="D1915" t="s">
        <v>6</v>
      </c>
      <c r="E1915" s="1">
        <v>2791</v>
      </c>
      <c r="F1915" s="1">
        <f>Table1[[#This Row],[Pure Gold24k(1g)]]*8</f>
        <v>22328</v>
      </c>
      <c r="G1915" s="2">
        <v>2610</v>
      </c>
      <c r="H1915" s="2">
        <f>Table1[[#This Row],[Standard Gold22K (1g)]]*8</f>
        <v>20880</v>
      </c>
    </row>
    <row r="1916" spans="1:8" x14ac:dyDescent="0.25">
      <c r="A1916" s="7">
        <v>40954</v>
      </c>
      <c r="B1916" t="s">
        <v>4</v>
      </c>
      <c r="C1916" t="s">
        <v>5</v>
      </c>
      <c r="D1916" t="s">
        <v>6</v>
      </c>
      <c r="E1916" s="1">
        <v>2807</v>
      </c>
      <c r="F1916" s="1">
        <f>Table1[[#This Row],[Pure Gold24k(1g)]]*8</f>
        <v>22456</v>
      </c>
      <c r="G1916" s="2">
        <v>2625</v>
      </c>
      <c r="H1916" s="2">
        <f>Table1[[#This Row],[Standard Gold22K (1g)]]*8</f>
        <v>21000</v>
      </c>
    </row>
    <row r="1917" spans="1:8" x14ac:dyDescent="0.25">
      <c r="A1917" s="7">
        <v>40955</v>
      </c>
      <c r="B1917" t="s">
        <v>4</v>
      </c>
      <c r="C1917" t="s">
        <v>5</v>
      </c>
      <c r="D1917" t="s">
        <v>6</v>
      </c>
      <c r="E1917" s="1">
        <v>2804</v>
      </c>
      <c r="F1917" s="1">
        <f>Table1[[#This Row],[Pure Gold24k(1g)]]*8</f>
        <v>22432</v>
      </c>
      <c r="G1917" s="2">
        <v>2622</v>
      </c>
      <c r="H1917" s="2">
        <f>Table1[[#This Row],[Standard Gold22K (1g)]]*8</f>
        <v>20976</v>
      </c>
    </row>
    <row r="1918" spans="1:8" x14ac:dyDescent="0.25">
      <c r="A1918" s="7">
        <v>40956</v>
      </c>
      <c r="B1918" t="s">
        <v>4</v>
      </c>
      <c r="C1918" t="s">
        <v>5</v>
      </c>
      <c r="D1918" t="s">
        <v>6</v>
      </c>
      <c r="E1918" s="1">
        <v>2811</v>
      </c>
      <c r="F1918" s="1">
        <f>Table1[[#This Row],[Pure Gold24k(1g)]]*8</f>
        <v>22488</v>
      </c>
      <c r="G1918" s="2">
        <v>2628</v>
      </c>
      <c r="H1918" s="2">
        <f>Table1[[#This Row],[Standard Gold22K (1g)]]*8</f>
        <v>21024</v>
      </c>
    </row>
    <row r="1919" spans="1:8" x14ac:dyDescent="0.25">
      <c r="A1919" s="7">
        <v>40957</v>
      </c>
      <c r="B1919" t="s">
        <v>4</v>
      </c>
      <c r="C1919" t="s">
        <v>5</v>
      </c>
      <c r="D1919" t="s">
        <v>6</v>
      </c>
      <c r="E1919" s="1">
        <v>2815</v>
      </c>
      <c r="F1919" s="1">
        <f>Table1[[#This Row],[Pure Gold24k(1g)]]*8</f>
        <v>22520</v>
      </c>
      <c r="G1919" s="2">
        <v>2632</v>
      </c>
      <c r="H1919" s="2">
        <f>Table1[[#This Row],[Standard Gold22K (1g)]]*8</f>
        <v>21056</v>
      </c>
    </row>
    <row r="1920" spans="1:8" x14ac:dyDescent="0.25">
      <c r="A1920" s="7">
        <v>40969</v>
      </c>
      <c r="B1920" t="s">
        <v>4</v>
      </c>
      <c r="C1920" t="s">
        <v>5</v>
      </c>
      <c r="D1920" t="s">
        <v>6</v>
      </c>
      <c r="E1920" s="1">
        <v>2796</v>
      </c>
      <c r="F1920" s="1">
        <f>Table1[[#This Row],[Pure Gold24k(1g)]]*8</f>
        <v>22368</v>
      </c>
      <c r="G1920" s="2">
        <v>2612</v>
      </c>
      <c r="H1920" s="2">
        <f>Table1[[#This Row],[Standard Gold22K (1g)]]*8</f>
        <v>20896</v>
      </c>
    </row>
    <row r="1921" spans="1:8" x14ac:dyDescent="0.25">
      <c r="A1921" s="7">
        <v>40970</v>
      </c>
      <c r="B1921" t="s">
        <v>4</v>
      </c>
      <c r="C1921" t="s">
        <v>5</v>
      </c>
      <c r="D1921" t="s">
        <v>6</v>
      </c>
      <c r="E1921" s="1">
        <v>2796</v>
      </c>
      <c r="F1921" s="1">
        <f>Table1[[#This Row],[Pure Gold24k(1g)]]*8</f>
        <v>22368</v>
      </c>
      <c r="G1921" s="2">
        <v>2612</v>
      </c>
      <c r="H1921" s="2">
        <f>Table1[[#This Row],[Standard Gold22K (1g)]]*8</f>
        <v>20896</v>
      </c>
    </row>
    <row r="1922" spans="1:8" x14ac:dyDescent="0.25">
      <c r="A1922" s="7">
        <v>40971</v>
      </c>
      <c r="B1922" t="s">
        <v>4</v>
      </c>
      <c r="C1922" t="s">
        <v>5</v>
      </c>
      <c r="D1922" t="s">
        <v>6</v>
      </c>
      <c r="E1922" s="1">
        <v>2799</v>
      </c>
      <c r="F1922" s="1">
        <f>Table1[[#This Row],[Pure Gold24k(1g)]]*8</f>
        <v>22392</v>
      </c>
      <c r="G1922" s="2">
        <v>2616</v>
      </c>
      <c r="H1922" s="2">
        <f>Table1[[#This Row],[Standard Gold22K (1g)]]*8</f>
        <v>20928</v>
      </c>
    </row>
    <row r="1923" spans="1:8" x14ac:dyDescent="0.25">
      <c r="A1923" s="7">
        <v>40972</v>
      </c>
      <c r="B1923" t="s">
        <v>4</v>
      </c>
      <c r="C1923" t="s">
        <v>5</v>
      </c>
      <c r="D1923" t="s">
        <v>6</v>
      </c>
      <c r="E1923" s="1">
        <v>2800</v>
      </c>
      <c r="F1923" s="1">
        <f>Table1[[#This Row],[Pure Gold24k(1g)]]*8</f>
        <v>22400</v>
      </c>
      <c r="G1923" s="2">
        <v>2614</v>
      </c>
      <c r="H1923" s="2">
        <f>Table1[[#This Row],[Standard Gold22K (1g)]]*8</f>
        <v>20912</v>
      </c>
    </row>
    <row r="1924" spans="1:8" x14ac:dyDescent="0.25">
      <c r="A1924" s="7">
        <v>40973</v>
      </c>
      <c r="B1924" t="s">
        <v>4</v>
      </c>
      <c r="C1924" t="s">
        <v>5</v>
      </c>
      <c r="D1924" t="s">
        <v>6</v>
      </c>
      <c r="E1924" s="1">
        <v>2800</v>
      </c>
      <c r="F1924" s="1">
        <f>Table1[[#This Row],[Pure Gold24k(1g)]]*8</f>
        <v>22400</v>
      </c>
      <c r="G1924" s="2">
        <v>2614</v>
      </c>
      <c r="H1924" s="2">
        <f>Table1[[#This Row],[Standard Gold22K (1g)]]*8</f>
        <v>20912</v>
      </c>
    </row>
    <row r="1925" spans="1:8" x14ac:dyDescent="0.25">
      <c r="A1925" s="7">
        <v>40974</v>
      </c>
      <c r="B1925" t="s">
        <v>4</v>
      </c>
      <c r="C1925" t="s">
        <v>5</v>
      </c>
      <c r="D1925" t="s">
        <v>6</v>
      </c>
      <c r="E1925" s="1">
        <v>2795</v>
      </c>
      <c r="F1925" s="1">
        <f>Table1[[#This Row],[Pure Gold24k(1g)]]*8</f>
        <v>22360</v>
      </c>
      <c r="G1925" s="2">
        <v>2614</v>
      </c>
      <c r="H1925" s="2">
        <f>Table1[[#This Row],[Standard Gold22K (1g)]]*8</f>
        <v>20912</v>
      </c>
    </row>
    <row r="1926" spans="1:8" x14ac:dyDescent="0.25">
      <c r="A1926" s="7">
        <v>40975</v>
      </c>
      <c r="B1926" t="s">
        <v>4</v>
      </c>
      <c r="C1926" t="s">
        <v>5</v>
      </c>
      <c r="D1926" t="s">
        <v>6</v>
      </c>
      <c r="E1926" s="1">
        <v>2786</v>
      </c>
      <c r="F1926" s="1">
        <f>Table1[[#This Row],[Pure Gold24k(1g)]]*8</f>
        <v>22288</v>
      </c>
      <c r="G1926" s="2">
        <v>2605</v>
      </c>
      <c r="H1926" s="2">
        <f>Table1[[#This Row],[Standard Gold22K (1g)]]*8</f>
        <v>20840</v>
      </c>
    </row>
    <row r="1927" spans="1:8" x14ac:dyDescent="0.25">
      <c r="A1927" s="7">
        <v>40976</v>
      </c>
      <c r="B1927" t="s">
        <v>4</v>
      </c>
      <c r="C1927" t="s">
        <v>5</v>
      </c>
      <c r="D1927" t="s">
        <v>6</v>
      </c>
      <c r="E1927" s="1">
        <v>2795</v>
      </c>
      <c r="F1927" s="1">
        <f>Table1[[#This Row],[Pure Gold24k(1g)]]*8</f>
        <v>22360</v>
      </c>
      <c r="G1927" s="2">
        <v>2614</v>
      </c>
      <c r="H1927" s="2">
        <f>Table1[[#This Row],[Standard Gold22K (1g)]]*8</f>
        <v>20912</v>
      </c>
    </row>
    <row r="1928" spans="1:8" x14ac:dyDescent="0.25">
      <c r="A1928" s="7">
        <v>40977</v>
      </c>
      <c r="B1928" t="s">
        <v>4</v>
      </c>
      <c r="C1928" t="s">
        <v>5</v>
      </c>
      <c r="D1928" t="s">
        <v>6</v>
      </c>
      <c r="E1928" s="1">
        <v>2812</v>
      </c>
      <c r="F1928" s="1">
        <f>Table1[[#This Row],[Pure Gold24k(1g)]]*8</f>
        <v>22496</v>
      </c>
      <c r="G1928" s="2">
        <v>2630</v>
      </c>
      <c r="H1928" s="2">
        <f>Table1[[#This Row],[Standard Gold22K (1g)]]*8</f>
        <v>21040</v>
      </c>
    </row>
    <row r="1929" spans="1:8" x14ac:dyDescent="0.25">
      <c r="A1929" s="7">
        <v>40978</v>
      </c>
      <c r="B1929" t="s">
        <v>4</v>
      </c>
      <c r="C1929" t="s">
        <v>5</v>
      </c>
      <c r="D1929" t="s">
        <v>6</v>
      </c>
      <c r="E1929" s="1">
        <v>2801</v>
      </c>
      <c r="F1929" s="1">
        <f>Table1[[#This Row],[Pure Gold24k(1g)]]*8</f>
        <v>22408</v>
      </c>
      <c r="G1929" s="2">
        <v>2619</v>
      </c>
      <c r="H1929" s="2">
        <f>Table1[[#This Row],[Standard Gold22K (1g)]]*8</f>
        <v>20952</v>
      </c>
    </row>
    <row r="1930" spans="1:8" x14ac:dyDescent="0.25">
      <c r="A1930" s="7">
        <v>40980</v>
      </c>
      <c r="B1930" t="s">
        <v>4</v>
      </c>
      <c r="C1930" t="s">
        <v>5</v>
      </c>
      <c r="D1930" t="s">
        <v>6</v>
      </c>
      <c r="E1930" s="1">
        <v>2811</v>
      </c>
      <c r="F1930" s="1">
        <f>Table1[[#This Row],[Pure Gold24k(1g)]]*8</f>
        <v>22488</v>
      </c>
      <c r="G1930" s="2">
        <v>2628</v>
      </c>
      <c r="H1930" s="2">
        <f>Table1[[#This Row],[Standard Gold22K (1g)]]*8</f>
        <v>21024</v>
      </c>
    </row>
    <row r="1931" spans="1:8" x14ac:dyDescent="0.25">
      <c r="A1931" s="7">
        <v>40981</v>
      </c>
      <c r="B1931" t="s">
        <v>4</v>
      </c>
      <c r="C1931" t="s">
        <v>5</v>
      </c>
      <c r="D1931" t="s">
        <v>6</v>
      </c>
      <c r="E1931" s="1">
        <v>2811</v>
      </c>
      <c r="F1931" s="1">
        <f>Table1[[#This Row],[Pure Gold24k(1g)]]*8</f>
        <v>22488</v>
      </c>
      <c r="G1931" s="2">
        <v>2628</v>
      </c>
      <c r="H1931" s="2">
        <f>Table1[[#This Row],[Standard Gold22K (1g)]]*8</f>
        <v>21024</v>
      </c>
    </row>
    <row r="1932" spans="1:8" x14ac:dyDescent="0.25">
      <c r="A1932" s="7">
        <v>40982</v>
      </c>
      <c r="B1932" t="s">
        <v>4</v>
      </c>
      <c r="C1932" t="s">
        <v>5</v>
      </c>
      <c r="D1932" t="s">
        <v>6</v>
      </c>
      <c r="E1932" s="1">
        <v>2792</v>
      </c>
      <c r="F1932" s="1">
        <f>Table1[[#This Row],[Pure Gold24k(1g)]]*8</f>
        <v>22336</v>
      </c>
      <c r="G1932" s="2">
        <v>2580</v>
      </c>
      <c r="H1932" s="2">
        <f>Table1[[#This Row],[Standard Gold22K (1g)]]*8</f>
        <v>20640</v>
      </c>
    </row>
    <row r="1933" spans="1:8" x14ac:dyDescent="0.25">
      <c r="A1933" s="7">
        <v>40983</v>
      </c>
      <c r="B1933" t="s">
        <v>4</v>
      </c>
      <c r="C1933" t="s">
        <v>5</v>
      </c>
      <c r="D1933" t="s">
        <v>6</v>
      </c>
      <c r="E1933" s="1">
        <v>2759</v>
      </c>
      <c r="F1933" s="1">
        <f>Table1[[#This Row],[Pure Gold24k(1g)]]*8</f>
        <v>22072</v>
      </c>
      <c r="G1933" s="2">
        <v>2568</v>
      </c>
      <c r="H1933" s="2">
        <f>Table1[[#This Row],[Standard Gold22K (1g)]]*8</f>
        <v>20544</v>
      </c>
    </row>
    <row r="1934" spans="1:8" x14ac:dyDescent="0.25">
      <c r="A1934" s="7">
        <v>40984</v>
      </c>
      <c r="B1934" t="s">
        <v>4</v>
      </c>
      <c r="C1934" t="s">
        <v>5</v>
      </c>
      <c r="D1934" t="s">
        <v>6</v>
      </c>
      <c r="E1934" s="1">
        <v>2795</v>
      </c>
      <c r="F1934" s="1">
        <f>Table1[[#This Row],[Pure Gold24k(1g)]]*8</f>
        <v>22360</v>
      </c>
      <c r="G1934" s="2">
        <v>2613</v>
      </c>
      <c r="H1934" s="2">
        <f>Table1[[#This Row],[Standard Gold22K (1g)]]*8</f>
        <v>20904</v>
      </c>
    </row>
    <row r="1935" spans="1:8" x14ac:dyDescent="0.25">
      <c r="A1935" s="7">
        <v>40985</v>
      </c>
      <c r="B1935" t="s">
        <v>4</v>
      </c>
      <c r="C1935" t="s">
        <v>5</v>
      </c>
      <c r="D1935" t="s">
        <v>6</v>
      </c>
      <c r="E1935" s="1">
        <v>2795</v>
      </c>
      <c r="F1935" s="1">
        <f>Table1[[#This Row],[Pure Gold24k(1g)]]*8</f>
        <v>22360</v>
      </c>
      <c r="G1935" s="2">
        <v>2613</v>
      </c>
      <c r="H1935" s="2">
        <f>Table1[[#This Row],[Standard Gold22K (1g)]]*8</f>
        <v>20904</v>
      </c>
    </row>
    <row r="1936" spans="1:8" x14ac:dyDescent="0.25">
      <c r="A1936" s="7">
        <v>40987</v>
      </c>
      <c r="B1936" t="s">
        <v>4</v>
      </c>
      <c r="C1936" t="s">
        <v>5</v>
      </c>
      <c r="D1936" t="s">
        <v>6</v>
      </c>
      <c r="E1936" s="1">
        <v>2795</v>
      </c>
      <c r="F1936" s="1">
        <f>Table1[[#This Row],[Pure Gold24k(1g)]]*8</f>
        <v>22360</v>
      </c>
      <c r="G1936" s="2">
        <v>2613</v>
      </c>
      <c r="H1936" s="2">
        <f>Table1[[#This Row],[Standard Gold22K (1g)]]*8</f>
        <v>20904</v>
      </c>
    </row>
    <row r="1937" spans="1:8" x14ac:dyDescent="0.25">
      <c r="A1937" s="7">
        <v>40988</v>
      </c>
      <c r="B1937" t="s">
        <v>4</v>
      </c>
      <c r="C1937" t="s">
        <v>5</v>
      </c>
      <c r="D1937" t="s">
        <v>6</v>
      </c>
      <c r="E1937" s="1">
        <v>2797</v>
      </c>
      <c r="F1937" s="1">
        <f>Table1[[#This Row],[Pure Gold24k(1g)]]*8</f>
        <v>22376</v>
      </c>
      <c r="G1937" s="2">
        <v>2614</v>
      </c>
      <c r="H1937" s="2">
        <f>Table1[[#This Row],[Standard Gold22K (1g)]]*8</f>
        <v>20912</v>
      </c>
    </row>
    <row r="1938" spans="1:8" x14ac:dyDescent="0.25">
      <c r="A1938" s="7">
        <v>40989</v>
      </c>
      <c r="B1938" t="s">
        <v>4</v>
      </c>
      <c r="C1938" t="s">
        <v>5</v>
      </c>
      <c r="D1938" t="s">
        <v>6</v>
      </c>
      <c r="E1938" s="1">
        <v>2810</v>
      </c>
      <c r="F1938" s="1">
        <f>Table1[[#This Row],[Pure Gold24k(1g)]]*8</f>
        <v>22480</v>
      </c>
      <c r="G1938" s="2">
        <v>2629</v>
      </c>
      <c r="H1938" s="2">
        <f>Table1[[#This Row],[Standard Gold22K (1g)]]*8</f>
        <v>21032</v>
      </c>
    </row>
    <row r="1939" spans="1:8" x14ac:dyDescent="0.25">
      <c r="A1939" s="7">
        <v>40990</v>
      </c>
      <c r="B1939" t="s">
        <v>4</v>
      </c>
      <c r="C1939" t="s">
        <v>5</v>
      </c>
      <c r="D1939" t="s">
        <v>6</v>
      </c>
      <c r="E1939" s="1">
        <v>2820</v>
      </c>
      <c r="F1939" s="1">
        <f>Table1[[#This Row],[Pure Gold24k(1g)]]*8</f>
        <v>22560</v>
      </c>
      <c r="G1939" s="2">
        <v>2637</v>
      </c>
      <c r="H1939" s="2">
        <f>Table1[[#This Row],[Standard Gold22K (1g)]]*8</f>
        <v>21096</v>
      </c>
    </row>
    <row r="1940" spans="1:8" x14ac:dyDescent="0.25">
      <c r="A1940" s="7">
        <v>40991</v>
      </c>
      <c r="B1940" t="s">
        <v>4</v>
      </c>
      <c r="C1940" t="s">
        <v>5</v>
      </c>
      <c r="D1940" t="s">
        <v>6</v>
      </c>
      <c r="E1940" s="1">
        <v>2859</v>
      </c>
      <c r="F1940" s="1">
        <f>Table1[[#This Row],[Pure Gold24k(1g)]]*8</f>
        <v>22872</v>
      </c>
      <c r="G1940" s="2">
        <v>2673</v>
      </c>
      <c r="H1940" s="2">
        <f>Table1[[#This Row],[Standard Gold22K (1g)]]*8</f>
        <v>21384</v>
      </c>
    </row>
    <row r="1941" spans="1:8" x14ac:dyDescent="0.25">
      <c r="A1941" s="7">
        <v>40992</v>
      </c>
      <c r="B1941" t="s">
        <v>4</v>
      </c>
      <c r="C1941" t="s">
        <v>5</v>
      </c>
      <c r="D1941" t="s">
        <v>6</v>
      </c>
      <c r="E1941" s="1">
        <v>2860</v>
      </c>
      <c r="F1941" s="1">
        <f>Table1[[#This Row],[Pure Gold24k(1g)]]*8</f>
        <v>22880</v>
      </c>
      <c r="G1941" s="2">
        <v>2674</v>
      </c>
      <c r="H1941" s="2">
        <f>Table1[[#This Row],[Standard Gold22K (1g)]]*8</f>
        <v>21392</v>
      </c>
    </row>
    <row r="1942" spans="1:8" x14ac:dyDescent="0.25">
      <c r="A1942" s="7">
        <v>40994</v>
      </c>
      <c r="B1942" t="s">
        <v>4</v>
      </c>
      <c r="C1942" t="s">
        <v>5</v>
      </c>
      <c r="D1942" t="s">
        <v>6</v>
      </c>
      <c r="E1942" s="1">
        <v>2867</v>
      </c>
      <c r="F1942" s="1">
        <f>Table1[[#This Row],[Pure Gold24k(1g)]]*8</f>
        <v>22936</v>
      </c>
      <c r="G1942" s="2">
        <v>2681</v>
      </c>
      <c r="H1942" s="2">
        <f>Table1[[#This Row],[Standard Gold22K (1g)]]*8</f>
        <v>21448</v>
      </c>
    </row>
    <row r="1943" spans="1:8" x14ac:dyDescent="0.25">
      <c r="A1943" s="7">
        <v>40995</v>
      </c>
      <c r="B1943" t="s">
        <v>4</v>
      </c>
      <c r="C1943" t="s">
        <v>5</v>
      </c>
      <c r="D1943" t="s">
        <v>6</v>
      </c>
      <c r="E1943" s="1">
        <v>2861</v>
      </c>
      <c r="F1943" s="1">
        <f>Table1[[#This Row],[Pure Gold24k(1g)]]*8</f>
        <v>22888</v>
      </c>
      <c r="G1943" s="2">
        <v>2676</v>
      </c>
      <c r="H1943" s="2">
        <f>Table1[[#This Row],[Standard Gold22K (1g)]]*8</f>
        <v>21408</v>
      </c>
    </row>
    <row r="1944" spans="1:8" x14ac:dyDescent="0.25">
      <c r="A1944" s="7">
        <v>40996</v>
      </c>
      <c r="B1944" t="s">
        <v>4</v>
      </c>
      <c r="C1944" t="s">
        <v>5</v>
      </c>
      <c r="D1944" t="s">
        <v>6</v>
      </c>
      <c r="E1944" s="1">
        <v>2866</v>
      </c>
      <c r="F1944" s="1">
        <f>Table1[[#This Row],[Pure Gold24k(1g)]]*8</f>
        <v>22928</v>
      </c>
      <c r="G1944" s="2">
        <v>2681</v>
      </c>
      <c r="H1944" s="2">
        <f>Table1[[#This Row],[Standard Gold22K (1g)]]*8</f>
        <v>21448</v>
      </c>
    </row>
    <row r="1945" spans="1:8" x14ac:dyDescent="0.25">
      <c r="A1945" s="7">
        <v>40997</v>
      </c>
      <c r="B1945" t="s">
        <v>4</v>
      </c>
      <c r="C1945" t="s">
        <v>5</v>
      </c>
      <c r="D1945" t="s">
        <v>6</v>
      </c>
      <c r="E1945" s="1">
        <v>2854</v>
      </c>
      <c r="F1945" s="1">
        <f>Table1[[#This Row],[Pure Gold24k(1g)]]*8</f>
        <v>22832</v>
      </c>
      <c r="G1945" s="2">
        <v>2667</v>
      </c>
      <c r="H1945" s="2">
        <f>Table1[[#This Row],[Standard Gold22K (1g)]]*8</f>
        <v>21336</v>
      </c>
    </row>
    <row r="1946" spans="1:8" x14ac:dyDescent="0.25">
      <c r="A1946" s="7">
        <v>40998</v>
      </c>
      <c r="B1946" t="s">
        <v>4</v>
      </c>
      <c r="C1946" t="s">
        <v>5</v>
      </c>
      <c r="D1946" t="s">
        <v>6</v>
      </c>
      <c r="E1946" s="1">
        <v>2840</v>
      </c>
      <c r="F1946" s="1">
        <f>Table1[[#This Row],[Pure Gold24k(1g)]]*8</f>
        <v>22720</v>
      </c>
      <c r="G1946" s="2">
        <v>2652</v>
      </c>
      <c r="H1946" s="2">
        <f>Table1[[#This Row],[Standard Gold22K (1g)]]*8</f>
        <v>21216</v>
      </c>
    </row>
    <row r="1947" spans="1:8" x14ac:dyDescent="0.25">
      <c r="A1947" s="7">
        <v>40999</v>
      </c>
      <c r="B1947" t="s">
        <v>4</v>
      </c>
      <c r="C1947" t="s">
        <v>5</v>
      </c>
      <c r="D1947" t="s">
        <v>6</v>
      </c>
      <c r="E1947" s="1">
        <v>2840</v>
      </c>
      <c r="F1947" s="1">
        <f>Table1[[#This Row],[Pure Gold24k(1g)]]*8</f>
        <v>22720</v>
      </c>
      <c r="G1947" s="2">
        <v>2652</v>
      </c>
      <c r="H1947" s="2">
        <f>Table1[[#This Row],[Standard Gold22K (1g)]]*8</f>
        <v>21216</v>
      </c>
    </row>
    <row r="1948" spans="1:8" x14ac:dyDescent="0.25">
      <c r="A1948" s="7">
        <v>41000</v>
      </c>
      <c r="B1948" t="s">
        <v>4</v>
      </c>
      <c r="C1948" t="s">
        <v>5</v>
      </c>
      <c r="D1948" t="s">
        <v>6</v>
      </c>
      <c r="E1948" s="1">
        <v>2846.5</v>
      </c>
      <c r="F1948" s="1">
        <f>Table1[[#This Row],[Pure Gold24k(1g)]]*8</f>
        <v>22772</v>
      </c>
      <c r="G1948" s="2">
        <v>2661</v>
      </c>
      <c r="H1948" s="2">
        <f>Table1[[#This Row],[Standard Gold22K (1g)]]*8</f>
        <v>21288</v>
      </c>
    </row>
    <row r="1949" spans="1:8" x14ac:dyDescent="0.25">
      <c r="A1949" s="7">
        <v>41001</v>
      </c>
      <c r="B1949" t="s">
        <v>4</v>
      </c>
      <c r="C1949" t="s">
        <v>5</v>
      </c>
      <c r="D1949" t="s">
        <v>6</v>
      </c>
      <c r="E1949" s="1">
        <v>2846.5</v>
      </c>
      <c r="F1949" s="1">
        <f>Table1[[#This Row],[Pure Gold24k(1g)]]*8</f>
        <v>22772</v>
      </c>
      <c r="G1949" s="2">
        <v>2661</v>
      </c>
      <c r="H1949" s="2">
        <f>Table1[[#This Row],[Standard Gold22K (1g)]]*8</f>
        <v>21288</v>
      </c>
    </row>
    <row r="1950" spans="1:8" x14ac:dyDescent="0.25">
      <c r="A1950" s="7">
        <v>41002</v>
      </c>
      <c r="B1950" t="s">
        <v>4</v>
      </c>
      <c r="C1950" t="s">
        <v>5</v>
      </c>
      <c r="D1950" t="s">
        <v>6</v>
      </c>
      <c r="E1950" s="1">
        <v>2854</v>
      </c>
      <c r="F1950" s="1">
        <f>Table1[[#This Row],[Pure Gold24k(1g)]]*8</f>
        <v>22832</v>
      </c>
      <c r="G1950" s="2">
        <v>2668</v>
      </c>
      <c r="H1950" s="2">
        <f>Table1[[#This Row],[Standard Gold22K (1g)]]*8</f>
        <v>21344</v>
      </c>
    </row>
    <row r="1951" spans="1:8" x14ac:dyDescent="0.25">
      <c r="A1951" s="7">
        <v>41003</v>
      </c>
      <c r="B1951" t="s">
        <v>4</v>
      </c>
      <c r="C1951" t="s">
        <v>5</v>
      </c>
      <c r="D1951" t="s">
        <v>6</v>
      </c>
      <c r="E1951" s="1">
        <v>2814.5</v>
      </c>
      <c r="F1951" s="1">
        <f>Table1[[#This Row],[Pure Gold24k(1g)]]*8</f>
        <v>22516</v>
      </c>
      <c r="G1951" s="2">
        <v>2632</v>
      </c>
      <c r="H1951" s="2">
        <f>Table1[[#This Row],[Standard Gold22K (1g)]]*8</f>
        <v>21056</v>
      </c>
    </row>
    <row r="1952" spans="1:8" x14ac:dyDescent="0.25">
      <c r="A1952" s="7">
        <v>41004</v>
      </c>
      <c r="B1952" t="s">
        <v>4</v>
      </c>
      <c r="C1952" t="s">
        <v>5</v>
      </c>
      <c r="D1952" t="s">
        <v>6</v>
      </c>
      <c r="E1952" s="1">
        <v>2814.5</v>
      </c>
      <c r="F1952" s="1">
        <f>Table1[[#This Row],[Pure Gold24k(1g)]]*8</f>
        <v>22516</v>
      </c>
      <c r="G1952" s="2">
        <v>2632</v>
      </c>
      <c r="H1952" s="2">
        <f>Table1[[#This Row],[Standard Gold22K (1g)]]*8</f>
        <v>21056</v>
      </c>
    </row>
    <row r="1953" spans="1:8" x14ac:dyDescent="0.25">
      <c r="A1953" s="7">
        <v>41005</v>
      </c>
      <c r="B1953" t="s">
        <v>4</v>
      </c>
      <c r="C1953" t="s">
        <v>5</v>
      </c>
      <c r="D1953" t="s">
        <v>6</v>
      </c>
      <c r="E1953" s="1">
        <v>2814.5</v>
      </c>
      <c r="F1953" s="1">
        <f>Table1[[#This Row],[Pure Gold24k(1g)]]*8</f>
        <v>22516</v>
      </c>
      <c r="G1953" s="2">
        <v>2632</v>
      </c>
      <c r="H1953" s="2">
        <f>Table1[[#This Row],[Standard Gold22K (1g)]]*8</f>
        <v>21056</v>
      </c>
    </row>
    <row r="1954" spans="1:8" x14ac:dyDescent="0.25">
      <c r="A1954" s="7">
        <v>41006</v>
      </c>
      <c r="B1954" t="s">
        <v>4</v>
      </c>
      <c r="C1954" t="s">
        <v>5</v>
      </c>
      <c r="D1954" t="s">
        <v>6</v>
      </c>
      <c r="E1954" s="1">
        <v>2814.5</v>
      </c>
      <c r="F1954" s="1">
        <f>Table1[[#This Row],[Pure Gold24k(1g)]]*8</f>
        <v>22516</v>
      </c>
      <c r="G1954" s="2">
        <v>2632</v>
      </c>
      <c r="H1954" s="2">
        <f>Table1[[#This Row],[Standard Gold22K (1g)]]*8</f>
        <v>21056</v>
      </c>
    </row>
    <row r="1955" spans="1:8" x14ac:dyDescent="0.25">
      <c r="A1955" s="7">
        <v>41008</v>
      </c>
      <c r="B1955" t="s">
        <v>4</v>
      </c>
      <c r="C1955" t="s">
        <v>5</v>
      </c>
      <c r="D1955" t="s">
        <v>6</v>
      </c>
      <c r="E1955" s="1">
        <v>2832</v>
      </c>
      <c r="F1955" s="1">
        <f>Table1[[#This Row],[Pure Gold24k(1g)]]*8</f>
        <v>22656</v>
      </c>
      <c r="G1955" s="2">
        <v>2648</v>
      </c>
      <c r="H1955" s="2">
        <f>Table1[[#This Row],[Standard Gold22K (1g)]]*8</f>
        <v>21184</v>
      </c>
    </row>
    <row r="1956" spans="1:8" x14ac:dyDescent="0.25">
      <c r="A1956" s="7">
        <v>41009</v>
      </c>
      <c r="B1956" t="s">
        <v>4</v>
      </c>
      <c r="C1956" t="s">
        <v>5</v>
      </c>
      <c r="D1956" t="s">
        <v>6</v>
      </c>
      <c r="E1956" s="1">
        <v>2838.5</v>
      </c>
      <c r="F1956" s="1">
        <f>Table1[[#This Row],[Pure Gold24k(1g)]]*8</f>
        <v>22708</v>
      </c>
      <c r="G1956" s="2">
        <v>2654</v>
      </c>
      <c r="H1956" s="2">
        <f>Table1[[#This Row],[Standard Gold22K (1g)]]*8</f>
        <v>21232</v>
      </c>
    </row>
    <row r="1957" spans="1:8" x14ac:dyDescent="0.25">
      <c r="A1957" s="7">
        <v>41010</v>
      </c>
      <c r="B1957" t="s">
        <v>4</v>
      </c>
      <c r="C1957" t="s">
        <v>5</v>
      </c>
      <c r="D1957" t="s">
        <v>6</v>
      </c>
      <c r="E1957" s="1">
        <v>2862.5</v>
      </c>
      <c r="F1957" s="1">
        <f>Table1[[#This Row],[Pure Gold24k(1g)]]*8</f>
        <v>22900</v>
      </c>
      <c r="G1957" s="2">
        <v>2676</v>
      </c>
      <c r="H1957" s="2">
        <f>Table1[[#This Row],[Standard Gold22K (1g)]]*8</f>
        <v>21408</v>
      </c>
    </row>
    <row r="1958" spans="1:8" x14ac:dyDescent="0.25">
      <c r="A1958" s="7">
        <v>41011</v>
      </c>
      <c r="B1958" t="s">
        <v>4</v>
      </c>
      <c r="C1958" t="s">
        <v>5</v>
      </c>
      <c r="D1958" t="s">
        <v>6</v>
      </c>
      <c r="E1958" s="1">
        <v>2865</v>
      </c>
      <c r="F1958" s="1">
        <f>Table1[[#This Row],[Pure Gold24k(1g)]]*8</f>
        <v>22920</v>
      </c>
      <c r="G1958" s="2">
        <v>2679</v>
      </c>
      <c r="H1958" s="2">
        <f>Table1[[#This Row],[Standard Gold22K (1g)]]*8</f>
        <v>21432</v>
      </c>
    </row>
    <row r="1959" spans="1:8" x14ac:dyDescent="0.25">
      <c r="A1959" s="7">
        <v>41012</v>
      </c>
      <c r="B1959" t="s">
        <v>4</v>
      </c>
      <c r="C1959" t="s">
        <v>5</v>
      </c>
      <c r="D1959" t="s">
        <v>6</v>
      </c>
      <c r="E1959" s="1">
        <v>2865</v>
      </c>
      <c r="F1959" s="1">
        <f>Table1[[#This Row],[Pure Gold24k(1g)]]*8</f>
        <v>22920</v>
      </c>
      <c r="G1959" s="2">
        <v>2679</v>
      </c>
      <c r="H1959" s="2">
        <f>Table1[[#This Row],[Standard Gold22K (1g)]]*8</f>
        <v>21432</v>
      </c>
    </row>
    <row r="1960" spans="1:8" x14ac:dyDescent="0.25">
      <c r="A1960" s="7">
        <v>41013</v>
      </c>
      <c r="B1960" t="s">
        <v>4</v>
      </c>
      <c r="C1960" t="s">
        <v>5</v>
      </c>
      <c r="D1960" t="s">
        <v>6</v>
      </c>
      <c r="E1960" s="1">
        <v>2866.5</v>
      </c>
      <c r="F1960" s="1">
        <f>Table1[[#This Row],[Pure Gold24k(1g)]]*8</f>
        <v>22932</v>
      </c>
      <c r="G1960" s="2">
        <v>2680</v>
      </c>
      <c r="H1960" s="2">
        <f>Table1[[#This Row],[Standard Gold22K (1g)]]*8</f>
        <v>21440</v>
      </c>
    </row>
    <row r="1961" spans="1:8" x14ac:dyDescent="0.25">
      <c r="A1961" s="7">
        <v>41015</v>
      </c>
      <c r="B1961" t="s">
        <v>4</v>
      </c>
      <c r="C1961" t="s">
        <v>5</v>
      </c>
      <c r="D1961" t="s">
        <v>6</v>
      </c>
      <c r="E1961" s="1">
        <v>2859</v>
      </c>
      <c r="F1961" s="1">
        <f>Table1[[#This Row],[Pure Gold24k(1g)]]*8</f>
        <v>22872</v>
      </c>
      <c r="G1961" s="2">
        <v>2673</v>
      </c>
      <c r="H1961" s="2">
        <f>Table1[[#This Row],[Standard Gold22K (1g)]]*8</f>
        <v>21384</v>
      </c>
    </row>
    <row r="1962" spans="1:8" x14ac:dyDescent="0.25">
      <c r="A1962" s="7">
        <v>41016</v>
      </c>
      <c r="B1962" t="s">
        <v>4</v>
      </c>
      <c r="C1962" t="s">
        <v>5</v>
      </c>
      <c r="D1962" t="s">
        <v>6</v>
      </c>
      <c r="E1962" s="1">
        <v>2862</v>
      </c>
      <c r="F1962" s="1">
        <f>Table1[[#This Row],[Pure Gold24k(1g)]]*8</f>
        <v>22896</v>
      </c>
      <c r="G1962" s="2">
        <v>2676</v>
      </c>
      <c r="H1962" s="2">
        <f>Table1[[#This Row],[Standard Gold22K (1g)]]*8</f>
        <v>21408</v>
      </c>
    </row>
    <row r="1963" spans="1:8" x14ac:dyDescent="0.25">
      <c r="A1963" s="7">
        <v>41017</v>
      </c>
      <c r="B1963" t="s">
        <v>4</v>
      </c>
      <c r="C1963" t="s">
        <v>5</v>
      </c>
      <c r="D1963" t="s">
        <v>6</v>
      </c>
      <c r="E1963" s="1">
        <v>2858</v>
      </c>
      <c r="F1963" s="1">
        <f>Table1[[#This Row],[Pure Gold24k(1g)]]*8</f>
        <v>22864</v>
      </c>
      <c r="G1963" s="2">
        <v>2672</v>
      </c>
      <c r="H1963" s="2">
        <f>Table1[[#This Row],[Standard Gold22K (1g)]]*8</f>
        <v>21376</v>
      </c>
    </row>
    <row r="1964" spans="1:8" x14ac:dyDescent="0.25">
      <c r="A1964" s="7">
        <v>41018</v>
      </c>
      <c r="B1964" t="s">
        <v>4</v>
      </c>
      <c r="C1964" t="s">
        <v>5</v>
      </c>
      <c r="D1964" t="s">
        <v>6</v>
      </c>
      <c r="E1964" s="1">
        <v>2863.5</v>
      </c>
      <c r="F1964" s="1">
        <f>Table1[[#This Row],[Pure Gold24k(1g)]]*8</f>
        <v>22908</v>
      </c>
      <c r="G1964" s="2">
        <v>2677</v>
      </c>
      <c r="H1964" s="2">
        <f>Table1[[#This Row],[Standard Gold22K (1g)]]*8</f>
        <v>21416</v>
      </c>
    </row>
    <row r="1965" spans="1:8" x14ac:dyDescent="0.25">
      <c r="A1965" s="7">
        <v>41019</v>
      </c>
      <c r="B1965" t="s">
        <v>4</v>
      </c>
      <c r="C1965" t="s">
        <v>5</v>
      </c>
      <c r="D1965" t="s">
        <v>6</v>
      </c>
      <c r="E1965" s="1">
        <v>2877</v>
      </c>
      <c r="F1965" s="1">
        <f>Table1[[#This Row],[Pure Gold24k(1g)]]*8</f>
        <v>23016</v>
      </c>
      <c r="G1965" s="2">
        <v>2690</v>
      </c>
      <c r="H1965" s="2">
        <f>Table1[[#This Row],[Standard Gold22K (1g)]]*8</f>
        <v>21520</v>
      </c>
    </row>
    <row r="1966" spans="1:8" x14ac:dyDescent="0.25">
      <c r="A1966" s="7">
        <v>41020</v>
      </c>
      <c r="B1966" t="s">
        <v>4</v>
      </c>
      <c r="C1966" t="s">
        <v>5</v>
      </c>
      <c r="D1966" t="s">
        <v>6</v>
      </c>
      <c r="E1966" s="1">
        <v>2876</v>
      </c>
      <c r="F1966" s="1">
        <f>Table1[[#This Row],[Pure Gold24k(1g)]]*8</f>
        <v>23008</v>
      </c>
      <c r="G1966" s="2">
        <v>2689</v>
      </c>
      <c r="H1966" s="2">
        <f>Table1[[#This Row],[Standard Gold22K (1g)]]*8</f>
        <v>21512</v>
      </c>
    </row>
    <row r="1967" spans="1:8" x14ac:dyDescent="0.25">
      <c r="A1967" s="7">
        <v>41022</v>
      </c>
      <c r="B1967" t="s">
        <v>4</v>
      </c>
      <c r="C1967" t="s">
        <v>5</v>
      </c>
      <c r="D1967" t="s">
        <v>6</v>
      </c>
      <c r="E1967" s="1">
        <v>2883</v>
      </c>
      <c r="F1967" s="1">
        <f>Table1[[#This Row],[Pure Gold24k(1g)]]*8</f>
        <v>23064</v>
      </c>
      <c r="G1967" s="2">
        <v>2696</v>
      </c>
      <c r="H1967" s="2">
        <f>Table1[[#This Row],[Standard Gold22K (1g)]]*8</f>
        <v>21568</v>
      </c>
    </row>
    <row r="1968" spans="1:8" x14ac:dyDescent="0.25">
      <c r="A1968" s="7">
        <v>41023</v>
      </c>
      <c r="B1968" t="s">
        <v>4</v>
      </c>
      <c r="C1968" t="s">
        <v>5</v>
      </c>
      <c r="D1968" t="s">
        <v>6</v>
      </c>
      <c r="E1968" s="1">
        <v>2904</v>
      </c>
      <c r="F1968" s="1">
        <f>Table1[[#This Row],[Pure Gold24k(1g)]]*8</f>
        <v>23232</v>
      </c>
      <c r="G1968" s="2">
        <v>2715</v>
      </c>
      <c r="H1968" s="2">
        <f>Table1[[#This Row],[Standard Gold22K (1g)]]*8</f>
        <v>21720</v>
      </c>
    </row>
    <row r="1969" spans="1:8" x14ac:dyDescent="0.25">
      <c r="A1969" s="7">
        <v>41024</v>
      </c>
      <c r="B1969" t="s">
        <v>4</v>
      </c>
      <c r="C1969" t="s">
        <v>5</v>
      </c>
      <c r="D1969" t="s">
        <v>6</v>
      </c>
      <c r="E1969" s="1">
        <v>2902</v>
      </c>
      <c r="F1969" s="1">
        <f>Table1[[#This Row],[Pure Gold24k(1g)]]*8</f>
        <v>23216</v>
      </c>
      <c r="G1969" s="2">
        <v>2713</v>
      </c>
      <c r="H1969" s="2">
        <f>Table1[[#This Row],[Standard Gold22K (1g)]]*8</f>
        <v>21704</v>
      </c>
    </row>
    <row r="1970" spans="1:8" x14ac:dyDescent="0.25">
      <c r="A1970" s="7">
        <v>41025</v>
      </c>
      <c r="B1970" t="s">
        <v>4</v>
      </c>
      <c r="C1970" t="s">
        <v>5</v>
      </c>
      <c r="D1970" t="s">
        <v>6</v>
      </c>
      <c r="E1970" s="1">
        <v>2919.5</v>
      </c>
      <c r="F1970" s="1">
        <f>Table1[[#This Row],[Pure Gold24k(1g)]]*8</f>
        <v>23356</v>
      </c>
      <c r="G1970" s="2">
        <v>2730</v>
      </c>
      <c r="H1970" s="2">
        <f>Table1[[#This Row],[Standard Gold22K (1g)]]*8</f>
        <v>21840</v>
      </c>
    </row>
    <row r="1971" spans="1:8" x14ac:dyDescent="0.25">
      <c r="A1971" s="7">
        <v>41026</v>
      </c>
      <c r="B1971" t="s">
        <v>4</v>
      </c>
      <c r="C1971" t="s">
        <v>5</v>
      </c>
      <c r="D1971" t="s">
        <v>6</v>
      </c>
      <c r="E1971" s="1">
        <v>2927.5</v>
      </c>
      <c r="F1971" s="1">
        <f>Table1[[#This Row],[Pure Gold24k(1g)]]*8</f>
        <v>23420</v>
      </c>
      <c r="G1971" s="2">
        <v>2737</v>
      </c>
      <c r="H1971" s="2">
        <f>Table1[[#This Row],[Standard Gold22K (1g)]]*8</f>
        <v>21896</v>
      </c>
    </row>
    <row r="1972" spans="1:8" x14ac:dyDescent="0.25">
      <c r="A1972" s="7">
        <v>41027</v>
      </c>
      <c r="B1972" t="s">
        <v>4</v>
      </c>
      <c r="C1972" t="s">
        <v>5</v>
      </c>
      <c r="D1972" t="s">
        <v>6</v>
      </c>
      <c r="E1972" s="1">
        <v>2931</v>
      </c>
      <c r="F1972" s="1">
        <f>Table1[[#This Row],[Pure Gold24k(1g)]]*8</f>
        <v>23448</v>
      </c>
      <c r="G1972" s="2">
        <v>2740</v>
      </c>
      <c r="H1972" s="2">
        <f>Table1[[#This Row],[Standard Gold22K (1g)]]*8</f>
        <v>21920</v>
      </c>
    </row>
    <row r="1973" spans="1:8" x14ac:dyDescent="0.25">
      <c r="A1973" s="7">
        <v>41029</v>
      </c>
      <c r="B1973" t="s">
        <v>4</v>
      </c>
      <c r="C1973" t="s">
        <v>5</v>
      </c>
      <c r="D1973" t="s">
        <v>6</v>
      </c>
      <c r="E1973" s="1">
        <v>2941</v>
      </c>
      <c r="F1973" s="1">
        <f>Table1[[#This Row],[Pure Gold24k(1g)]]*8</f>
        <v>23528</v>
      </c>
      <c r="G1973" s="2">
        <v>2750</v>
      </c>
      <c r="H1973" s="2">
        <f>Table1[[#This Row],[Standard Gold22K (1g)]]*8</f>
        <v>22000</v>
      </c>
    </row>
    <row r="1974" spans="1:8" x14ac:dyDescent="0.25">
      <c r="A1974" s="7">
        <v>41030</v>
      </c>
      <c r="B1974" t="s">
        <v>4</v>
      </c>
      <c r="C1974" t="s">
        <v>5</v>
      </c>
      <c r="D1974" t="s">
        <v>6</v>
      </c>
      <c r="E1974" s="1">
        <v>2960</v>
      </c>
      <c r="F1974" s="1">
        <f>Table1[[#This Row],[Pure Gold24k(1g)]]*8</f>
        <v>23680</v>
      </c>
      <c r="G1974" s="2">
        <v>2750</v>
      </c>
      <c r="H1974" s="2">
        <f>Table1[[#This Row],[Standard Gold22K (1g)]]*8</f>
        <v>22000</v>
      </c>
    </row>
    <row r="1975" spans="1:8" x14ac:dyDescent="0.25">
      <c r="A1975" s="7">
        <v>41031</v>
      </c>
      <c r="B1975" t="s">
        <v>4</v>
      </c>
      <c r="C1975" t="s">
        <v>5</v>
      </c>
      <c r="D1975" t="s">
        <v>6</v>
      </c>
      <c r="E1975" s="1">
        <v>2960</v>
      </c>
      <c r="F1975" s="1">
        <f>Table1[[#This Row],[Pure Gold24k(1g)]]*8</f>
        <v>23680</v>
      </c>
      <c r="G1975" s="2">
        <v>2750</v>
      </c>
      <c r="H1975" s="2">
        <f>Table1[[#This Row],[Standard Gold22K (1g)]]*8</f>
        <v>22000</v>
      </c>
    </row>
    <row r="1976" spans="1:8" x14ac:dyDescent="0.25">
      <c r="A1976" s="7">
        <v>41032</v>
      </c>
      <c r="B1976" t="s">
        <v>4</v>
      </c>
      <c r="C1976" t="s">
        <v>5</v>
      </c>
      <c r="D1976" t="s">
        <v>6</v>
      </c>
      <c r="E1976" s="1">
        <v>2961</v>
      </c>
      <c r="F1976" s="1">
        <f>Table1[[#This Row],[Pure Gold24k(1g)]]*8</f>
        <v>23688</v>
      </c>
      <c r="G1976" s="2">
        <v>2759</v>
      </c>
      <c r="H1976" s="2">
        <f>Table1[[#This Row],[Standard Gold22K (1g)]]*8</f>
        <v>22072</v>
      </c>
    </row>
    <row r="1977" spans="1:8" x14ac:dyDescent="0.25">
      <c r="A1977" s="7">
        <v>41033</v>
      </c>
      <c r="B1977" t="s">
        <v>4</v>
      </c>
      <c r="C1977" t="s">
        <v>5</v>
      </c>
      <c r="D1977" t="s">
        <v>6</v>
      </c>
      <c r="E1977" s="1">
        <v>2961</v>
      </c>
      <c r="F1977" s="1">
        <f>Table1[[#This Row],[Pure Gold24k(1g)]]*8</f>
        <v>23688</v>
      </c>
      <c r="G1977" s="2">
        <v>2759</v>
      </c>
      <c r="H1977" s="2">
        <f>Table1[[#This Row],[Standard Gold22K (1g)]]*8</f>
        <v>22072</v>
      </c>
    </row>
    <row r="1978" spans="1:8" x14ac:dyDescent="0.25">
      <c r="A1978" s="7">
        <v>41034</v>
      </c>
      <c r="B1978" t="s">
        <v>4</v>
      </c>
      <c r="C1978" t="s">
        <v>5</v>
      </c>
      <c r="D1978" t="s">
        <v>6</v>
      </c>
      <c r="E1978" s="1">
        <v>2953.5</v>
      </c>
      <c r="F1978" s="1">
        <f>Table1[[#This Row],[Pure Gold24k(1g)]]*8</f>
        <v>23628</v>
      </c>
      <c r="G1978" s="2">
        <v>2762</v>
      </c>
      <c r="H1978" s="2">
        <f>Table1[[#This Row],[Standard Gold22K (1g)]]*8</f>
        <v>22096</v>
      </c>
    </row>
    <row r="1979" spans="1:8" x14ac:dyDescent="0.25">
      <c r="A1979" s="7">
        <v>41035</v>
      </c>
      <c r="B1979" t="s">
        <v>4</v>
      </c>
      <c r="C1979" t="s">
        <v>5</v>
      </c>
      <c r="D1979" t="s">
        <v>6</v>
      </c>
      <c r="E1979" s="1">
        <v>2953.5</v>
      </c>
      <c r="F1979" s="1">
        <f>Table1[[#This Row],[Pure Gold24k(1g)]]*8</f>
        <v>23628</v>
      </c>
      <c r="G1979" s="2">
        <v>2762</v>
      </c>
      <c r="H1979" s="2">
        <f>Table1[[#This Row],[Standard Gold22K (1g)]]*8</f>
        <v>22096</v>
      </c>
    </row>
    <row r="1980" spans="1:8" x14ac:dyDescent="0.25">
      <c r="A1980" s="7">
        <v>41036</v>
      </c>
      <c r="B1980" t="s">
        <v>4</v>
      </c>
      <c r="C1980" t="s">
        <v>5</v>
      </c>
      <c r="D1980" t="s">
        <v>6</v>
      </c>
      <c r="E1980" s="1">
        <v>2944</v>
      </c>
      <c r="F1980" s="1">
        <f>Table1[[#This Row],[Pure Gold24k(1g)]]*8</f>
        <v>23552</v>
      </c>
      <c r="G1980" s="2">
        <v>2753</v>
      </c>
      <c r="H1980" s="2">
        <f>Table1[[#This Row],[Standard Gold22K (1g)]]*8</f>
        <v>22024</v>
      </c>
    </row>
    <row r="1981" spans="1:8" x14ac:dyDescent="0.25">
      <c r="A1981" s="7">
        <v>41037</v>
      </c>
      <c r="B1981" t="s">
        <v>4</v>
      </c>
      <c r="C1981" t="s">
        <v>5</v>
      </c>
      <c r="D1981" t="s">
        <v>6</v>
      </c>
      <c r="E1981" s="1">
        <v>2906</v>
      </c>
      <c r="F1981" s="1">
        <f>Table1[[#This Row],[Pure Gold24k(1g)]]*8</f>
        <v>23248</v>
      </c>
      <c r="G1981" s="2">
        <v>2717</v>
      </c>
      <c r="H1981" s="2">
        <f>Table1[[#This Row],[Standard Gold22K (1g)]]*8</f>
        <v>21736</v>
      </c>
    </row>
    <row r="1982" spans="1:8" x14ac:dyDescent="0.25">
      <c r="A1982" s="7">
        <v>41038</v>
      </c>
      <c r="B1982" t="s">
        <v>4</v>
      </c>
      <c r="C1982" t="s">
        <v>5</v>
      </c>
      <c r="D1982" t="s">
        <v>6</v>
      </c>
      <c r="E1982" s="1">
        <v>2874</v>
      </c>
      <c r="F1982" s="1">
        <f>Table1[[#This Row],[Pure Gold24k(1g)]]*8</f>
        <v>22992</v>
      </c>
      <c r="G1982" s="2">
        <v>2687</v>
      </c>
      <c r="H1982" s="2">
        <f>Table1[[#This Row],[Standard Gold22K (1g)]]*8</f>
        <v>21496</v>
      </c>
    </row>
    <row r="1983" spans="1:8" x14ac:dyDescent="0.25">
      <c r="A1983" s="7">
        <v>41039</v>
      </c>
      <c r="B1983" t="s">
        <v>4</v>
      </c>
      <c r="C1983" t="s">
        <v>5</v>
      </c>
      <c r="D1983" t="s">
        <v>6</v>
      </c>
      <c r="E1983" s="1">
        <v>2864</v>
      </c>
      <c r="F1983" s="1">
        <f>Table1[[#This Row],[Pure Gold24k(1g)]]*8</f>
        <v>22912</v>
      </c>
      <c r="G1983" s="2">
        <v>2678</v>
      </c>
      <c r="H1983" s="2">
        <f>Table1[[#This Row],[Standard Gold22K (1g)]]*8</f>
        <v>21424</v>
      </c>
    </row>
    <row r="1984" spans="1:8" x14ac:dyDescent="0.25">
      <c r="A1984" s="7">
        <v>41040</v>
      </c>
      <c r="B1984" t="s">
        <v>4</v>
      </c>
      <c r="C1984" t="s">
        <v>5</v>
      </c>
      <c r="D1984" t="s">
        <v>6</v>
      </c>
      <c r="E1984" s="1">
        <v>2861</v>
      </c>
      <c r="F1984" s="1">
        <f>Table1[[#This Row],[Pure Gold24k(1g)]]*8</f>
        <v>22888</v>
      </c>
      <c r="G1984" s="2">
        <v>2675</v>
      </c>
      <c r="H1984" s="2">
        <f>Table1[[#This Row],[Standard Gold22K (1g)]]*8</f>
        <v>21400</v>
      </c>
    </row>
    <row r="1985" spans="1:8" x14ac:dyDescent="0.25">
      <c r="A1985" s="7">
        <v>41041</v>
      </c>
      <c r="B1985" t="s">
        <v>4</v>
      </c>
      <c r="C1985" t="s">
        <v>5</v>
      </c>
      <c r="D1985" t="s">
        <v>6</v>
      </c>
      <c r="E1985" s="1">
        <v>2850</v>
      </c>
      <c r="F1985" s="1">
        <f>Table1[[#This Row],[Pure Gold24k(1g)]]*8</f>
        <v>22800</v>
      </c>
      <c r="G1985" s="2">
        <v>2665</v>
      </c>
      <c r="H1985" s="2">
        <f>Table1[[#This Row],[Standard Gold22K (1g)]]*8</f>
        <v>21320</v>
      </c>
    </row>
    <row r="1986" spans="1:8" x14ac:dyDescent="0.25">
      <c r="A1986" s="7">
        <v>41042</v>
      </c>
      <c r="B1986" t="s">
        <v>4</v>
      </c>
      <c r="C1986" t="s">
        <v>5</v>
      </c>
      <c r="D1986" t="s">
        <v>6</v>
      </c>
      <c r="E1986" s="1">
        <v>2856.5</v>
      </c>
      <c r="F1986" s="1">
        <f>Table1[[#This Row],[Pure Gold24k(1g)]]*8</f>
        <v>22852</v>
      </c>
      <c r="G1986" s="2">
        <v>2671</v>
      </c>
      <c r="H1986" s="2">
        <f>Table1[[#This Row],[Standard Gold22K (1g)]]*8</f>
        <v>21368</v>
      </c>
    </row>
    <row r="1987" spans="1:8" x14ac:dyDescent="0.25">
      <c r="A1987" s="7">
        <v>41043</v>
      </c>
      <c r="B1987" t="s">
        <v>4</v>
      </c>
      <c r="C1987" t="s">
        <v>5</v>
      </c>
      <c r="D1987" t="s">
        <v>6</v>
      </c>
      <c r="E1987" s="1">
        <v>2855</v>
      </c>
      <c r="F1987" s="1">
        <f>Table1[[#This Row],[Pure Gold24k(1g)]]*8</f>
        <v>22840</v>
      </c>
      <c r="G1987" s="2">
        <v>2669</v>
      </c>
      <c r="H1987" s="2">
        <f>Table1[[#This Row],[Standard Gold22K (1g)]]*8</f>
        <v>21352</v>
      </c>
    </row>
    <row r="1988" spans="1:8" x14ac:dyDescent="0.25">
      <c r="A1988" s="7">
        <v>41044</v>
      </c>
      <c r="B1988" t="s">
        <v>4</v>
      </c>
      <c r="C1988" t="s">
        <v>5</v>
      </c>
      <c r="D1988" t="s">
        <v>6</v>
      </c>
      <c r="E1988" s="1">
        <v>2829</v>
      </c>
      <c r="F1988" s="1">
        <f>Table1[[#This Row],[Pure Gold24k(1g)]]*8</f>
        <v>22632</v>
      </c>
      <c r="G1988" s="2">
        <v>2645</v>
      </c>
      <c r="H1988" s="2">
        <f>Table1[[#This Row],[Standard Gold22K (1g)]]*8</f>
        <v>21160</v>
      </c>
    </row>
    <row r="1989" spans="1:8" x14ac:dyDescent="0.25">
      <c r="A1989" s="7">
        <v>41045</v>
      </c>
      <c r="B1989" t="s">
        <v>4</v>
      </c>
      <c r="C1989" t="s">
        <v>5</v>
      </c>
      <c r="D1989" t="s">
        <v>6</v>
      </c>
      <c r="E1989" s="1">
        <v>2850</v>
      </c>
      <c r="F1989" s="1">
        <f>Table1[[#This Row],[Pure Gold24k(1g)]]*8</f>
        <v>22800</v>
      </c>
      <c r="G1989" s="2">
        <v>2645</v>
      </c>
      <c r="H1989" s="2">
        <f>Table1[[#This Row],[Standard Gold22K (1g)]]*8</f>
        <v>21160</v>
      </c>
    </row>
    <row r="1990" spans="1:8" x14ac:dyDescent="0.25">
      <c r="A1990" s="7">
        <v>41046</v>
      </c>
      <c r="B1990" t="s">
        <v>4</v>
      </c>
      <c r="C1990" t="s">
        <v>5</v>
      </c>
      <c r="D1990" t="s">
        <v>6</v>
      </c>
      <c r="E1990" s="1">
        <v>2895</v>
      </c>
      <c r="F1990" s="1">
        <f>Table1[[#This Row],[Pure Gold24k(1g)]]*8</f>
        <v>23160</v>
      </c>
      <c r="G1990" s="2">
        <v>2710</v>
      </c>
      <c r="H1990" s="2">
        <f>Table1[[#This Row],[Standard Gold22K (1g)]]*8</f>
        <v>21680</v>
      </c>
    </row>
    <row r="1991" spans="1:8" x14ac:dyDescent="0.25">
      <c r="A1991" s="7">
        <v>41047</v>
      </c>
      <c r="B1991" t="s">
        <v>4</v>
      </c>
      <c r="C1991" t="s">
        <v>5</v>
      </c>
      <c r="D1991" t="s">
        <v>6</v>
      </c>
      <c r="E1991" s="1">
        <v>2898</v>
      </c>
      <c r="F1991" s="1">
        <f>Table1[[#This Row],[Pure Gold24k(1g)]]*8</f>
        <v>23184</v>
      </c>
      <c r="G1991" s="2">
        <v>2715</v>
      </c>
      <c r="H1991" s="2">
        <f>Table1[[#This Row],[Standard Gold22K (1g)]]*8</f>
        <v>21720</v>
      </c>
    </row>
    <row r="1992" spans="1:8" x14ac:dyDescent="0.25">
      <c r="A1992" s="7">
        <v>41048</v>
      </c>
      <c r="B1992" t="s">
        <v>4</v>
      </c>
      <c r="C1992" t="s">
        <v>5</v>
      </c>
      <c r="D1992" t="s">
        <v>6</v>
      </c>
      <c r="E1992" s="1">
        <v>2902</v>
      </c>
      <c r="F1992" s="1">
        <f>Table1[[#This Row],[Pure Gold24k(1g)]]*8</f>
        <v>23216</v>
      </c>
      <c r="G1992" s="2">
        <v>2725</v>
      </c>
      <c r="H1992" s="2">
        <f>Table1[[#This Row],[Standard Gold22K (1g)]]*8</f>
        <v>21800</v>
      </c>
    </row>
    <row r="1993" spans="1:8" x14ac:dyDescent="0.25">
      <c r="A1993" s="7">
        <v>41050</v>
      </c>
      <c r="B1993" t="s">
        <v>4</v>
      </c>
      <c r="C1993" t="s">
        <v>5</v>
      </c>
      <c r="D1993" t="s">
        <v>6</v>
      </c>
      <c r="E1993" s="1">
        <v>2922</v>
      </c>
      <c r="F1993" s="1">
        <f>Table1[[#This Row],[Pure Gold24k(1g)]]*8</f>
        <v>23376</v>
      </c>
      <c r="G1993" s="2">
        <v>2741</v>
      </c>
      <c r="H1993" s="2">
        <f>Table1[[#This Row],[Standard Gold22K (1g)]]*8</f>
        <v>21928</v>
      </c>
    </row>
    <row r="1994" spans="1:8" x14ac:dyDescent="0.25">
      <c r="A1994" s="7">
        <v>41051</v>
      </c>
      <c r="B1994" t="s">
        <v>4</v>
      </c>
      <c r="C1994" t="s">
        <v>5</v>
      </c>
      <c r="D1994" t="s">
        <v>6</v>
      </c>
      <c r="E1994" s="1">
        <v>2928</v>
      </c>
      <c r="F1994" s="1">
        <f>Table1[[#This Row],[Pure Gold24k(1g)]]*8</f>
        <v>23424</v>
      </c>
      <c r="G1994" s="2">
        <v>2748</v>
      </c>
      <c r="H1994" s="2">
        <f>Table1[[#This Row],[Standard Gold22K (1g)]]*8</f>
        <v>21984</v>
      </c>
    </row>
    <row r="1995" spans="1:8" x14ac:dyDescent="0.25">
      <c r="A1995" s="7">
        <v>41053</v>
      </c>
      <c r="B1995" t="s">
        <v>4</v>
      </c>
      <c r="C1995" t="s">
        <v>5</v>
      </c>
      <c r="D1995" t="s">
        <v>6</v>
      </c>
      <c r="E1995" s="1">
        <v>2938</v>
      </c>
      <c r="F1995" s="1">
        <f>Table1[[#This Row],[Pure Gold24k(1g)]]*8</f>
        <v>23504</v>
      </c>
      <c r="G1995" s="2">
        <v>2748</v>
      </c>
      <c r="H1995" s="2">
        <f>Table1[[#This Row],[Standard Gold22K (1g)]]*8</f>
        <v>21984</v>
      </c>
    </row>
    <row r="1996" spans="1:8" x14ac:dyDescent="0.25">
      <c r="A1996" s="7">
        <v>41054</v>
      </c>
      <c r="B1996" t="s">
        <v>4</v>
      </c>
      <c r="C1996" t="s">
        <v>5</v>
      </c>
      <c r="D1996" t="s">
        <v>6</v>
      </c>
      <c r="E1996" s="1">
        <v>2912</v>
      </c>
      <c r="F1996" s="1">
        <f>Table1[[#This Row],[Pure Gold24k(1g)]]*8</f>
        <v>23296</v>
      </c>
      <c r="G1996" s="2">
        <v>2726</v>
      </c>
      <c r="H1996" s="2">
        <f>Table1[[#This Row],[Standard Gold22K (1g)]]*8</f>
        <v>21808</v>
      </c>
    </row>
    <row r="1997" spans="1:8" x14ac:dyDescent="0.25">
      <c r="A1997" s="7">
        <v>41055</v>
      </c>
      <c r="B1997" t="s">
        <v>4</v>
      </c>
      <c r="C1997" t="s">
        <v>5</v>
      </c>
      <c r="D1997" t="s">
        <v>6</v>
      </c>
      <c r="E1997" s="1">
        <v>2926</v>
      </c>
      <c r="F1997" s="1">
        <f>Table1[[#This Row],[Pure Gold24k(1g)]]*8</f>
        <v>23408</v>
      </c>
      <c r="G1997" s="2">
        <v>2740</v>
      </c>
      <c r="H1997" s="2">
        <f>Table1[[#This Row],[Standard Gold22K (1g)]]*8</f>
        <v>21920</v>
      </c>
    </row>
    <row r="1998" spans="1:8" x14ac:dyDescent="0.25">
      <c r="A1998" s="7">
        <v>41057</v>
      </c>
      <c r="B1998" t="s">
        <v>4</v>
      </c>
      <c r="C1998" t="s">
        <v>5</v>
      </c>
      <c r="D1998" t="s">
        <v>6</v>
      </c>
      <c r="E1998" s="1">
        <v>2925</v>
      </c>
      <c r="F1998" s="1">
        <f>Table1[[#This Row],[Pure Gold24k(1g)]]*8</f>
        <v>23400</v>
      </c>
      <c r="G1998" s="2">
        <v>2738</v>
      </c>
      <c r="H1998" s="2">
        <f>Table1[[#This Row],[Standard Gold22K (1g)]]*8</f>
        <v>21904</v>
      </c>
    </row>
    <row r="1999" spans="1:8" x14ac:dyDescent="0.25">
      <c r="A1999" s="7">
        <v>41058</v>
      </c>
      <c r="B1999" t="s">
        <v>4</v>
      </c>
      <c r="C1999" t="s">
        <v>5</v>
      </c>
      <c r="D1999" t="s">
        <v>6</v>
      </c>
      <c r="E1999" s="1">
        <v>2940</v>
      </c>
      <c r="F1999" s="1">
        <f>Table1[[#This Row],[Pure Gold24k(1g)]]*8</f>
        <v>23520</v>
      </c>
      <c r="G1999" s="2">
        <v>2753</v>
      </c>
      <c r="H1999" s="2">
        <f>Table1[[#This Row],[Standard Gold22K (1g)]]*8</f>
        <v>22024</v>
      </c>
    </row>
    <row r="2000" spans="1:8" x14ac:dyDescent="0.25">
      <c r="A2000" s="7">
        <v>41059</v>
      </c>
      <c r="B2000" t="s">
        <v>4</v>
      </c>
      <c r="C2000" t="s">
        <v>5</v>
      </c>
      <c r="D2000" t="s">
        <v>6</v>
      </c>
      <c r="E2000" s="1">
        <v>2940</v>
      </c>
      <c r="F2000" s="1">
        <f>Table1[[#This Row],[Pure Gold24k(1g)]]*8</f>
        <v>23520</v>
      </c>
      <c r="G2000" s="2">
        <v>2753</v>
      </c>
      <c r="H2000" s="2">
        <f>Table1[[#This Row],[Standard Gold22K (1g)]]*8</f>
        <v>22024</v>
      </c>
    </row>
    <row r="2001" spans="1:8" x14ac:dyDescent="0.25">
      <c r="A2001" s="7">
        <v>41060</v>
      </c>
      <c r="B2001" t="s">
        <v>4</v>
      </c>
      <c r="C2001" t="s">
        <v>5</v>
      </c>
      <c r="D2001" t="s">
        <v>6</v>
      </c>
      <c r="E2001" s="1">
        <v>2960.5</v>
      </c>
      <c r="F2001" s="1">
        <f>Table1[[#This Row],[Pure Gold24k(1g)]]*8</f>
        <v>23684</v>
      </c>
      <c r="G2001" s="2">
        <v>2768</v>
      </c>
      <c r="H2001" s="2">
        <f>Table1[[#This Row],[Standard Gold22K (1g)]]*8</f>
        <v>22144</v>
      </c>
    </row>
    <row r="2002" spans="1:8" x14ac:dyDescent="0.25">
      <c r="A2002" s="7">
        <v>41061</v>
      </c>
      <c r="B2002" t="s">
        <v>4</v>
      </c>
      <c r="C2002" t="s">
        <v>5</v>
      </c>
      <c r="D2002" t="s">
        <v>6</v>
      </c>
      <c r="E2002" s="1">
        <v>2934.5</v>
      </c>
      <c r="F2002" s="1">
        <f>Table1[[#This Row],[Pure Gold24k(1g)]]*8</f>
        <v>23476</v>
      </c>
      <c r="G2002" s="2">
        <v>2744</v>
      </c>
      <c r="H2002" s="2">
        <f>Table1[[#This Row],[Standard Gold22K (1g)]]*8</f>
        <v>21952</v>
      </c>
    </row>
    <row r="2003" spans="1:8" x14ac:dyDescent="0.25">
      <c r="A2003" s="7">
        <v>41062</v>
      </c>
      <c r="B2003" t="s">
        <v>4</v>
      </c>
      <c r="C2003" t="s">
        <v>5</v>
      </c>
      <c r="D2003" t="s">
        <v>6</v>
      </c>
      <c r="E2003" s="1">
        <v>3038</v>
      </c>
      <c r="F2003" s="1">
        <f>Table1[[#This Row],[Pure Gold24k(1g)]]*8</f>
        <v>24304</v>
      </c>
      <c r="G2003" s="2">
        <v>2841</v>
      </c>
      <c r="H2003" s="2">
        <f>Table1[[#This Row],[Standard Gold22K (1g)]]*8</f>
        <v>22728</v>
      </c>
    </row>
    <row r="2004" spans="1:8" x14ac:dyDescent="0.25">
      <c r="A2004" s="7">
        <v>41063</v>
      </c>
      <c r="B2004" t="s">
        <v>4</v>
      </c>
      <c r="C2004" t="s">
        <v>5</v>
      </c>
      <c r="D2004" t="s">
        <v>6</v>
      </c>
      <c r="E2004" s="1">
        <v>3038</v>
      </c>
      <c r="F2004" s="1">
        <f>Table1[[#This Row],[Pure Gold24k(1g)]]*8</f>
        <v>24304</v>
      </c>
      <c r="G2004" s="2">
        <v>2841</v>
      </c>
      <c r="H2004" s="2">
        <f>Table1[[#This Row],[Standard Gold22K (1g)]]*8</f>
        <v>22728</v>
      </c>
    </row>
    <row r="2005" spans="1:8" x14ac:dyDescent="0.25">
      <c r="A2005" s="7">
        <v>41064</v>
      </c>
      <c r="B2005" t="s">
        <v>4</v>
      </c>
      <c r="C2005" t="s">
        <v>5</v>
      </c>
      <c r="D2005" t="s">
        <v>6</v>
      </c>
      <c r="E2005" s="1">
        <v>3020</v>
      </c>
      <c r="F2005" s="1">
        <f>Table1[[#This Row],[Pure Gold24k(1g)]]*8</f>
        <v>24160</v>
      </c>
      <c r="G2005" s="2">
        <v>2824</v>
      </c>
      <c r="H2005" s="2">
        <f>Table1[[#This Row],[Standard Gold22K (1g)]]*8</f>
        <v>22592</v>
      </c>
    </row>
    <row r="2006" spans="1:8" x14ac:dyDescent="0.25">
      <c r="A2006" s="7">
        <v>41065</v>
      </c>
      <c r="B2006" t="s">
        <v>4</v>
      </c>
      <c r="C2006" t="s">
        <v>5</v>
      </c>
      <c r="D2006" t="s">
        <v>6</v>
      </c>
      <c r="E2006" s="1">
        <v>3021.5</v>
      </c>
      <c r="F2006" s="1">
        <f>Table1[[#This Row],[Pure Gold24k(1g)]]*8</f>
        <v>24172</v>
      </c>
      <c r="G2006" s="2">
        <v>2825</v>
      </c>
      <c r="H2006" s="2">
        <f>Table1[[#This Row],[Standard Gold22K (1g)]]*8</f>
        <v>22600</v>
      </c>
    </row>
    <row r="2007" spans="1:8" x14ac:dyDescent="0.25">
      <c r="A2007" s="7">
        <v>41066</v>
      </c>
      <c r="B2007" t="s">
        <v>4</v>
      </c>
      <c r="C2007" t="s">
        <v>5</v>
      </c>
      <c r="D2007" t="s">
        <v>6</v>
      </c>
      <c r="E2007" s="1">
        <v>3034.5</v>
      </c>
      <c r="F2007" s="1">
        <f>Table1[[#This Row],[Pure Gold24k(1g)]]*8</f>
        <v>24276</v>
      </c>
      <c r="G2007" s="2">
        <v>2837</v>
      </c>
      <c r="H2007" s="2">
        <f>Table1[[#This Row],[Standard Gold22K (1g)]]*8</f>
        <v>22696</v>
      </c>
    </row>
    <row r="2008" spans="1:8" x14ac:dyDescent="0.25">
      <c r="A2008" s="7">
        <v>41067</v>
      </c>
      <c r="B2008" t="s">
        <v>4</v>
      </c>
      <c r="C2008" t="s">
        <v>5</v>
      </c>
      <c r="D2008" t="s">
        <v>6</v>
      </c>
      <c r="E2008" s="1">
        <v>3009</v>
      </c>
      <c r="F2008" s="1">
        <f>Table1[[#This Row],[Pure Gold24k(1g)]]*8</f>
        <v>24072</v>
      </c>
      <c r="G2008" s="2">
        <v>2813</v>
      </c>
      <c r="H2008" s="2">
        <f>Table1[[#This Row],[Standard Gold22K (1g)]]*8</f>
        <v>22504</v>
      </c>
    </row>
    <row r="2009" spans="1:8" x14ac:dyDescent="0.25">
      <c r="A2009" s="7">
        <v>41068</v>
      </c>
      <c r="B2009" t="s">
        <v>4</v>
      </c>
      <c r="C2009" t="s">
        <v>5</v>
      </c>
      <c r="D2009" t="s">
        <v>6</v>
      </c>
      <c r="E2009" s="1">
        <v>2941.5</v>
      </c>
      <c r="F2009" s="1">
        <f>Table1[[#This Row],[Pure Gold24k(1g)]]*8</f>
        <v>23532</v>
      </c>
      <c r="G2009" s="2">
        <v>2750</v>
      </c>
      <c r="H2009" s="2">
        <f>Table1[[#This Row],[Standard Gold22K (1g)]]*8</f>
        <v>22000</v>
      </c>
    </row>
    <row r="2010" spans="1:8" x14ac:dyDescent="0.25">
      <c r="A2010" s="7">
        <v>41069</v>
      </c>
      <c r="B2010" t="s">
        <v>4</v>
      </c>
      <c r="C2010" t="s">
        <v>5</v>
      </c>
      <c r="D2010" t="s">
        <v>6</v>
      </c>
      <c r="E2010" s="1">
        <v>2971.5</v>
      </c>
      <c r="F2010" s="1">
        <f>Table1[[#This Row],[Pure Gold24k(1g)]]*8</f>
        <v>23772</v>
      </c>
      <c r="G2010" s="2">
        <v>2778</v>
      </c>
      <c r="H2010" s="2">
        <f>Table1[[#This Row],[Standard Gold22K (1g)]]*8</f>
        <v>22224</v>
      </c>
    </row>
    <row r="2011" spans="1:8" x14ac:dyDescent="0.25">
      <c r="A2011" s="7">
        <v>41071</v>
      </c>
      <c r="B2011" t="s">
        <v>4</v>
      </c>
      <c r="C2011" t="s">
        <v>5</v>
      </c>
      <c r="D2011" t="s">
        <v>6</v>
      </c>
      <c r="E2011" s="1">
        <v>2982</v>
      </c>
      <c r="F2011" s="1">
        <f>Table1[[#This Row],[Pure Gold24k(1g)]]*8</f>
        <v>23856</v>
      </c>
      <c r="G2011" s="2">
        <v>2788</v>
      </c>
      <c r="H2011" s="2">
        <f>Table1[[#This Row],[Standard Gold22K (1g)]]*8</f>
        <v>22304</v>
      </c>
    </row>
    <row r="2012" spans="1:8" x14ac:dyDescent="0.25">
      <c r="A2012" s="7">
        <v>41072</v>
      </c>
      <c r="B2012" t="s">
        <v>4</v>
      </c>
      <c r="C2012" t="s">
        <v>5</v>
      </c>
      <c r="D2012" t="s">
        <v>6</v>
      </c>
      <c r="E2012" s="1">
        <v>2989.5</v>
      </c>
      <c r="F2012" s="1">
        <f>Table1[[#This Row],[Pure Gold24k(1g)]]*8</f>
        <v>23916</v>
      </c>
      <c r="G2012" s="2">
        <v>2795</v>
      </c>
      <c r="H2012" s="2">
        <f>Table1[[#This Row],[Standard Gold22K (1g)]]*8</f>
        <v>22360</v>
      </c>
    </row>
    <row r="2013" spans="1:8" x14ac:dyDescent="0.25">
      <c r="A2013" s="7">
        <v>41073</v>
      </c>
      <c r="B2013" t="s">
        <v>4</v>
      </c>
      <c r="C2013" t="s">
        <v>5</v>
      </c>
      <c r="D2013" t="s">
        <v>6</v>
      </c>
      <c r="E2013" s="1">
        <v>3024</v>
      </c>
      <c r="F2013" s="1">
        <f>Table1[[#This Row],[Pure Gold24k(1g)]]*8</f>
        <v>24192</v>
      </c>
      <c r="G2013" s="2">
        <v>2827</v>
      </c>
      <c r="H2013" s="2">
        <f>Table1[[#This Row],[Standard Gold22K (1g)]]*8</f>
        <v>22616</v>
      </c>
    </row>
    <row r="2014" spans="1:8" x14ac:dyDescent="0.25">
      <c r="A2014" s="7">
        <v>41074</v>
      </c>
      <c r="B2014" t="s">
        <v>4</v>
      </c>
      <c r="C2014" t="s">
        <v>5</v>
      </c>
      <c r="D2014" t="s">
        <v>6</v>
      </c>
      <c r="E2014" s="1">
        <v>3044.5</v>
      </c>
      <c r="F2014" s="1">
        <f>Table1[[#This Row],[Pure Gold24k(1g)]]*8</f>
        <v>24356</v>
      </c>
      <c r="G2014" s="2">
        <v>2847</v>
      </c>
      <c r="H2014" s="2">
        <f>Table1[[#This Row],[Standard Gold22K (1g)]]*8</f>
        <v>22776</v>
      </c>
    </row>
    <row r="2015" spans="1:8" x14ac:dyDescent="0.25">
      <c r="A2015" s="7">
        <v>41075</v>
      </c>
      <c r="B2015" t="s">
        <v>4</v>
      </c>
      <c r="C2015" t="s">
        <v>5</v>
      </c>
      <c r="D2015" t="s">
        <v>6</v>
      </c>
      <c r="E2015" s="1">
        <v>3040</v>
      </c>
      <c r="F2015" s="1">
        <f>Table1[[#This Row],[Pure Gold24k(1g)]]*8</f>
        <v>24320</v>
      </c>
      <c r="G2015" s="2">
        <v>2842</v>
      </c>
      <c r="H2015" s="2">
        <f>Table1[[#This Row],[Standard Gold22K (1g)]]*8</f>
        <v>22736</v>
      </c>
    </row>
    <row r="2016" spans="1:8" x14ac:dyDescent="0.25">
      <c r="A2016" s="7">
        <v>41076</v>
      </c>
      <c r="B2016" t="s">
        <v>4</v>
      </c>
      <c r="C2016" t="s">
        <v>5</v>
      </c>
      <c r="D2016" t="s">
        <v>6</v>
      </c>
      <c r="E2016" s="1">
        <v>3033.5</v>
      </c>
      <c r="F2016" s="1">
        <f>Table1[[#This Row],[Pure Gold24k(1g)]]*8</f>
        <v>24268</v>
      </c>
      <c r="G2016" s="2">
        <v>2836</v>
      </c>
      <c r="H2016" s="2">
        <f>Table1[[#This Row],[Standard Gold22K (1g)]]*8</f>
        <v>22688</v>
      </c>
    </row>
    <row r="2017" spans="1:8" x14ac:dyDescent="0.25">
      <c r="A2017" s="7">
        <v>41078</v>
      </c>
      <c r="B2017" t="s">
        <v>4</v>
      </c>
      <c r="C2017" t="s">
        <v>5</v>
      </c>
      <c r="D2017" t="s">
        <v>6</v>
      </c>
      <c r="E2017" s="1">
        <v>3021</v>
      </c>
      <c r="F2017" s="1">
        <f>Table1[[#This Row],[Pure Gold24k(1g)]]*8</f>
        <v>24168</v>
      </c>
      <c r="G2017" s="2">
        <v>2825</v>
      </c>
      <c r="H2017" s="2">
        <f>Table1[[#This Row],[Standard Gold22K (1g)]]*8</f>
        <v>22600</v>
      </c>
    </row>
    <row r="2018" spans="1:8" x14ac:dyDescent="0.25">
      <c r="A2018" s="7">
        <v>41079</v>
      </c>
      <c r="B2018" t="s">
        <v>4</v>
      </c>
      <c r="C2018" t="s">
        <v>5</v>
      </c>
      <c r="D2018" t="s">
        <v>6</v>
      </c>
      <c r="E2018" s="1">
        <v>3074</v>
      </c>
      <c r="F2018" s="1">
        <f>Table1[[#This Row],[Pure Gold24k(1g)]]*8</f>
        <v>24592</v>
      </c>
      <c r="G2018" s="2">
        <v>2874</v>
      </c>
      <c r="H2018" s="2">
        <f>Table1[[#This Row],[Standard Gold22K (1g)]]*8</f>
        <v>22992</v>
      </c>
    </row>
    <row r="2019" spans="1:8" x14ac:dyDescent="0.25">
      <c r="A2019" s="7">
        <v>41080</v>
      </c>
      <c r="B2019" t="s">
        <v>4</v>
      </c>
      <c r="C2019" t="s">
        <v>5</v>
      </c>
      <c r="D2019" t="s">
        <v>6</v>
      </c>
      <c r="E2019" s="1">
        <v>3044</v>
      </c>
      <c r="F2019" s="1">
        <f>Table1[[#This Row],[Pure Gold24k(1g)]]*8</f>
        <v>24352</v>
      </c>
      <c r="G2019" s="2">
        <v>2846</v>
      </c>
      <c r="H2019" s="2">
        <f>Table1[[#This Row],[Standard Gold22K (1g)]]*8</f>
        <v>22768</v>
      </c>
    </row>
    <row r="2020" spans="1:8" x14ac:dyDescent="0.25">
      <c r="A2020" s="7">
        <v>41081</v>
      </c>
      <c r="B2020" t="s">
        <v>4</v>
      </c>
      <c r="C2020" t="s">
        <v>5</v>
      </c>
      <c r="D2020" t="s">
        <v>6</v>
      </c>
      <c r="E2020" s="1">
        <v>3028</v>
      </c>
      <c r="F2020" s="1">
        <f>Table1[[#This Row],[Pure Gold24k(1g)]]*8</f>
        <v>24224</v>
      </c>
      <c r="G2020" s="2">
        <v>2831</v>
      </c>
      <c r="H2020" s="2">
        <f>Table1[[#This Row],[Standard Gold22K (1g)]]*8</f>
        <v>22648</v>
      </c>
    </row>
    <row r="2021" spans="1:8" x14ac:dyDescent="0.25">
      <c r="A2021" s="7">
        <v>41082</v>
      </c>
      <c r="B2021" t="s">
        <v>4</v>
      </c>
      <c r="C2021" t="s">
        <v>5</v>
      </c>
      <c r="D2021" t="s">
        <v>6</v>
      </c>
      <c r="E2021" s="1">
        <v>3022.5</v>
      </c>
      <c r="F2021" s="1">
        <f>Table1[[#This Row],[Pure Gold24k(1g)]]*8</f>
        <v>24180</v>
      </c>
      <c r="G2021" s="2">
        <v>2826</v>
      </c>
      <c r="H2021" s="2">
        <f>Table1[[#This Row],[Standard Gold22K (1g)]]*8</f>
        <v>22608</v>
      </c>
    </row>
    <row r="2022" spans="1:8" x14ac:dyDescent="0.25">
      <c r="A2022" s="7">
        <v>41083</v>
      </c>
      <c r="B2022" t="s">
        <v>4</v>
      </c>
      <c r="C2022" t="s">
        <v>5</v>
      </c>
      <c r="D2022" t="s">
        <v>6</v>
      </c>
      <c r="E2022" s="1">
        <v>3020</v>
      </c>
      <c r="F2022" s="1">
        <f>Table1[[#This Row],[Pure Gold24k(1g)]]*8</f>
        <v>24160</v>
      </c>
      <c r="G2022" s="2">
        <v>2824</v>
      </c>
      <c r="H2022" s="2">
        <f>Table1[[#This Row],[Standard Gold22K (1g)]]*8</f>
        <v>22592</v>
      </c>
    </row>
    <row r="2023" spans="1:8" x14ac:dyDescent="0.25">
      <c r="A2023" s="7">
        <v>41085</v>
      </c>
      <c r="B2023" t="s">
        <v>4</v>
      </c>
      <c r="C2023" t="s">
        <v>5</v>
      </c>
      <c r="D2023" t="s">
        <v>6</v>
      </c>
      <c r="E2023" s="1">
        <v>2997</v>
      </c>
      <c r="F2023" s="1">
        <f>Table1[[#This Row],[Pure Gold24k(1g)]]*8</f>
        <v>23976</v>
      </c>
      <c r="G2023" s="2">
        <v>2802</v>
      </c>
      <c r="H2023" s="2">
        <f>Table1[[#This Row],[Standard Gold22K (1g)]]*8</f>
        <v>22416</v>
      </c>
    </row>
    <row r="2024" spans="1:8" x14ac:dyDescent="0.25">
      <c r="A2024" s="7">
        <v>41086</v>
      </c>
      <c r="B2024" t="s">
        <v>4</v>
      </c>
      <c r="C2024" t="s">
        <v>5</v>
      </c>
      <c r="D2024" t="s">
        <v>6</v>
      </c>
      <c r="E2024" s="1">
        <v>3045</v>
      </c>
      <c r="F2024" s="1">
        <f>Table1[[#This Row],[Pure Gold24k(1g)]]*8</f>
        <v>24360</v>
      </c>
      <c r="G2024" s="2">
        <v>2847</v>
      </c>
      <c r="H2024" s="2">
        <f>Table1[[#This Row],[Standard Gold22K (1g)]]*8</f>
        <v>22776</v>
      </c>
    </row>
    <row r="2025" spans="1:8" x14ac:dyDescent="0.25">
      <c r="A2025" s="7">
        <v>41087</v>
      </c>
      <c r="B2025" t="s">
        <v>4</v>
      </c>
      <c r="C2025" t="s">
        <v>5</v>
      </c>
      <c r="D2025" t="s">
        <v>6</v>
      </c>
      <c r="E2025" s="1">
        <v>3013.5</v>
      </c>
      <c r="F2025" s="1">
        <f>Table1[[#This Row],[Pure Gold24k(1g)]]*8</f>
        <v>24108</v>
      </c>
      <c r="G2025" s="2">
        <v>2817</v>
      </c>
      <c r="H2025" s="2">
        <f>Table1[[#This Row],[Standard Gold22K (1g)]]*8</f>
        <v>22536</v>
      </c>
    </row>
    <row r="2026" spans="1:8" x14ac:dyDescent="0.25">
      <c r="A2026" s="7">
        <v>41088</v>
      </c>
      <c r="B2026" t="s">
        <v>4</v>
      </c>
      <c r="C2026" t="s">
        <v>5</v>
      </c>
      <c r="D2026" t="s">
        <v>6</v>
      </c>
      <c r="E2026" s="1">
        <v>3023.5</v>
      </c>
      <c r="F2026" s="1">
        <f>Table1[[#This Row],[Pure Gold24k(1g)]]*8</f>
        <v>24188</v>
      </c>
      <c r="G2026" s="2">
        <v>2827</v>
      </c>
      <c r="H2026" s="2">
        <f>Table1[[#This Row],[Standard Gold22K (1g)]]*8</f>
        <v>22616</v>
      </c>
    </row>
    <row r="2027" spans="1:8" x14ac:dyDescent="0.25">
      <c r="A2027" s="7">
        <v>41089</v>
      </c>
      <c r="B2027" t="s">
        <v>4</v>
      </c>
      <c r="C2027" t="s">
        <v>5</v>
      </c>
      <c r="D2027" t="s">
        <v>6</v>
      </c>
      <c r="E2027" s="1">
        <v>2965.5</v>
      </c>
      <c r="F2027" s="1">
        <f>Table1[[#This Row],[Pure Gold24k(1g)]]*8</f>
        <v>23724</v>
      </c>
      <c r="G2027" s="2">
        <v>2773</v>
      </c>
      <c r="H2027" s="2">
        <f>Table1[[#This Row],[Standard Gold22K (1g)]]*8</f>
        <v>22184</v>
      </c>
    </row>
    <row r="2028" spans="1:8" x14ac:dyDescent="0.25">
      <c r="A2028" s="7">
        <v>41090</v>
      </c>
      <c r="B2028" t="s">
        <v>4</v>
      </c>
      <c r="C2028" t="s">
        <v>5</v>
      </c>
      <c r="D2028" t="s">
        <v>6</v>
      </c>
      <c r="E2028" s="1">
        <v>2987.5</v>
      </c>
      <c r="F2028" s="1">
        <f>Table1[[#This Row],[Pure Gold24k(1g)]]*8</f>
        <v>23900</v>
      </c>
      <c r="G2028" s="2">
        <v>2793</v>
      </c>
      <c r="H2028" s="2">
        <f>Table1[[#This Row],[Standard Gold22K (1g)]]*8</f>
        <v>22344</v>
      </c>
    </row>
    <row r="2029" spans="1:8" x14ac:dyDescent="0.25">
      <c r="A2029" s="7">
        <v>41092</v>
      </c>
      <c r="B2029" t="s">
        <v>4</v>
      </c>
      <c r="C2029" t="s">
        <v>5</v>
      </c>
      <c r="D2029" t="s">
        <v>6</v>
      </c>
      <c r="E2029" s="1">
        <v>2981</v>
      </c>
      <c r="F2029" s="1">
        <f>Table1[[#This Row],[Pure Gold24k(1g)]]*8</f>
        <v>23848</v>
      </c>
      <c r="G2029" s="2">
        <v>2787</v>
      </c>
      <c r="H2029" s="2">
        <f>Table1[[#This Row],[Standard Gold22K (1g)]]*8</f>
        <v>22296</v>
      </c>
    </row>
    <row r="2030" spans="1:8" x14ac:dyDescent="0.25">
      <c r="A2030" s="7">
        <v>41093</v>
      </c>
      <c r="B2030" t="s">
        <v>4</v>
      </c>
      <c r="C2030" t="s">
        <v>5</v>
      </c>
      <c r="D2030" t="s">
        <v>6</v>
      </c>
      <c r="E2030" s="1">
        <v>2966.5</v>
      </c>
      <c r="F2030" s="1">
        <f>Table1[[#This Row],[Pure Gold24k(1g)]]*8</f>
        <v>23732</v>
      </c>
      <c r="G2030" s="2">
        <v>2774</v>
      </c>
      <c r="H2030" s="2">
        <f>Table1[[#This Row],[Standard Gold22K (1g)]]*8</f>
        <v>22192</v>
      </c>
    </row>
    <row r="2031" spans="1:8" x14ac:dyDescent="0.25">
      <c r="A2031" s="7">
        <v>41094</v>
      </c>
      <c r="B2031" t="s">
        <v>4</v>
      </c>
      <c r="C2031" t="s">
        <v>5</v>
      </c>
      <c r="D2031" t="s">
        <v>6</v>
      </c>
      <c r="E2031" s="1">
        <v>2959.5</v>
      </c>
      <c r="F2031" s="1">
        <f>Table1[[#This Row],[Pure Gold24k(1g)]]*8</f>
        <v>23676</v>
      </c>
      <c r="G2031" s="2">
        <v>2767</v>
      </c>
      <c r="H2031" s="2">
        <f>Table1[[#This Row],[Standard Gold22K (1g)]]*8</f>
        <v>22136</v>
      </c>
    </row>
    <row r="2032" spans="1:8" x14ac:dyDescent="0.25">
      <c r="A2032" s="7">
        <v>41095</v>
      </c>
      <c r="B2032" t="s">
        <v>4</v>
      </c>
      <c r="C2032" t="s">
        <v>5</v>
      </c>
      <c r="D2032" t="s">
        <v>6</v>
      </c>
      <c r="E2032" s="1">
        <v>2995</v>
      </c>
      <c r="F2032" s="1">
        <f>Table1[[#This Row],[Pure Gold24k(1g)]]*8</f>
        <v>23960</v>
      </c>
      <c r="G2032" s="2">
        <v>2800</v>
      </c>
      <c r="H2032" s="2">
        <f>Table1[[#This Row],[Standard Gold22K (1g)]]*8</f>
        <v>22400</v>
      </c>
    </row>
    <row r="2033" spans="1:8" x14ac:dyDescent="0.25">
      <c r="A2033" s="7">
        <v>41096</v>
      </c>
      <c r="B2033" t="s">
        <v>4</v>
      </c>
      <c r="C2033" t="s">
        <v>5</v>
      </c>
      <c r="D2033" t="s">
        <v>6</v>
      </c>
      <c r="E2033" s="1">
        <v>2974</v>
      </c>
      <c r="F2033" s="1">
        <f>Table1[[#This Row],[Pure Gold24k(1g)]]*8</f>
        <v>23792</v>
      </c>
      <c r="G2033" s="2">
        <v>2781</v>
      </c>
      <c r="H2033" s="2">
        <f>Table1[[#This Row],[Standard Gold22K (1g)]]*8</f>
        <v>22248</v>
      </c>
    </row>
    <row r="2034" spans="1:8" x14ac:dyDescent="0.25">
      <c r="A2034" s="7">
        <v>41097</v>
      </c>
      <c r="B2034" t="s">
        <v>4</v>
      </c>
      <c r="C2034" t="s">
        <v>5</v>
      </c>
      <c r="D2034" t="s">
        <v>6</v>
      </c>
      <c r="E2034" s="1">
        <v>2969.5</v>
      </c>
      <c r="F2034" s="1">
        <f>Table1[[#This Row],[Pure Gold24k(1g)]]*8</f>
        <v>23756</v>
      </c>
      <c r="G2034" s="2">
        <v>2776</v>
      </c>
      <c r="H2034" s="2">
        <f>Table1[[#This Row],[Standard Gold22K (1g)]]*8</f>
        <v>22208</v>
      </c>
    </row>
    <row r="2035" spans="1:8" x14ac:dyDescent="0.25">
      <c r="A2035" s="7">
        <v>41099</v>
      </c>
      <c r="B2035" t="s">
        <v>4</v>
      </c>
      <c r="C2035" t="s">
        <v>5</v>
      </c>
      <c r="D2035" t="s">
        <v>6</v>
      </c>
      <c r="E2035" s="1">
        <v>2974.5</v>
      </c>
      <c r="F2035" s="1">
        <f>Table1[[#This Row],[Pure Gold24k(1g)]]*8</f>
        <v>23796</v>
      </c>
      <c r="G2035" s="2">
        <v>2781</v>
      </c>
      <c r="H2035" s="2">
        <f>Table1[[#This Row],[Standard Gold22K (1g)]]*8</f>
        <v>22248</v>
      </c>
    </row>
    <row r="2036" spans="1:8" x14ac:dyDescent="0.25">
      <c r="A2036" s="7">
        <v>41100</v>
      </c>
      <c r="B2036" t="s">
        <v>4</v>
      </c>
      <c r="C2036" t="s">
        <v>5</v>
      </c>
      <c r="D2036" t="s">
        <v>6</v>
      </c>
      <c r="E2036" s="1">
        <v>2968</v>
      </c>
      <c r="F2036" s="1">
        <f>Table1[[#This Row],[Pure Gold24k(1g)]]*8</f>
        <v>23744</v>
      </c>
      <c r="G2036" s="2">
        <v>2775</v>
      </c>
      <c r="H2036" s="2">
        <f>Table1[[#This Row],[Standard Gold22K (1g)]]*8</f>
        <v>22200</v>
      </c>
    </row>
    <row r="2037" spans="1:8" x14ac:dyDescent="0.25">
      <c r="A2037" s="7">
        <v>41101</v>
      </c>
      <c r="B2037" t="s">
        <v>4</v>
      </c>
      <c r="C2037" t="s">
        <v>5</v>
      </c>
      <c r="D2037" t="s">
        <v>6</v>
      </c>
      <c r="E2037" s="1">
        <v>2938</v>
      </c>
      <c r="F2037" s="1">
        <f>Table1[[#This Row],[Pure Gold24k(1g)]]*8</f>
        <v>23504</v>
      </c>
      <c r="G2037" s="2">
        <v>2747</v>
      </c>
      <c r="H2037" s="2">
        <f>Table1[[#This Row],[Standard Gold22K (1g)]]*8</f>
        <v>21976</v>
      </c>
    </row>
    <row r="2038" spans="1:8" x14ac:dyDescent="0.25">
      <c r="A2038" s="7">
        <v>41102</v>
      </c>
      <c r="B2038" t="s">
        <v>4</v>
      </c>
      <c r="C2038" t="s">
        <v>5</v>
      </c>
      <c r="D2038" t="s">
        <v>6</v>
      </c>
      <c r="E2038" s="1">
        <v>2938</v>
      </c>
      <c r="F2038" s="1">
        <f>Table1[[#This Row],[Pure Gold24k(1g)]]*8</f>
        <v>23504</v>
      </c>
      <c r="G2038" s="2">
        <v>2747</v>
      </c>
      <c r="H2038" s="2">
        <f>Table1[[#This Row],[Standard Gold22K (1g)]]*8</f>
        <v>21976</v>
      </c>
    </row>
    <row r="2039" spans="1:8" x14ac:dyDescent="0.25">
      <c r="A2039" s="7">
        <v>41103</v>
      </c>
      <c r="B2039" t="s">
        <v>4</v>
      </c>
      <c r="C2039" t="s">
        <v>5</v>
      </c>
      <c r="D2039" t="s">
        <v>6</v>
      </c>
      <c r="E2039" s="1">
        <v>2936</v>
      </c>
      <c r="F2039" s="1">
        <f>Table1[[#This Row],[Pure Gold24k(1g)]]*8</f>
        <v>23488</v>
      </c>
      <c r="G2039" s="2">
        <v>2745</v>
      </c>
      <c r="H2039" s="2">
        <f>Table1[[#This Row],[Standard Gold22K (1g)]]*8</f>
        <v>21960</v>
      </c>
    </row>
    <row r="2040" spans="1:8" x14ac:dyDescent="0.25">
      <c r="A2040" s="7">
        <v>41104</v>
      </c>
      <c r="B2040" t="s">
        <v>4</v>
      </c>
      <c r="C2040" t="s">
        <v>5</v>
      </c>
      <c r="D2040" t="s">
        <v>6</v>
      </c>
      <c r="E2040" s="1">
        <v>2940.5</v>
      </c>
      <c r="F2040" s="1">
        <f>Table1[[#This Row],[Pure Gold24k(1g)]]*8</f>
        <v>23524</v>
      </c>
      <c r="G2040" s="2">
        <v>2749</v>
      </c>
      <c r="H2040" s="2">
        <f>Table1[[#This Row],[Standard Gold22K (1g)]]*8</f>
        <v>21992</v>
      </c>
    </row>
    <row r="2041" spans="1:8" x14ac:dyDescent="0.25">
      <c r="A2041" s="7">
        <v>41105</v>
      </c>
      <c r="B2041" t="s">
        <v>4</v>
      </c>
      <c r="C2041" t="s">
        <v>5</v>
      </c>
      <c r="D2041" t="s">
        <v>6</v>
      </c>
      <c r="E2041" s="1">
        <v>2940.5</v>
      </c>
      <c r="F2041" s="1">
        <f>Table1[[#This Row],[Pure Gold24k(1g)]]*8</f>
        <v>23524</v>
      </c>
      <c r="G2041" s="2">
        <v>2749</v>
      </c>
      <c r="H2041" s="2">
        <f>Table1[[#This Row],[Standard Gold22K (1g)]]*8</f>
        <v>21992</v>
      </c>
    </row>
    <row r="2042" spans="1:8" x14ac:dyDescent="0.25">
      <c r="A2042" s="7">
        <v>41106</v>
      </c>
      <c r="B2042" t="s">
        <v>4</v>
      </c>
      <c r="C2042" t="s">
        <v>5</v>
      </c>
      <c r="D2042" t="s">
        <v>6</v>
      </c>
      <c r="E2042" s="1">
        <v>2939</v>
      </c>
      <c r="F2042" s="1">
        <f>Table1[[#This Row],[Pure Gold24k(1g)]]*8</f>
        <v>23512</v>
      </c>
      <c r="G2042" s="2">
        <v>2748</v>
      </c>
      <c r="H2042" s="2">
        <f>Table1[[#This Row],[Standard Gold22K (1g)]]*8</f>
        <v>21984</v>
      </c>
    </row>
    <row r="2043" spans="1:8" x14ac:dyDescent="0.25">
      <c r="A2043" s="7">
        <v>41107</v>
      </c>
      <c r="B2043" t="s">
        <v>4</v>
      </c>
      <c r="C2043" t="s">
        <v>5</v>
      </c>
      <c r="D2043" t="s">
        <v>6</v>
      </c>
      <c r="E2043" s="1">
        <v>2951.5</v>
      </c>
      <c r="F2043" s="1">
        <f>Table1[[#This Row],[Pure Gold24k(1g)]]*8</f>
        <v>23612</v>
      </c>
      <c r="G2043" s="2">
        <v>2760</v>
      </c>
      <c r="H2043" s="2">
        <f>Table1[[#This Row],[Standard Gold22K (1g)]]*8</f>
        <v>22080</v>
      </c>
    </row>
    <row r="2044" spans="1:8" x14ac:dyDescent="0.25">
      <c r="A2044" s="7">
        <v>41108</v>
      </c>
      <c r="B2044" t="s">
        <v>4</v>
      </c>
      <c r="C2044" t="s">
        <v>5</v>
      </c>
      <c r="D2044" t="s">
        <v>6</v>
      </c>
      <c r="E2044" s="1">
        <v>2943.5</v>
      </c>
      <c r="F2044" s="1">
        <f>Table1[[#This Row],[Pure Gold24k(1g)]]*8</f>
        <v>23548</v>
      </c>
      <c r="G2044" s="2">
        <v>2752</v>
      </c>
      <c r="H2044" s="2">
        <f>Table1[[#This Row],[Standard Gold22K (1g)]]*8</f>
        <v>22016</v>
      </c>
    </row>
    <row r="2045" spans="1:8" x14ac:dyDescent="0.25">
      <c r="A2045" s="7">
        <v>41109</v>
      </c>
      <c r="B2045" t="s">
        <v>4</v>
      </c>
      <c r="C2045" t="s">
        <v>5</v>
      </c>
      <c r="D2045" t="s">
        <v>6</v>
      </c>
      <c r="E2045" s="1">
        <v>2942</v>
      </c>
      <c r="F2045" s="1">
        <f>Table1[[#This Row],[Pure Gold24k(1g)]]*8</f>
        <v>23536</v>
      </c>
      <c r="G2045" s="2">
        <v>2751</v>
      </c>
      <c r="H2045" s="2">
        <f>Table1[[#This Row],[Standard Gold22K (1g)]]*8</f>
        <v>22008</v>
      </c>
    </row>
    <row r="2046" spans="1:8" x14ac:dyDescent="0.25">
      <c r="A2046" s="7">
        <v>41110</v>
      </c>
      <c r="B2046" t="s">
        <v>4</v>
      </c>
      <c r="C2046" t="s">
        <v>5</v>
      </c>
      <c r="D2046" t="s">
        <v>6</v>
      </c>
      <c r="E2046" s="1">
        <v>2942</v>
      </c>
      <c r="F2046" s="1">
        <f>Table1[[#This Row],[Pure Gold24k(1g)]]*8</f>
        <v>23536</v>
      </c>
      <c r="G2046" s="2">
        <v>2751</v>
      </c>
      <c r="H2046" s="2">
        <f>Table1[[#This Row],[Standard Gold22K (1g)]]*8</f>
        <v>22008</v>
      </c>
    </row>
    <row r="2047" spans="1:8" x14ac:dyDescent="0.25">
      <c r="A2047" s="7">
        <v>41111</v>
      </c>
      <c r="B2047" t="s">
        <v>4</v>
      </c>
      <c r="C2047" t="s">
        <v>5</v>
      </c>
      <c r="D2047" t="s">
        <v>6</v>
      </c>
      <c r="E2047" s="1">
        <v>2942</v>
      </c>
      <c r="F2047" s="1">
        <f>Table1[[#This Row],[Pure Gold24k(1g)]]*8</f>
        <v>23536</v>
      </c>
      <c r="G2047" s="2">
        <v>2751</v>
      </c>
      <c r="H2047" s="2">
        <f>Table1[[#This Row],[Standard Gold22K (1g)]]*8</f>
        <v>22008</v>
      </c>
    </row>
    <row r="2048" spans="1:8" x14ac:dyDescent="0.25">
      <c r="A2048" s="7">
        <v>41112</v>
      </c>
      <c r="B2048" t="s">
        <v>4</v>
      </c>
      <c r="C2048" t="s">
        <v>5</v>
      </c>
      <c r="D2048" t="s">
        <v>6</v>
      </c>
      <c r="E2048" s="1">
        <v>2942</v>
      </c>
      <c r="F2048" s="1">
        <f>Table1[[#This Row],[Pure Gold24k(1g)]]*8</f>
        <v>23536</v>
      </c>
      <c r="G2048" s="2">
        <v>2751</v>
      </c>
      <c r="H2048" s="2">
        <f>Table1[[#This Row],[Standard Gold22K (1g)]]*8</f>
        <v>22008</v>
      </c>
    </row>
    <row r="2049" spans="1:8" x14ac:dyDescent="0.25">
      <c r="A2049" s="7">
        <v>41113</v>
      </c>
      <c r="B2049" t="s">
        <v>4</v>
      </c>
      <c r="C2049" t="s">
        <v>5</v>
      </c>
      <c r="D2049" t="s">
        <v>6</v>
      </c>
      <c r="E2049" s="1">
        <v>2957.5</v>
      </c>
      <c r="F2049" s="1">
        <f>Table1[[#This Row],[Pure Gold24k(1g)]]*8</f>
        <v>23660</v>
      </c>
      <c r="G2049" s="2">
        <v>2765</v>
      </c>
      <c r="H2049" s="2">
        <f>Table1[[#This Row],[Standard Gold22K (1g)]]*8</f>
        <v>22120</v>
      </c>
    </row>
    <row r="2050" spans="1:8" x14ac:dyDescent="0.25">
      <c r="A2050" s="7">
        <v>41114</v>
      </c>
      <c r="B2050" t="s">
        <v>4</v>
      </c>
      <c r="C2050" t="s">
        <v>5</v>
      </c>
      <c r="D2050" t="s">
        <v>6</v>
      </c>
      <c r="E2050" s="1">
        <v>2966.5</v>
      </c>
      <c r="F2050" s="1">
        <f>Table1[[#This Row],[Pure Gold24k(1g)]]*8</f>
        <v>23732</v>
      </c>
      <c r="G2050" s="2">
        <v>2774</v>
      </c>
      <c r="H2050" s="2">
        <f>Table1[[#This Row],[Standard Gold22K (1g)]]*8</f>
        <v>22192</v>
      </c>
    </row>
    <row r="2051" spans="1:8" x14ac:dyDescent="0.25">
      <c r="A2051" s="7">
        <v>41115</v>
      </c>
      <c r="B2051" t="s">
        <v>4</v>
      </c>
      <c r="C2051" t="s">
        <v>5</v>
      </c>
      <c r="D2051" t="s">
        <v>6</v>
      </c>
      <c r="E2051" s="1">
        <v>3005</v>
      </c>
      <c r="F2051" s="1">
        <f>Table1[[#This Row],[Pure Gold24k(1g)]]*8</f>
        <v>24040</v>
      </c>
      <c r="G2051" s="2">
        <v>2810</v>
      </c>
      <c r="H2051" s="2">
        <f>Table1[[#This Row],[Standard Gold22K (1g)]]*8</f>
        <v>22480</v>
      </c>
    </row>
    <row r="2052" spans="1:8" x14ac:dyDescent="0.25">
      <c r="A2052" s="7">
        <v>41116</v>
      </c>
      <c r="B2052" t="s">
        <v>4</v>
      </c>
      <c r="C2052" t="s">
        <v>5</v>
      </c>
      <c r="D2052" t="s">
        <v>6</v>
      </c>
      <c r="E2052" s="1">
        <v>3025</v>
      </c>
      <c r="F2052" s="1">
        <f>Table1[[#This Row],[Pure Gold24k(1g)]]*8</f>
        <v>24200</v>
      </c>
      <c r="G2052" s="2">
        <v>2828</v>
      </c>
      <c r="H2052" s="2">
        <f>Table1[[#This Row],[Standard Gold22K (1g)]]*8</f>
        <v>22624</v>
      </c>
    </row>
    <row r="2053" spans="1:8" x14ac:dyDescent="0.25">
      <c r="A2053" s="7">
        <v>41117</v>
      </c>
      <c r="B2053" t="s">
        <v>4</v>
      </c>
      <c r="C2053" t="s">
        <v>5</v>
      </c>
      <c r="D2053" t="s">
        <v>6</v>
      </c>
      <c r="E2053" s="1">
        <v>3025.5</v>
      </c>
      <c r="F2053" s="1">
        <f>Table1[[#This Row],[Pure Gold24k(1g)]]*8</f>
        <v>24204</v>
      </c>
      <c r="G2053" s="2">
        <v>2829</v>
      </c>
      <c r="H2053" s="2">
        <f>Table1[[#This Row],[Standard Gold22K (1g)]]*8</f>
        <v>22632</v>
      </c>
    </row>
    <row r="2054" spans="1:8" x14ac:dyDescent="0.25">
      <c r="A2054" s="7">
        <v>41118</v>
      </c>
      <c r="B2054" t="s">
        <v>4</v>
      </c>
      <c r="C2054" t="s">
        <v>5</v>
      </c>
      <c r="D2054" t="s">
        <v>6</v>
      </c>
      <c r="E2054" s="1">
        <v>3021</v>
      </c>
      <c r="F2054" s="1">
        <f>Table1[[#This Row],[Pure Gold24k(1g)]]*8</f>
        <v>24168</v>
      </c>
      <c r="G2054" s="2">
        <v>2825</v>
      </c>
      <c r="H2054" s="2">
        <f>Table1[[#This Row],[Standard Gold22K (1g)]]*8</f>
        <v>22600</v>
      </c>
    </row>
    <row r="2055" spans="1:8" x14ac:dyDescent="0.25">
      <c r="A2055" s="7">
        <v>41120</v>
      </c>
      <c r="B2055" t="s">
        <v>4</v>
      </c>
      <c r="C2055" t="s">
        <v>5</v>
      </c>
      <c r="D2055" t="s">
        <v>6</v>
      </c>
      <c r="E2055" s="1">
        <v>3020</v>
      </c>
      <c r="F2055" s="1">
        <f>Table1[[#This Row],[Pure Gold24k(1g)]]*8</f>
        <v>24160</v>
      </c>
      <c r="G2055" s="2">
        <v>2824</v>
      </c>
      <c r="H2055" s="2">
        <f>Table1[[#This Row],[Standard Gold22K (1g)]]*8</f>
        <v>22592</v>
      </c>
    </row>
    <row r="2056" spans="1:8" x14ac:dyDescent="0.25">
      <c r="A2056" s="7">
        <v>41121</v>
      </c>
      <c r="B2056" t="s">
        <v>4</v>
      </c>
      <c r="C2056" t="s">
        <v>5</v>
      </c>
      <c r="D2056" t="s">
        <v>6</v>
      </c>
      <c r="E2056" s="1">
        <v>3037.5</v>
      </c>
      <c r="F2056" s="1">
        <f>Table1[[#This Row],[Pure Gold24k(1g)]]*8</f>
        <v>24300</v>
      </c>
      <c r="G2056" s="2">
        <v>2840</v>
      </c>
      <c r="H2056" s="2">
        <f>Table1[[#This Row],[Standard Gold22K (1g)]]*8</f>
        <v>22720</v>
      </c>
    </row>
    <row r="2057" spans="1:8" x14ac:dyDescent="0.25">
      <c r="A2057" s="7">
        <v>41122</v>
      </c>
      <c r="B2057" t="s">
        <v>4</v>
      </c>
      <c r="C2057" t="s">
        <v>5</v>
      </c>
      <c r="D2057" t="s">
        <v>6</v>
      </c>
      <c r="E2057" s="1">
        <v>3016</v>
      </c>
      <c r="F2057" s="1">
        <f>Table1[[#This Row],[Pure Gold24k(1g)]]*8</f>
        <v>24128</v>
      </c>
      <c r="G2057" s="2">
        <v>2820</v>
      </c>
      <c r="H2057" s="2">
        <f>Table1[[#This Row],[Standard Gold22K (1g)]]*8</f>
        <v>22560</v>
      </c>
    </row>
    <row r="2058" spans="1:8" x14ac:dyDescent="0.25">
      <c r="A2058" s="7">
        <v>41123</v>
      </c>
      <c r="B2058" t="s">
        <v>4</v>
      </c>
      <c r="C2058" t="s">
        <v>5</v>
      </c>
      <c r="D2058" t="s">
        <v>6</v>
      </c>
      <c r="E2058" s="1">
        <v>3000</v>
      </c>
      <c r="F2058" s="1">
        <f>Table1[[#This Row],[Pure Gold24k(1g)]]*8</f>
        <v>24000</v>
      </c>
      <c r="G2058" s="2">
        <v>2805</v>
      </c>
      <c r="H2058" s="2">
        <f>Table1[[#This Row],[Standard Gold22K (1g)]]*8</f>
        <v>22440</v>
      </c>
    </row>
    <row r="2059" spans="1:8" x14ac:dyDescent="0.25">
      <c r="A2059" s="7">
        <v>41124</v>
      </c>
      <c r="B2059" t="s">
        <v>4</v>
      </c>
      <c r="C2059" t="s">
        <v>5</v>
      </c>
      <c r="D2059" t="s">
        <v>6</v>
      </c>
      <c r="E2059" s="1">
        <v>2997.5</v>
      </c>
      <c r="F2059" s="1">
        <f>Table1[[#This Row],[Pure Gold24k(1g)]]*8</f>
        <v>23980</v>
      </c>
      <c r="G2059" s="2">
        <v>2803</v>
      </c>
      <c r="H2059" s="2">
        <f>Table1[[#This Row],[Standard Gold22K (1g)]]*8</f>
        <v>22424</v>
      </c>
    </row>
    <row r="2060" spans="1:8" x14ac:dyDescent="0.25">
      <c r="A2060" s="7">
        <v>41125</v>
      </c>
      <c r="B2060" t="s">
        <v>4</v>
      </c>
      <c r="C2060" t="s">
        <v>5</v>
      </c>
      <c r="D2060" t="s">
        <v>6</v>
      </c>
      <c r="E2060" s="1">
        <v>3065.5</v>
      </c>
      <c r="F2060" s="1">
        <f>Table1[[#This Row],[Pure Gold24k(1g)]]*8</f>
        <v>24524</v>
      </c>
      <c r="G2060" s="2">
        <v>2811</v>
      </c>
      <c r="H2060" s="2">
        <f>Table1[[#This Row],[Standard Gold22K (1g)]]*8</f>
        <v>22488</v>
      </c>
    </row>
    <row r="2061" spans="1:8" x14ac:dyDescent="0.25">
      <c r="A2061" s="7">
        <v>41127</v>
      </c>
      <c r="B2061" t="s">
        <v>4</v>
      </c>
      <c r="C2061" t="s">
        <v>5</v>
      </c>
      <c r="D2061" t="s">
        <v>6</v>
      </c>
      <c r="E2061" s="1">
        <v>2987.5</v>
      </c>
      <c r="F2061" s="1">
        <f>Table1[[#This Row],[Pure Gold24k(1g)]]*8</f>
        <v>23900</v>
      </c>
      <c r="G2061" s="2">
        <v>2793</v>
      </c>
      <c r="H2061" s="2">
        <f>Table1[[#This Row],[Standard Gold22K (1g)]]*8</f>
        <v>22344</v>
      </c>
    </row>
    <row r="2062" spans="1:8" x14ac:dyDescent="0.25">
      <c r="A2062" s="7">
        <v>41128</v>
      </c>
      <c r="B2062" t="s">
        <v>4</v>
      </c>
      <c r="C2062" t="s">
        <v>5</v>
      </c>
      <c r="D2062" t="s">
        <v>6</v>
      </c>
      <c r="E2062" s="1">
        <v>3007.5</v>
      </c>
      <c r="F2062" s="1">
        <f>Table1[[#This Row],[Pure Gold24k(1g)]]*8</f>
        <v>24060</v>
      </c>
      <c r="G2062" s="2">
        <v>2812</v>
      </c>
      <c r="H2062" s="2">
        <f>Table1[[#This Row],[Standard Gold22K (1g)]]*8</f>
        <v>22496</v>
      </c>
    </row>
    <row r="2063" spans="1:8" x14ac:dyDescent="0.25">
      <c r="A2063" s="7">
        <v>41129</v>
      </c>
      <c r="B2063" t="s">
        <v>4</v>
      </c>
      <c r="C2063" t="s">
        <v>5</v>
      </c>
      <c r="D2063" t="s">
        <v>6</v>
      </c>
      <c r="E2063" s="1">
        <v>2982.5</v>
      </c>
      <c r="F2063" s="1">
        <f>Table1[[#This Row],[Pure Gold24k(1g)]]*8</f>
        <v>23860</v>
      </c>
      <c r="G2063" s="2">
        <v>2789</v>
      </c>
      <c r="H2063" s="2">
        <f>Table1[[#This Row],[Standard Gold22K (1g)]]*8</f>
        <v>22312</v>
      </c>
    </row>
    <row r="2064" spans="1:8" x14ac:dyDescent="0.25">
      <c r="A2064" s="7">
        <v>41130</v>
      </c>
      <c r="B2064" t="s">
        <v>4</v>
      </c>
      <c r="C2064" t="s">
        <v>5</v>
      </c>
      <c r="D2064" t="s">
        <v>6</v>
      </c>
      <c r="E2064" s="1">
        <v>2998.5</v>
      </c>
      <c r="F2064" s="1">
        <f>Table1[[#This Row],[Pure Gold24k(1g)]]*8</f>
        <v>23988</v>
      </c>
      <c r="G2064" s="2">
        <v>2804</v>
      </c>
      <c r="H2064" s="2">
        <f>Table1[[#This Row],[Standard Gold22K (1g)]]*8</f>
        <v>22432</v>
      </c>
    </row>
    <row r="2065" spans="1:8" x14ac:dyDescent="0.25">
      <c r="A2065" s="7">
        <v>41131</v>
      </c>
      <c r="B2065" t="s">
        <v>4</v>
      </c>
      <c r="C2065" t="s">
        <v>5</v>
      </c>
      <c r="D2065" t="s">
        <v>6</v>
      </c>
      <c r="E2065" s="1">
        <v>2997.5</v>
      </c>
      <c r="F2065" s="1">
        <f>Table1[[#This Row],[Pure Gold24k(1g)]]*8</f>
        <v>23980</v>
      </c>
      <c r="G2065" s="2">
        <v>2803</v>
      </c>
      <c r="H2065" s="2">
        <f>Table1[[#This Row],[Standard Gold22K (1g)]]*8</f>
        <v>22424</v>
      </c>
    </row>
    <row r="2066" spans="1:8" x14ac:dyDescent="0.25">
      <c r="A2066" s="7">
        <v>41132</v>
      </c>
      <c r="B2066" t="s">
        <v>4</v>
      </c>
      <c r="C2066" t="s">
        <v>5</v>
      </c>
      <c r="D2066" t="s">
        <v>6</v>
      </c>
      <c r="E2066" s="1">
        <v>3000.5</v>
      </c>
      <c r="F2066" s="1">
        <f>Table1[[#This Row],[Pure Gold24k(1g)]]*8</f>
        <v>24004</v>
      </c>
      <c r="G2066" s="2">
        <v>2805</v>
      </c>
      <c r="H2066" s="2">
        <f>Table1[[#This Row],[Standard Gold22K (1g)]]*8</f>
        <v>22440</v>
      </c>
    </row>
    <row r="2067" spans="1:8" x14ac:dyDescent="0.25">
      <c r="A2067" s="7">
        <v>41134</v>
      </c>
      <c r="B2067" t="s">
        <v>4</v>
      </c>
      <c r="C2067" t="s">
        <v>5</v>
      </c>
      <c r="D2067" t="s">
        <v>6</v>
      </c>
      <c r="E2067" s="1">
        <v>3026</v>
      </c>
      <c r="F2067" s="1">
        <f>Table1[[#This Row],[Pure Gold24k(1g)]]*8</f>
        <v>24208</v>
      </c>
      <c r="G2067" s="2">
        <v>2829</v>
      </c>
      <c r="H2067" s="2">
        <f>Table1[[#This Row],[Standard Gold22K (1g)]]*8</f>
        <v>22632</v>
      </c>
    </row>
    <row r="2068" spans="1:8" x14ac:dyDescent="0.25">
      <c r="A2068" s="7">
        <v>41135</v>
      </c>
      <c r="B2068" t="s">
        <v>4</v>
      </c>
      <c r="C2068" t="s">
        <v>5</v>
      </c>
      <c r="D2068" t="s">
        <v>6</v>
      </c>
      <c r="E2068" s="1">
        <v>3026.5</v>
      </c>
      <c r="F2068" s="1">
        <f>Table1[[#This Row],[Pure Gold24k(1g)]]*8</f>
        <v>24212</v>
      </c>
      <c r="G2068" s="2">
        <v>2830</v>
      </c>
      <c r="H2068" s="2">
        <f>Table1[[#This Row],[Standard Gold22K (1g)]]*8</f>
        <v>22640</v>
      </c>
    </row>
    <row r="2069" spans="1:8" x14ac:dyDescent="0.25">
      <c r="A2069" s="7">
        <v>41136</v>
      </c>
      <c r="B2069" t="s">
        <v>4</v>
      </c>
      <c r="C2069" t="s">
        <v>5</v>
      </c>
      <c r="D2069" t="s">
        <v>6</v>
      </c>
      <c r="E2069" s="1">
        <v>3026.5</v>
      </c>
      <c r="F2069" s="1">
        <f>Table1[[#This Row],[Pure Gold24k(1g)]]*8</f>
        <v>24212</v>
      </c>
      <c r="G2069" s="2">
        <v>2830</v>
      </c>
      <c r="H2069" s="2">
        <f>Table1[[#This Row],[Standard Gold22K (1g)]]*8</f>
        <v>22640</v>
      </c>
    </row>
    <row r="2070" spans="1:8" x14ac:dyDescent="0.25">
      <c r="A2070" s="7">
        <v>41137</v>
      </c>
      <c r="B2070" t="s">
        <v>4</v>
      </c>
      <c r="C2070" t="s">
        <v>5</v>
      </c>
      <c r="D2070" t="s">
        <v>6</v>
      </c>
      <c r="E2070" s="1">
        <v>3016.5</v>
      </c>
      <c r="F2070" s="1">
        <f>Table1[[#This Row],[Pure Gold24k(1g)]]*8</f>
        <v>24132</v>
      </c>
      <c r="G2070" s="2">
        <v>2820</v>
      </c>
      <c r="H2070" s="2">
        <f>Table1[[#This Row],[Standard Gold22K (1g)]]*8</f>
        <v>22560</v>
      </c>
    </row>
    <row r="2071" spans="1:8" x14ac:dyDescent="0.25">
      <c r="A2071" s="7">
        <v>41138</v>
      </c>
      <c r="B2071" t="s">
        <v>4</v>
      </c>
      <c r="C2071" t="s">
        <v>5</v>
      </c>
      <c r="D2071" t="s">
        <v>6</v>
      </c>
      <c r="E2071" s="1">
        <v>3027.5</v>
      </c>
      <c r="F2071" s="1">
        <f>Table1[[#This Row],[Pure Gold24k(1g)]]*8</f>
        <v>24220</v>
      </c>
      <c r="G2071" s="2">
        <v>2831</v>
      </c>
      <c r="H2071" s="2">
        <f>Table1[[#This Row],[Standard Gold22K (1g)]]*8</f>
        <v>22648</v>
      </c>
    </row>
    <row r="2072" spans="1:8" x14ac:dyDescent="0.25">
      <c r="A2072" s="7">
        <v>41139</v>
      </c>
      <c r="B2072" t="s">
        <v>4</v>
      </c>
      <c r="C2072" t="s">
        <v>5</v>
      </c>
      <c r="D2072" t="s">
        <v>6</v>
      </c>
      <c r="E2072" s="1">
        <v>3029</v>
      </c>
      <c r="F2072" s="1">
        <f>Table1[[#This Row],[Pure Gold24k(1g)]]*8</f>
        <v>24232</v>
      </c>
      <c r="G2072" s="2">
        <v>2832</v>
      </c>
      <c r="H2072" s="2">
        <f>Table1[[#This Row],[Standard Gold22K (1g)]]*8</f>
        <v>22656</v>
      </c>
    </row>
    <row r="2073" spans="1:8" x14ac:dyDescent="0.25">
      <c r="A2073" s="7">
        <v>41140</v>
      </c>
      <c r="B2073" t="s">
        <v>4</v>
      </c>
      <c r="C2073" t="s">
        <v>5</v>
      </c>
      <c r="D2073" t="s">
        <v>6</v>
      </c>
      <c r="E2073" s="1">
        <v>3029</v>
      </c>
      <c r="F2073" s="1">
        <f>Table1[[#This Row],[Pure Gold24k(1g)]]*8</f>
        <v>24232</v>
      </c>
      <c r="G2073" s="2">
        <v>2832</v>
      </c>
      <c r="H2073" s="2">
        <f>Table1[[#This Row],[Standard Gold22K (1g)]]*8</f>
        <v>22656</v>
      </c>
    </row>
    <row r="2074" spans="1:8" x14ac:dyDescent="0.25">
      <c r="A2074" s="7">
        <v>41141</v>
      </c>
      <c r="B2074" t="s">
        <v>4</v>
      </c>
      <c r="C2074" t="s">
        <v>5</v>
      </c>
      <c r="D2074" t="s">
        <v>6</v>
      </c>
      <c r="E2074" s="1">
        <v>3018</v>
      </c>
      <c r="F2074" s="1">
        <f>Table1[[#This Row],[Pure Gold24k(1g)]]*8</f>
        <v>24144</v>
      </c>
      <c r="G2074" s="2">
        <v>2822</v>
      </c>
      <c r="H2074" s="2">
        <f>Table1[[#This Row],[Standard Gold22K (1g)]]*8</f>
        <v>22576</v>
      </c>
    </row>
    <row r="2075" spans="1:8" x14ac:dyDescent="0.25">
      <c r="A2075" s="7">
        <v>41142</v>
      </c>
      <c r="B2075" t="s">
        <v>4</v>
      </c>
      <c r="C2075" t="s">
        <v>5</v>
      </c>
      <c r="D2075" t="s">
        <v>6</v>
      </c>
      <c r="E2075" s="1">
        <v>3033</v>
      </c>
      <c r="F2075" s="1">
        <f>Table1[[#This Row],[Pure Gold24k(1g)]]*8</f>
        <v>24264</v>
      </c>
      <c r="G2075" s="2">
        <v>2836</v>
      </c>
      <c r="H2075" s="2">
        <f>Table1[[#This Row],[Standard Gold22K (1g)]]*8</f>
        <v>22688</v>
      </c>
    </row>
    <row r="2076" spans="1:8" x14ac:dyDescent="0.25">
      <c r="A2076" s="7">
        <v>41143</v>
      </c>
      <c r="B2076" t="s">
        <v>4</v>
      </c>
      <c r="C2076" t="s">
        <v>5</v>
      </c>
      <c r="D2076" t="s">
        <v>6</v>
      </c>
      <c r="E2076" s="1">
        <v>3041.5</v>
      </c>
      <c r="F2076" s="1">
        <f>Table1[[#This Row],[Pure Gold24k(1g)]]*8</f>
        <v>24332</v>
      </c>
      <c r="G2076" s="2">
        <v>2844</v>
      </c>
      <c r="H2076" s="2">
        <f>Table1[[#This Row],[Standard Gold22K (1g)]]*8</f>
        <v>22752</v>
      </c>
    </row>
    <row r="2077" spans="1:8" x14ac:dyDescent="0.25">
      <c r="A2077" s="7">
        <v>41144</v>
      </c>
      <c r="B2077" t="s">
        <v>4</v>
      </c>
      <c r="C2077" t="s">
        <v>5</v>
      </c>
      <c r="D2077" t="s">
        <v>6</v>
      </c>
      <c r="E2077" s="1">
        <v>3068.5</v>
      </c>
      <c r="F2077" s="1">
        <f>Table1[[#This Row],[Pure Gold24k(1g)]]*8</f>
        <v>24548</v>
      </c>
      <c r="G2077" s="2">
        <v>2869</v>
      </c>
      <c r="H2077" s="2">
        <f>Table1[[#This Row],[Standard Gold22K (1g)]]*8</f>
        <v>22952</v>
      </c>
    </row>
    <row r="2078" spans="1:8" x14ac:dyDescent="0.25">
      <c r="A2078" s="7">
        <v>41145</v>
      </c>
      <c r="B2078" t="s">
        <v>4</v>
      </c>
      <c r="C2078" t="s">
        <v>5</v>
      </c>
      <c r="D2078" t="s">
        <v>6</v>
      </c>
      <c r="E2078" s="1">
        <v>3110</v>
      </c>
      <c r="F2078" s="1">
        <f>Table1[[#This Row],[Pure Gold24k(1g)]]*8</f>
        <v>24880</v>
      </c>
      <c r="G2078" s="2">
        <v>2908</v>
      </c>
      <c r="H2078" s="2">
        <f>Table1[[#This Row],[Standard Gold22K (1g)]]*8</f>
        <v>23264</v>
      </c>
    </row>
    <row r="2079" spans="1:8" x14ac:dyDescent="0.25">
      <c r="A2079" s="7">
        <v>41146</v>
      </c>
      <c r="B2079" t="s">
        <v>4</v>
      </c>
      <c r="C2079" t="s">
        <v>5</v>
      </c>
      <c r="D2079" t="s">
        <v>6</v>
      </c>
      <c r="E2079" s="1">
        <v>3113</v>
      </c>
      <c r="F2079" s="1">
        <f>Table1[[#This Row],[Pure Gold24k(1g)]]*8</f>
        <v>24904</v>
      </c>
      <c r="G2079" s="2">
        <v>2911</v>
      </c>
      <c r="H2079" s="2">
        <f>Table1[[#This Row],[Standard Gold22K (1g)]]*8</f>
        <v>23288</v>
      </c>
    </row>
    <row r="2080" spans="1:8" x14ac:dyDescent="0.25">
      <c r="A2080" s="7">
        <v>41148</v>
      </c>
      <c r="B2080" t="s">
        <v>4</v>
      </c>
      <c r="C2080" t="s">
        <v>5</v>
      </c>
      <c r="D2080" t="s">
        <v>6</v>
      </c>
      <c r="E2080" s="1">
        <v>3123.5</v>
      </c>
      <c r="F2080" s="1">
        <f>Table1[[#This Row],[Pure Gold24k(1g)]]*8</f>
        <v>24988</v>
      </c>
      <c r="G2080" s="2">
        <v>2920</v>
      </c>
      <c r="H2080" s="2">
        <f>Table1[[#This Row],[Standard Gold22K (1g)]]*8</f>
        <v>23360</v>
      </c>
    </row>
    <row r="2081" spans="1:8" x14ac:dyDescent="0.25">
      <c r="A2081" s="7">
        <v>41149</v>
      </c>
      <c r="B2081" t="s">
        <v>4</v>
      </c>
      <c r="C2081" t="s">
        <v>5</v>
      </c>
      <c r="D2081" t="s">
        <v>6</v>
      </c>
      <c r="E2081" s="1">
        <v>3118.5</v>
      </c>
      <c r="F2081" s="1">
        <f>Table1[[#This Row],[Pure Gold24k(1g)]]*8</f>
        <v>24948</v>
      </c>
      <c r="G2081" s="2">
        <v>2916</v>
      </c>
      <c r="H2081" s="2">
        <f>Table1[[#This Row],[Standard Gold22K (1g)]]*8</f>
        <v>23328</v>
      </c>
    </row>
    <row r="2082" spans="1:8" x14ac:dyDescent="0.25">
      <c r="A2082" s="7">
        <v>41150</v>
      </c>
      <c r="B2082" t="s">
        <v>4</v>
      </c>
      <c r="C2082" t="s">
        <v>5</v>
      </c>
      <c r="D2082" t="s">
        <v>6</v>
      </c>
      <c r="E2082" s="1">
        <v>3119.5</v>
      </c>
      <c r="F2082" s="1">
        <f>Table1[[#This Row],[Pure Gold24k(1g)]]*8</f>
        <v>24956</v>
      </c>
      <c r="G2082" s="2">
        <v>2917</v>
      </c>
      <c r="H2082" s="2">
        <f>Table1[[#This Row],[Standard Gold22K (1g)]]*8</f>
        <v>23336</v>
      </c>
    </row>
    <row r="2083" spans="1:8" x14ac:dyDescent="0.25">
      <c r="A2083" s="7">
        <v>41151</v>
      </c>
      <c r="B2083" t="s">
        <v>4</v>
      </c>
      <c r="C2083" t="s">
        <v>5</v>
      </c>
      <c r="D2083" t="s">
        <v>6</v>
      </c>
      <c r="E2083" s="1">
        <v>3103.5</v>
      </c>
      <c r="F2083" s="1">
        <f>Table1[[#This Row],[Pure Gold24k(1g)]]*8</f>
        <v>24828</v>
      </c>
      <c r="G2083" s="2">
        <v>2902</v>
      </c>
      <c r="H2083" s="2">
        <f>Table1[[#This Row],[Standard Gold22K (1g)]]*8</f>
        <v>23216</v>
      </c>
    </row>
    <row r="2084" spans="1:8" x14ac:dyDescent="0.25">
      <c r="A2084" s="7">
        <v>41152</v>
      </c>
      <c r="B2084" t="s">
        <v>4</v>
      </c>
      <c r="C2084" t="s">
        <v>5</v>
      </c>
      <c r="D2084" t="s">
        <v>6</v>
      </c>
      <c r="E2084" s="1">
        <v>3103.5</v>
      </c>
      <c r="F2084" s="1">
        <f>Table1[[#This Row],[Pure Gold24k(1g)]]*8</f>
        <v>24828</v>
      </c>
      <c r="G2084" s="2">
        <v>2902</v>
      </c>
      <c r="H2084" s="2">
        <f>Table1[[#This Row],[Standard Gold22K (1g)]]*8</f>
        <v>23216</v>
      </c>
    </row>
    <row r="2085" spans="1:8" x14ac:dyDescent="0.25">
      <c r="A2085" s="7">
        <v>41153</v>
      </c>
      <c r="B2085" t="s">
        <v>4</v>
      </c>
      <c r="C2085" t="s">
        <v>5</v>
      </c>
      <c r="D2085" t="s">
        <v>6</v>
      </c>
      <c r="E2085" s="1">
        <v>3157.5</v>
      </c>
      <c r="F2085" s="1">
        <f>Table1[[#This Row],[Pure Gold24k(1g)]]*8</f>
        <v>25260</v>
      </c>
      <c r="G2085" s="2">
        <v>2952</v>
      </c>
      <c r="H2085" s="2">
        <f>Table1[[#This Row],[Standard Gold22K (1g)]]*8</f>
        <v>23616</v>
      </c>
    </row>
    <row r="2086" spans="1:8" x14ac:dyDescent="0.25">
      <c r="A2086" s="7">
        <v>41155</v>
      </c>
      <c r="B2086" t="s">
        <v>4</v>
      </c>
      <c r="C2086" t="s">
        <v>5</v>
      </c>
      <c r="D2086" t="s">
        <v>6</v>
      </c>
      <c r="E2086" s="1">
        <v>3148.5</v>
      </c>
      <c r="F2086" s="1">
        <f>Table1[[#This Row],[Pure Gold24k(1g)]]*8</f>
        <v>25188</v>
      </c>
      <c r="G2086" s="2">
        <v>2944</v>
      </c>
      <c r="H2086" s="2">
        <f>Table1[[#This Row],[Standard Gold22K (1g)]]*8</f>
        <v>23552</v>
      </c>
    </row>
    <row r="2087" spans="1:8" x14ac:dyDescent="0.25">
      <c r="A2087" s="7">
        <v>41156</v>
      </c>
      <c r="B2087" t="s">
        <v>4</v>
      </c>
      <c r="C2087" t="s">
        <v>5</v>
      </c>
      <c r="D2087" t="s">
        <v>6</v>
      </c>
      <c r="E2087" s="1">
        <v>3163</v>
      </c>
      <c r="F2087" s="1">
        <f>Table1[[#This Row],[Pure Gold24k(1g)]]*8</f>
        <v>25304</v>
      </c>
      <c r="G2087" s="2">
        <v>2957</v>
      </c>
      <c r="H2087" s="2">
        <f>Table1[[#This Row],[Standard Gold22K (1g)]]*8</f>
        <v>23656</v>
      </c>
    </row>
    <row r="2088" spans="1:8" x14ac:dyDescent="0.25">
      <c r="A2088" s="7">
        <v>41157</v>
      </c>
      <c r="B2088" t="s">
        <v>4</v>
      </c>
      <c r="C2088" t="s">
        <v>5</v>
      </c>
      <c r="D2088" t="s">
        <v>6</v>
      </c>
      <c r="E2088" s="1">
        <v>3178.5</v>
      </c>
      <c r="F2088" s="1">
        <f>Table1[[#This Row],[Pure Gold24k(1g)]]*8</f>
        <v>25428</v>
      </c>
      <c r="G2088" s="2">
        <v>2972</v>
      </c>
      <c r="H2088" s="2">
        <f>Table1[[#This Row],[Standard Gold22K (1g)]]*8</f>
        <v>23776</v>
      </c>
    </row>
    <row r="2089" spans="1:8" x14ac:dyDescent="0.25">
      <c r="A2089" s="7">
        <v>41158</v>
      </c>
      <c r="B2089" t="s">
        <v>4</v>
      </c>
      <c r="C2089" t="s">
        <v>5</v>
      </c>
      <c r="D2089" t="s">
        <v>6</v>
      </c>
      <c r="E2089" s="1">
        <v>3196</v>
      </c>
      <c r="F2089" s="1">
        <f>Table1[[#This Row],[Pure Gold24k(1g)]]*8</f>
        <v>25568</v>
      </c>
      <c r="G2089" s="2">
        <v>2988</v>
      </c>
      <c r="H2089" s="2">
        <f>Table1[[#This Row],[Standard Gold22K (1g)]]*8</f>
        <v>23904</v>
      </c>
    </row>
    <row r="2090" spans="1:8" x14ac:dyDescent="0.25">
      <c r="A2090" s="7">
        <v>41159</v>
      </c>
      <c r="B2090" t="s">
        <v>4</v>
      </c>
      <c r="C2090" t="s">
        <v>5</v>
      </c>
      <c r="D2090" t="s">
        <v>6</v>
      </c>
      <c r="E2090" s="1">
        <v>3161.5</v>
      </c>
      <c r="F2090" s="1">
        <f>Table1[[#This Row],[Pure Gold24k(1g)]]*8</f>
        <v>25292</v>
      </c>
      <c r="G2090" s="2">
        <v>2956</v>
      </c>
      <c r="H2090" s="2">
        <f>Table1[[#This Row],[Standard Gold22K (1g)]]*8</f>
        <v>23648</v>
      </c>
    </row>
    <row r="2091" spans="1:8" x14ac:dyDescent="0.25">
      <c r="A2091" s="7">
        <v>41160</v>
      </c>
      <c r="B2091" t="s">
        <v>4</v>
      </c>
      <c r="C2091" t="s">
        <v>5</v>
      </c>
      <c r="D2091" t="s">
        <v>6</v>
      </c>
      <c r="E2091" s="1">
        <v>3232.5</v>
      </c>
      <c r="F2091" s="1">
        <f>Table1[[#This Row],[Pure Gold24k(1g)]]*8</f>
        <v>25860</v>
      </c>
      <c r="G2091" s="2">
        <v>3022</v>
      </c>
      <c r="H2091" s="2">
        <f>Table1[[#This Row],[Standard Gold22K (1g)]]*8</f>
        <v>24176</v>
      </c>
    </row>
    <row r="2092" spans="1:8" x14ac:dyDescent="0.25">
      <c r="A2092" s="7">
        <v>41162</v>
      </c>
      <c r="B2092" t="s">
        <v>4</v>
      </c>
      <c r="C2092" t="s">
        <v>5</v>
      </c>
      <c r="D2092" t="s">
        <v>6</v>
      </c>
      <c r="E2092" s="1">
        <v>3232</v>
      </c>
      <c r="F2092" s="1">
        <f>Table1[[#This Row],[Pure Gold24k(1g)]]*8</f>
        <v>25856</v>
      </c>
      <c r="G2092" s="2">
        <v>3022</v>
      </c>
      <c r="H2092" s="2">
        <f>Table1[[#This Row],[Standard Gold22K (1g)]]*8</f>
        <v>24176</v>
      </c>
    </row>
    <row r="2093" spans="1:8" x14ac:dyDescent="0.25">
      <c r="A2093" s="7">
        <v>41163</v>
      </c>
      <c r="B2093" t="s">
        <v>4</v>
      </c>
      <c r="C2093" t="s">
        <v>5</v>
      </c>
      <c r="D2093" t="s">
        <v>6</v>
      </c>
      <c r="E2093" s="1">
        <v>3227</v>
      </c>
      <c r="F2093" s="1">
        <f>Table1[[#This Row],[Pure Gold24k(1g)]]*8</f>
        <v>25816</v>
      </c>
      <c r="G2093" s="2">
        <v>3017</v>
      </c>
      <c r="H2093" s="2">
        <f>Table1[[#This Row],[Standard Gold22K (1g)]]*8</f>
        <v>24136</v>
      </c>
    </row>
    <row r="2094" spans="1:8" x14ac:dyDescent="0.25">
      <c r="A2094" s="7">
        <v>41164</v>
      </c>
      <c r="B2094" t="s">
        <v>4</v>
      </c>
      <c r="C2094" t="s">
        <v>5</v>
      </c>
      <c r="D2094" t="s">
        <v>6</v>
      </c>
      <c r="E2094" s="1">
        <v>3225.5</v>
      </c>
      <c r="F2094" s="1">
        <f>Table1[[#This Row],[Pure Gold24k(1g)]]*8</f>
        <v>25804</v>
      </c>
      <c r="G2094" s="2">
        <v>3013</v>
      </c>
      <c r="H2094" s="2">
        <f>Table1[[#This Row],[Standard Gold22K (1g)]]*8</f>
        <v>24104</v>
      </c>
    </row>
    <row r="2095" spans="1:8" x14ac:dyDescent="0.25">
      <c r="A2095" s="7">
        <v>41165</v>
      </c>
      <c r="B2095" t="s">
        <v>4</v>
      </c>
      <c r="C2095" t="s">
        <v>5</v>
      </c>
      <c r="D2095" t="s">
        <v>6</v>
      </c>
      <c r="E2095" s="1">
        <v>3225.5</v>
      </c>
      <c r="F2095" s="1">
        <f>Table1[[#This Row],[Pure Gold24k(1g)]]*8</f>
        <v>25804</v>
      </c>
      <c r="G2095" s="2">
        <v>3016</v>
      </c>
      <c r="H2095" s="2">
        <f>Table1[[#This Row],[Standard Gold22K (1g)]]*8</f>
        <v>24128</v>
      </c>
    </row>
    <row r="2096" spans="1:8" x14ac:dyDescent="0.25">
      <c r="A2096" s="7">
        <v>41166</v>
      </c>
      <c r="B2096" t="s">
        <v>4</v>
      </c>
      <c r="C2096" t="s">
        <v>5</v>
      </c>
      <c r="D2096" t="s">
        <v>6</v>
      </c>
      <c r="E2096" s="1">
        <v>3252</v>
      </c>
      <c r="F2096" s="1">
        <f>Table1[[#This Row],[Pure Gold24k(1g)]]*8</f>
        <v>26016</v>
      </c>
      <c r="G2096" s="2">
        <v>3041</v>
      </c>
      <c r="H2096" s="2">
        <f>Table1[[#This Row],[Standard Gold22K (1g)]]*8</f>
        <v>24328</v>
      </c>
    </row>
    <row r="2097" spans="1:8" x14ac:dyDescent="0.25">
      <c r="A2097" s="7">
        <v>41167</v>
      </c>
      <c r="B2097" t="s">
        <v>4</v>
      </c>
      <c r="C2097" t="s">
        <v>5</v>
      </c>
      <c r="D2097" t="s">
        <v>6</v>
      </c>
      <c r="E2097" s="1">
        <v>3234</v>
      </c>
      <c r="F2097" s="1">
        <f>Table1[[#This Row],[Pure Gold24k(1g)]]*8</f>
        <v>25872</v>
      </c>
      <c r="G2097" s="2">
        <v>3024</v>
      </c>
      <c r="H2097" s="2">
        <f>Table1[[#This Row],[Standard Gold22K (1g)]]*8</f>
        <v>24192</v>
      </c>
    </row>
    <row r="2098" spans="1:8" x14ac:dyDescent="0.25">
      <c r="A2098" s="7">
        <v>41169</v>
      </c>
      <c r="B2098" t="s">
        <v>4</v>
      </c>
      <c r="C2098" t="s">
        <v>5</v>
      </c>
      <c r="D2098" t="s">
        <v>6</v>
      </c>
      <c r="E2098" s="1">
        <v>3209</v>
      </c>
      <c r="F2098" s="1">
        <f>Table1[[#This Row],[Pure Gold24k(1g)]]*8</f>
        <v>25672</v>
      </c>
      <c r="G2098" s="2">
        <v>3000</v>
      </c>
      <c r="H2098" s="2">
        <f>Table1[[#This Row],[Standard Gold22K (1g)]]*8</f>
        <v>24000</v>
      </c>
    </row>
    <row r="2099" spans="1:8" x14ac:dyDescent="0.25">
      <c r="A2099" s="7">
        <v>41170</v>
      </c>
      <c r="B2099" t="s">
        <v>4</v>
      </c>
      <c r="C2099" t="s">
        <v>5</v>
      </c>
      <c r="D2099" t="s">
        <v>6</v>
      </c>
      <c r="E2099" s="1">
        <v>3198</v>
      </c>
      <c r="F2099" s="1">
        <f>Table1[[#This Row],[Pure Gold24k(1g)]]*8</f>
        <v>25584</v>
      </c>
      <c r="G2099" s="2">
        <v>2990</v>
      </c>
      <c r="H2099" s="2">
        <f>Table1[[#This Row],[Standard Gold22K (1g)]]*8</f>
        <v>23920</v>
      </c>
    </row>
    <row r="2100" spans="1:8" x14ac:dyDescent="0.25">
      <c r="A2100" s="7">
        <v>41171</v>
      </c>
      <c r="B2100" t="s">
        <v>4</v>
      </c>
      <c r="C2100" t="s">
        <v>5</v>
      </c>
      <c r="D2100" t="s">
        <v>6</v>
      </c>
      <c r="E2100" s="1">
        <v>3198</v>
      </c>
      <c r="F2100" s="1">
        <f>Table1[[#This Row],[Pure Gold24k(1g)]]*8</f>
        <v>25584</v>
      </c>
      <c r="G2100" s="2">
        <v>2990</v>
      </c>
      <c r="H2100" s="2">
        <f>Table1[[#This Row],[Standard Gold22K (1g)]]*8</f>
        <v>23920</v>
      </c>
    </row>
    <row r="2101" spans="1:8" x14ac:dyDescent="0.25">
      <c r="A2101" s="7">
        <v>41172</v>
      </c>
      <c r="B2101" t="s">
        <v>4</v>
      </c>
      <c r="C2101" t="s">
        <v>5</v>
      </c>
      <c r="D2101" t="s">
        <v>6</v>
      </c>
      <c r="E2101" s="1">
        <v>3198</v>
      </c>
      <c r="F2101" s="1">
        <f>Table1[[#This Row],[Pure Gold24k(1g)]]*8</f>
        <v>25584</v>
      </c>
      <c r="G2101" s="2">
        <v>2990</v>
      </c>
      <c r="H2101" s="2">
        <f>Table1[[#This Row],[Standard Gold22K (1g)]]*8</f>
        <v>23920</v>
      </c>
    </row>
    <row r="2102" spans="1:8" x14ac:dyDescent="0.25">
      <c r="A2102" s="7">
        <v>41173</v>
      </c>
      <c r="B2102" t="s">
        <v>4</v>
      </c>
      <c r="C2102" t="s">
        <v>5</v>
      </c>
      <c r="D2102" t="s">
        <v>6</v>
      </c>
      <c r="E2102" s="1">
        <v>3221</v>
      </c>
      <c r="F2102" s="1">
        <f>Table1[[#This Row],[Pure Gold24k(1g)]]*8</f>
        <v>25768</v>
      </c>
      <c r="G2102" s="2">
        <v>3012</v>
      </c>
      <c r="H2102" s="2">
        <f>Table1[[#This Row],[Standard Gold22K (1g)]]*8</f>
        <v>24096</v>
      </c>
    </row>
    <row r="2103" spans="1:8" x14ac:dyDescent="0.25">
      <c r="A2103" s="7">
        <v>41174</v>
      </c>
      <c r="B2103" t="s">
        <v>4</v>
      </c>
      <c r="C2103" t="s">
        <v>5</v>
      </c>
      <c r="D2103" t="s">
        <v>6</v>
      </c>
      <c r="E2103" s="1">
        <v>3185</v>
      </c>
      <c r="F2103" s="1">
        <f>Table1[[#This Row],[Pure Gold24k(1g)]]*8</f>
        <v>25480</v>
      </c>
      <c r="G2103" s="2">
        <v>2978</v>
      </c>
      <c r="H2103" s="2">
        <f>Table1[[#This Row],[Standard Gold22K (1g)]]*8</f>
        <v>23824</v>
      </c>
    </row>
    <row r="2104" spans="1:8" x14ac:dyDescent="0.25">
      <c r="A2104" s="7">
        <v>41176</v>
      </c>
      <c r="B2104" t="s">
        <v>4</v>
      </c>
      <c r="C2104" t="s">
        <v>5</v>
      </c>
      <c r="D2104" t="s">
        <v>6</v>
      </c>
      <c r="E2104" s="1">
        <v>3157.5</v>
      </c>
      <c r="F2104" s="1">
        <f>Table1[[#This Row],[Pure Gold24k(1g)]]*8</f>
        <v>25260</v>
      </c>
      <c r="G2104" s="2">
        <v>2952</v>
      </c>
      <c r="H2104" s="2">
        <f>Table1[[#This Row],[Standard Gold22K (1g)]]*8</f>
        <v>23616</v>
      </c>
    </row>
    <row r="2105" spans="1:8" x14ac:dyDescent="0.25">
      <c r="A2105" s="7">
        <v>41177</v>
      </c>
      <c r="B2105" t="s">
        <v>4</v>
      </c>
      <c r="C2105" t="s">
        <v>5</v>
      </c>
      <c r="D2105" t="s">
        <v>6</v>
      </c>
      <c r="E2105" s="1">
        <v>3178</v>
      </c>
      <c r="F2105" s="1">
        <f>Table1[[#This Row],[Pure Gold24k(1g)]]*8</f>
        <v>25424</v>
      </c>
      <c r="G2105" s="2">
        <v>2971</v>
      </c>
      <c r="H2105" s="2">
        <f>Table1[[#This Row],[Standard Gold22K (1g)]]*8</f>
        <v>23768</v>
      </c>
    </row>
    <row r="2106" spans="1:8" x14ac:dyDescent="0.25">
      <c r="A2106" s="7">
        <v>41178</v>
      </c>
      <c r="B2106" t="s">
        <v>4</v>
      </c>
      <c r="C2106" t="s">
        <v>5</v>
      </c>
      <c r="D2106" t="s">
        <v>6</v>
      </c>
      <c r="E2106" s="1">
        <v>3173</v>
      </c>
      <c r="F2106" s="1">
        <f>Table1[[#This Row],[Pure Gold24k(1g)]]*8</f>
        <v>25384</v>
      </c>
      <c r="G2106" s="2">
        <v>2967</v>
      </c>
      <c r="H2106" s="2">
        <f>Table1[[#This Row],[Standard Gold22K (1g)]]*8</f>
        <v>23736</v>
      </c>
    </row>
    <row r="2107" spans="1:8" x14ac:dyDescent="0.25">
      <c r="A2107" s="7">
        <v>41179</v>
      </c>
      <c r="B2107" t="s">
        <v>4</v>
      </c>
      <c r="C2107" t="s">
        <v>5</v>
      </c>
      <c r="D2107" t="s">
        <v>6</v>
      </c>
      <c r="E2107" s="1">
        <v>3147</v>
      </c>
      <c r="F2107" s="1">
        <f>Table1[[#This Row],[Pure Gold24k(1g)]]*8</f>
        <v>25176</v>
      </c>
      <c r="G2107" s="2">
        <v>2943</v>
      </c>
      <c r="H2107" s="2">
        <f>Table1[[#This Row],[Standard Gold22K (1g)]]*8</f>
        <v>23544</v>
      </c>
    </row>
    <row r="2108" spans="1:8" x14ac:dyDescent="0.25">
      <c r="A2108" s="7">
        <v>41180</v>
      </c>
      <c r="B2108" t="s">
        <v>4</v>
      </c>
      <c r="C2108" t="s">
        <v>5</v>
      </c>
      <c r="D2108" t="s">
        <v>6</v>
      </c>
      <c r="E2108" s="1">
        <v>3148.5</v>
      </c>
      <c r="F2108" s="1">
        <f>Table1[[#This Row],[Pure Gold24k(1g)]]*8</f>
        <v>25188</v>
      </c>
      <c r="G2108" s="2">
        <v>2944</v>
      </c>
      <c r="H2108" s="2">
        <f>Table1[[#This Row],[Standard Gold22K (1g)]]*8</f>
        <v>23552</v>
      </c>
    </row>
    <row r="2109" spans="1:8" x14ac:dyDescent="0.25">
      <c r="A2109" s="7">
        <v>41181</v>
      </c>
      <c r="B2109" t="s">
        <v>4</v>
      </c>
      <c r="C2109" t="s">
        <v>5</v>
      </c>
      <c r="D2109" t="s">
        <v>6</v>
      </c>
      <c r="E2109" s="1">
        <v>3167</v>
      </c>
      <c r="F2109" s="1">
        <f>Table1[[#This Row],[Pure Gold24k(1g)]]*8</f>
        <v>25336</v>
      </c>
      <c r="G2109" s="2">
        <v>2961</v>
      </c>
      <c r="H2109" s="2">
        <f>Table1[[#This Row],[Standard Gold22K (1g)]]*8</f>
        <v>23688</v>
      </c>
    </row>
    <row r="2110" spans="1:8" x14ac:dyDescent="0.25">
      <c r="A2110" s="7">
        <v>41183</v>
      </c>
      <c r="B2110" t="s">
        <v>4</v>
      </c>
      <c r="C2110" t="s">
        <v>5</v>
      </c>
      <c r="D2110" t="s">
        <v>6</v>
      </c>
      <c r="E2110" s="1">
        <v>3132.5</v>
      </c>
      <c r="F2110" s="1">
        <f>Table1[[#This Row],[Pure Gold24k(1g)]]*8</f>
        <v>25060</v>
      </c>
      <c r="G2110" s="2">
        <v>2929</v>
      </c>
      <c r="H2110" s="2">
        <f>Table1[[#This Row],[Standard Gold22K (1g)]]*8</f>
        <v>23432</v>
      </c>
    </row>
    <row r="2111" spans="1:8" x14ac:dyDescent="0.25">
      <c r="A2111" s="7">
        <v>41184</v>
      </c>
      <c r="B2111" t="s">
        <v>4</v>
      </c>
      <c r="C2111" t="s">
        <v>5</v>
      </c>
      <c r="D2111" t="s">
        <v>6</v>
      </c>
      <c r="E2111" s="1">
        <v>3132.5</v>
      </c>
      <c r="F2111" s="1">
        <f>Table1[[#This Row],[Pure Gold24k(1g)]]*8</f>
        <v>25060</v>
      </c>
      <c r="G2111" s="2">
        <v>2929</v>
      </c>
      <c r="H2111" s="2">
        <f>Table1[[#This Row],[Standard Gold22K (1g)]]*8</f>
        <v>23432</v>
      </c>
    </row>
    <row r="2112" spans="1:8" x14ac:dyDescent="0.25">
      <c r="A2112" s="7">
        <v>41185</v>
      </c>
      <c r="B2112" t="s">
        <v>4</v>
      </c>
      <c r="C2112" t="s">
        <v>5</v>
      </c>
      <c r="D2112" t="s">
        <v>6</v>
      </c>
      <c r="E2112" s="1">
        <v>3125.5</v>
      </c>
      <c r="F2112" s="1">
        <f>Table1[[#This Row],[Pure Gold24k(1g)]]*8</f>
        <v>25004</v>
      </c>
      <c r="G2112" s="2">
        <v>2922</v>
      </c>
      <c r="H2112" s="2">
        <f>Table1[[#This Row],[Standard Gold22K (1g)]]*8</f>
        <v>23376</v>
      </c>
    </row>
    <row r="2113" spans="1:8" x14ac:dyDescent="0.25">
      <c r="A2113" s="7">
        <v>41186</v>
      </c>
      <c r="B2113" t="s">
        <v>4</v>
      </c>
      <c r="C2113" t="s">
        <v>5</v>
      </c>
      <c r="D2113" t="s">
        <v>6</v>
      </c>
      <c r="E2113" s="1">
        <v>3115</v>
      </c>
      <c r="F2113" s="1">
        <f>Table1[[#This Row],[Pure Gold24k(1g)]]*8</f>
        <v>24920</v>
      </c>
      <c r="G2113" s="2">
        <v>2913</v>
      </c>
      <c r="H2113" s="2">
        <f>Table1[[#This Row],[Standard Gold22K (1g)]]*8</f>
        <v>23304</v>
      </c>
    </row>
    <row r="2114" spans="1:8" x14ac:dyDescent="0.25">
      <c r="A2114" s="7">
        <v>41187</v>
      </c>
      <c r="B2114" t="s">
        <v>4</v>
      </c>
      <c r="C2114" t="s">
        <v>5</v>
      </c>
      <c r="D2114" t="s">
        <v>6</v>
      </c>
      <c r="E2114" s="1">
        <v>3120</v>
      </c>
      <c r="F2114" s="1">
        <f>Table1[[#This Row],[Pure Gold24k(1g)]]*8</f>
        <v>24960</v>
      </c>
      <c r="G2114" s="2">
        <v>2917</v>
      </c>
      <c r="H2114" s="2">
        <f>Table1[[#This Row],[Standard Gold22K (1g)]]*8</f>
        <v>23336</v>
      </c>
    </row>
    <row r="2115" spans="1:8" x14ac:dyDescent="0.25">
      <c r="A2115" s="7">
        <v>41188</v>
      </c>
      <c r="B2115" t="s">
        <v>4</v>
      </c>
      <c r="C2115" t="s">
        <v>5</v>
      </c>
      <c r="D2115" t="s">
        <v>6</v>
      </c>
      <c r="E2115" s="1">
        <v>3108</v>
      </c>
      <c r="F2115" s="1">
        <f>Table1[[#This Row],[Pure Gold24k(1g)]]*8</f>
        <v>24864</v>
      </c>
      <c r="G2115" s="2">
        <v>2906</v>
      </c>
      <c r="H2115" s="2">
        <f>Table1[[#This Row],[Standard Gold22K (1g)]]*8</f>
        <v>23248</v>
      </c>
    </row>
    <row r="2116" spans="1:8" x14ac:dyDescent="0.25">
      <c r="A2116" s="7">
        <v>41189</v>
      </c>
      <c r="B2116" t="s">
        <v>4</v>
      </c>
      <c r="C2116" t="s">
        <v>5</v>
      </c>
      <c r="D2116" t="s">
        <v>6</v>
      </c>
      <c r="E2116" s="1">
        <v>3108</v>
      </c>
      <c r="F2116" s="1">
        <f>Table1[[#This Row],[Pure Gold24k(1g)]]*8</f>
        <v>24864</v>
      </c>
      <c r="G2116" s="2">
        <v>2906</v>
      </c>
      <c r="H2116" s="2">
        <f>Table1[[#This Row],[Standard Gold22K (1g)]]*8</f>
        <v>23248</v>
      </c>
    </row>
    <row r="2117" spans="1:8" x14ac:dyDescent="0.25">
      <c r="A2117" s="7">
        <v>41190</v>
      </c>
      <c r="B2117" t="s">
        <v>4</v>
      </c>
      <c r="C2117" t="s">
        <v>5</v>
      </c>
      <c r="D2117" t="s">
        <v>6</v>
      </c>
      <c r="E2117" s="1">
        <v>3111</v>
      </c>
      <c r="F2117" s="1">
        <f>Table1[[#This Row],[Pure Gold24k(1g)]]*8</f>
        <v>24888</v>
      </c>
      <c r="G2117" s="2">
        <v>2909</v>
      </c>
      <c r="H2117" s="2">
        <f>Table1[[#This Row],[Standard Gold22K (1g)]]*8</f>
        <v>23272</v>
      </c>
    </row>
    <row r="2118" spans="1:8" x14ac:dyDescent="0.25">
      <c r="A2118" s="7">
        <v>41191</v>
      </c>
      <c r="B2118" t="s">
        <v>4</v>
      </c>
      <c r="C2118" t="s">
        <v>5</v>
      </c>
      <c r="D2118" t="s">
        <v>6</v>
      </c>
      <c r="E2118" s="1">
        <v>3134</v>
      </c>
      <c r="F2118" s="1">
        <f>Table1[[#This Row],[Pure Gold24k(1g)]]*8</f>
        <v>25072</v>
      </c>
      <c r="G2118" s="2">
        <v>2930</v>
      </c>
      <c r="H2118" s="2">
        <f>Table1[[#This Row],[Standard Gold22K (1g)]]*8</f>
        <v>23440</v>
      </c>
    </row>
    <row r="2119" spans="1:8" x14ac:dyDescent="0.25">
      <c r="A2119" s="7">
        <v>41192</v>
      </c>
      <c r="B2119" t="s">
        <v>4</v>
      </c>
      <c r="C2119" t="s">
        <v>5</v>
      </c>
      <c r="D2119" t="s">
        <v>6</v>
      </c>
      <c r="E2119" s="1">
        <v>3143.5</v>
      </c>
      <c r="F2119" s="1">
        <f>Table1[[#This Row],[Pure Gold24k(1g)]]*8</f>
        <v>25148</v>
      </c>
      <c r="G2119" s="2">
        <v>2939</v>
      </c>
      <c r="H2119" s="2">
        <f>Table1[[#This Row],[Standard Gold22K (1g)]]*8</f>
        <v>23512</v>
      </c>
    </row>
    <row r="2120" spans="1:8" x14ac:dyDescent="0.25">
      <c r="A2120" s="7">
        <v>41193</v>
      </c>
      <c r="B2120" t="s">
        <v>4</v>
      </c>
      <c r="C2120" t="s">
        <v>5</v>
      </c>
      <c r="D2120" t="s">
        <v>6</v>
      </c>
      <c r="E2120" s="1">
        <v>3137.5</v>
      </c>
      <c r="F2120" s="1">
        <f>Table1[[#This Row],[Pure Gold24k(1g)]]*8</f>
        <v>25100</v>
      </c>
      <c r="G2120" s="2">
        <v>2934</v>
      </c>
      <c r="H2120" s="2">
        <f>Table1[[#This Row],[Standard Gold22K (1g)]]*8</f>
        <v>23472</v>
      </c>
    </row>
    <row r="2121" spans="1:8" x14ac:dyDescent="0.25">
      <c r="A2121" s="7">
        <v>41194</v>
      </c>
      <c r="B2121" t="s">
        <v>4</v>
      </c>
      <c r="C2121" t="s">
        <v>5</v>
      </c>
      <c r="D2121" t="s">
        <v>6</v>
      </c>
      <c r="E2121" s="1">
        <v>3136.5</v>
      </c>
      <c r="F2121" s="1">
        <f>Table1[[#This Row],[Pure Gold24k(1g)]]*8</f>
        <v>25092</v>
      </c>
      <c r="G2121" s="2">
        <v>2933</v>
      </c>
      <c r="H2121" s="2">
        <f>Table1[[#This Row],[Standard Gold22K (1g)]]*8</f>
        <v>23464</v>
      </c>
    </row>
    <row r="2122" spans="1:8" x14ac:dyDescent="0.25">
      <c r="A2122" s="7">
        <v>41195</v>
      </c>
      <c r="B2122" t="s">
        <v>4</v>
      </c>
      <c r="C2122" t="s">
        <v>5</v>
      </c>
      <c r="D2122" t="s">
        <v>6</v>
      </c>
      <c r="E2122" s="1">
        <v>3125.5</v>
      </c>
      <c r="F2122" s="1">
        <f>Table1[[#This Row],[Pure Gold24k(1g)]]*8</f>
        <v>25004</v>
      </c>
      <c r="G2122" s="2">
        <v>2922</v>
      </c>
      <c r="H2122" s="2">
        <f>Table1[[#This Row],[Standard Gold22K (1g)]]*8</f>
        <v>23376</v>
      </c>
    </row>
    <row r="2123" spans="1:8" x14ac:dyDescent="0.25">
      <c r="A2123" s="7">
        <v>41197</v>
      </c>
      <c r="B2123" t="s">
        <v>4</v>
      </c>
      <c r="C2123" t="s">
        <v>5</v>
      </c>
      <c r="D2123" t="s">
        <v>6</v>
      </c>
      <c r="E2123" s="1">
        <v>3112</v>
      </c>
      <c r="F2123" s="1">
        <f>Table1[[#This Row],[Pure Gold24k(1g)]]*8</f>
        <v>24896</v>
      </c>
      <c r="G2123" s="2">
        <v>2910</v>
      </c>
      <c r="H2123" s="2">
        <f>Table1[[#This Row],[Standard Gold22K (1g)]]*8</f>
        <v>23280</v>
      </c>
    </row>
    <row r="2124" spans="1:8" x14ac:dyDescent="0.25">
      <c r="A2124" s="7">
        <v>41198</v>
      </c>
      <c r="B2124" t="s">
        <v>4</v>
      </c>
      <c r="C2124" t="s">
        <v>5</v>
      </c>
      <c r="D2124" t="s">
        <v>6</v>
      </c>
      <c r="E2124" s="1">
        <v>3096.5</v>
      </c>
      <c r="F2124" s="1">
        <f>Table1[[#This Row],[Pure Gold24k(1g)]]*8</f>
        <v>24772</v>
      </c>
      <c r="G2124" s="2">
        <v>2895</v>
      </c>
      <c r="H2124" s="2">
        <f>Table1[[#This Row],[Standard Gold22K (1g)]]*8</f>
        <v>23160</v>
      </c>
    </row>
    <row r="2125" spans="1:8" x14ac:dyDescent="0.25">
      <c r="A2125" s="7">
        <v>41199</v>
      </c>
      <c r="B2125" t="s">
        <v>4</v>
      </c>
      <c r="C2125" t="s">
        <v>5</v>
      </c>
      <c r="D2125" t="s">
        <v>6</v>
      </c>
      <c r="E2125" s="1">
        <v>3111.5</v>
      </c>
      <c r="F2125" s="1">
        <f>Table1[[#This Row],[Pure Gold24k(1g)]]*8</f>
        <v>24892</v>
      </c>
      <c r="G2125" s="2">
        <v>2909</v>
      </c>
      <c r="H2125" s="2">
        <f>Table1[[#This Row],[Standard Gold22K (1g)]]*8</f>
        <v>23272</v>
      </c>
    </row>
    <row r="2126" spans="1:8" x14ac:dyDescent="0.25">
      <c r="A2126" s="7">
        <v>41200</v>
      </c>
      <c r="B2126" t="s">
        <v>4</v>
      </c>
      <c r="C2126" t="s">
        <v>5</v>
      </c>
      <c r="D2126" t="s">
        <v>6</v>
      </c>
      <c r="E2126" s="1">
        <v>3111.5</v>
      </c>
      <c r="F2126" s="1">
        <f>Table1[[#This Row],[Pure Gold24k(1g)]]*8</f>
        <v>24892</v>
      </c>
      <c r="G2126" s="2">
        <v>2909</v>
      </c>
      <c r="H2126" s="2">
        <f>Table1[[#This Row],[Standard Gold22K (1g)]]*8</f>
        <v>23272</v>
      </c>
    </row>
    <row r="2127" spans="1:8" x14ac:dyDescent="0.25">
      <c r="A2127" s="7">
        <v>41201</v>
      </c>
      <c r="B2127" t="s">
        <v>4</v>
      </c>
      <c r="C2127" t="s">
        <v>5</v>
      </c>
      <c r="D2127" t="s">
        <v>6</v>
      </c>
      <c r="E2127" s="1">
        <v>3142</v>
      </c>
      <c r="F2127" s="1">
        <f>Table1[[#This Row],[Pure Gold24k(1g)]]*8</f>
        <v>25136</v>
      </c>
      <c r="G2127" s="2">
        <v>2938</v>
      </c>
      <c r="H2127" s="2">
        <f>Table1[[#This Row],[Standard Gold22K (1g)]]*8</f>
        <v>23504</v>
      </c>
    </row>
    <row r="2128" spans="1:8" x14ac:dyDescent="0.25">
      <c r="A2128" s="7">
        <v>41202</v>
      </c>
      <c r="B2128" t="s">
        <v>4</v>
      </c>
      <c r="C2128" t="s">
        <v>5</v>
      </c>
      <c r="D2128" t="s">
        <v>6</v>
      </c>
      <c r="E2128" s="1">
        <v>3123</v>
      </c>
      <c r="F2128" s="1">
        <f>Table1[[#This Row],[Pure Gold24k(1g)]]*8</f>
        <v>24984</v>
      </c>
      <c r="G2128" s="2">
        <v>2920</v>
      </c>
      <c r="H2128" s="2">
        <f>Table1[[#This Row],[Standard Gold22K (1g)]]*8</f>
        <v>23360</v>
      </c>
    </row>
    <row r="2129" spans="1:8" x14ac:dyDescent="0.25">
      <c r="A2129" s="7">
        <v>41204</v>
      </c>
      <c r="B2129" t="s">
        <v>4</v>
      </c>
      <c r="C2129" t="s">
        <v>5</v>
      </c>
      <c r="D2129" t="s">
        <v>6</v>
      </c>
      <c r="E2129" s="1">
        <v>3105.5</v>
      </c>
      <c r="F2129" s="1">
        <f>Table1[[#This Row],[Pure Gold24k(1g)]]*8</f>
        <v>24844</v>
      </c>
      <c r="G2129" s="2">
        <v>2904</v>
      </c>
      <c r="H2129" s="2">
        <f>Table1[[#This Row],[Standard Gold22K (1g)]]*8</f>
        <v>23232</v>
      </c>
    </row>
    <row r="2130" spans="1:8" x14ac:dyDescent="0.25">
      <c r="A2130" s="7">
        <v>41205</v>
      </c>
      <c r="B2130" t="s">
        <v>4</v>
      </c>
      <c r="C2130" t="s">
        <v>5</v>
      </c>
      <c r="D2130" t="s">
        <v>6</v>
      </c>
      <c r="E2130" s="1">
        <v>3105.5</v>
      </c>
      <c r="F2130" s="1">
        <f>Table1[[#This Row],[Pure Gold24k(1g)]]*8</f>
        <v>24844</v>
      </c>
      <c r="G2130" s="2">
        <v>2904</v>
      </c>
      <c r="H2130" s="2">
        <f>Table1[[#This Row],[Standard Gold22K (1g)]]*8</f>
        <v>23232</v>
      </c>
    </row>
    <row r="2131" spans="1:8" x14ac:dyDescent="0.25">
      <c r="A2131" s="7">
        <v>41206</v>
      </c>
      <c r="B2131" t="s">
        <v>4</v>
      </c>
      <c r="C2131" t="s">
        <v>5</v>
      </c>
      <c r="D2131" t="s">
        <v>6</v>
      </c>
      <c r="E2131" s="1">
        <v>3094</v>
      </c>
      <c r="F2131" s="1">
        <f>Table1[[#This Row],[Pure Gold24k(1g)]]*8</f>
        <v>24752</v>
      </c>
      <c r="G2131" s="2">
        <v>2893</v>
      </c>
      <c r="H2131" s="2">
        <f>Table1[[#This Row],[Standard Gold22K (1g)]]*8</f>
        <v>23144</v>
      </c>
    </row>
    <row r="2132" spans="1:8" x14ac:dyDescent="0.25">
      <c r="A2132" s="7">
        <v>41207</v>
      </c>
      <c r="B2132" t="s">
        <v>4</v>
      </c>
      <c r="C2132" t="s">
        <v>5</v>
      </c>
      <c r="D2132" t="s">
        <v>6</v>
      </c>
      <c r="E2132" s="1">
        <v>3090</v>
      </c>
      <c r="F2132" s="1">
        <f>Table1[[#This Row],[Pure Gold24k(1g)]]*8</f>
        <v>24720</v>
      </c>
      <c r="G2132" s="2">
        <v>2889</v>
      </c>
      <c r="H2132" s="2">
        <f>Table1[[#This Row],[Standard Gold22K (1g)]]*8</f>
        <v>23112</v>
      </c>
    </row>
    <row r="2133" spans="1:8" x14ac:dyDescent="0.25">
      <c r="A2133" s="7">
        <v>41208</v>
      </c>
      <c r="B2133" t="s">
        <v>4</v>
      </c>
      <c r="C2133" t="s">
        <v>5</v>
      </c>
      <c r="D2133" t="s">
        <v>6</v>
      </c>
      <c r="E2133" s="1">
        <v>3095.5</v>
      </c>
      <c r="F2133" s="1">
        <f>Table1[[#This Row],[Pure Gold24k(1g)]]*8</f>
        <v>24764</v>
      </c>
      <c r="G2133" s="2">
        <v>2894</v>
      </c>
      <c r="H2133" s="2">
        <f>Table1[[#This Row],[Standard Gold22K (1g)]]*8</f>
        <v>23152</v>
      </c>
    </row>
    <row r="2134" spans="1:8" x14ac:dyDescent="0.25">
      <c r="A2134" s="7">
        <v>41209</v>
      </c>
      <c r="B2134" t="s">
        <v>4</v>
      </c>
      <c r="C2134" t="s">
        <v>5</v>
      </c>
      <c r="D2134" t="s">
        <v>6</v>
      </c>
      <c r="E2134" s="1">
        <v>3101</v>
      </c>
      <c r="F2134" s="1">
        <f>Table1[[#This Row],[Pure Gold24k(1g)]]*8</f>
        <v>24808</v>
      </c>
      <c r="G2134" s="2">
        <v>2899</v>
      </c>
      <c r="H2134" s="2">
        <f>Table1[[#This Row],[Standard Gold22K (1g)]]*8</f>
        <v>23192</v>
      </c>
    </row>
    <row r="2135" spans="1:8" x14ac:dyDescent="0.25">
      <c r="A2135" s="7">
        <v>41211</v>
      </c>
      <c r="B2135" t="s">
        <v>4</v>
      </c>
      <c r="C2135" t="s">
        <v>5</v>
      </c>
      <c r="D2135" t="s">
        <v>6</v>
      </c>
      <c r="E2135" s="1">
        <v>3106.5</v>
      </c>
      <c r="F2135" s="1">
        <f>Table1[[#This Row],[Pure Gold24k(1g)]]*8</f>
        <v>24852</v>
      </c>
      <c r="G2135" s="2">
        <v>2905</v>
      </c>
      <c r="H2135" s="2">
        <f>Table1[[#This Row],[Standard Gold22K (1g)]]*8</f>
        <v>23240</v>
      </c>
    </row>
    <row r="2136" spans="1:8" x14ac:dyDescent="0.25">
      <c r="A2136" s="7">
        <v>41212</v>
      </c>
      <c r="B2136" t="s">
        <v>4</v>
      </c>
      <c r="C2136" t="s">
        <v>5</v>
      </c>
      <c r="D2136" t="s">
        <v>6</v>
      </c>
      <c r="E2136" s="1">
        <v>3116.5</v>
      </c>
      <c r="F2136" s="1">
        <f>Table1[[#This Row],[Pure Gold24k(1g)]]*8</f>
        <v>24932</v>
      </c>
      <c r="G2136" s="2">
        <v>2914</v>
      </c>
      <c r="H2136" s="2">
        <f>Table1[[#This Row],[Standard Gold22K (1g)]]*8</f>
        <v>23312</v>
      </c>
    </row>
    <row r="2137" spans="1:8" x14ac:dyDescent="0.25">
      <c r="A2137" s="7">
        <v>41213</v>
      </c>
      <c r="B2137" t="s">
        <v>4</v>
      </c>
      <c r="C2137" t="s">
        <v>5</v>
      </c>
      <c r="D2137" t="s">
        <v>6</v>
      </c>
      <c r="E2137" s="1">
        <v>3109.5</v>
      </c>
      <c r="F2137" s="1">
        <f>Table1[[#This Row],[Pure Gold24k(1g)]]*8</f>
        <v>24876</v>
      </c>
      <c r="G2137" s="2">
        <v>2907</v>
      </c>
      <c r="H2137" s="2">
        <f>Table1[[#This Row],[Standard Gold22K (1g)]]*8</f>
        <v>23256</v>
      </c>
    </row>
    <row r="2138" spans="1:8" x14ac:dyDescent="0.25">
      <c r="A2138" s="7">
        <v>41214</v>
      </c>
      <c r="B2138" t="s">
        <v>4</v>
      </c>
      <c r="C2138" t="s">
        <v>5</v>
      </c>
      <c r="D2138" t="s">
        <v>6</v>
      </c>
      <c r="E2138" s="1">
        <v>3114.5</v>
      </c>
      <c r="F2138" s="1">
        <f>Table1[[#This Row],[Pure Gold24k(1g)]]*8</f>
        <v>24916</v>
      </c>
      <c r="G2138" s="2">
        <v>2912</v>
      </c>
      <c r="H2138" s="2">
        <f>Table1[[#This Row],[Standard Gold22K (1g)]]*8</f>
        <v>23296</v>
      </c>
    </row>
    <row r="2139" spans="1:8" x14ac:dyDescent="0.25">
      <c r="A2139" s="7">
        <v>41215</v>
      </c>
      <c r="B2139" t="s">
        <v>4</v>
      </c>
      <c r="C2139" t="s">
        <v>5</v>
      </c>
      <c r="D2139" t="s">
        <v>6</v>
      </c>
      <c r="E2139" s="1">
        <v>3088</v>
      </c>
      <c r="F2139" s="1">
        <f>Table1[[#This Row],[Pure Gold24k(1g)]]*8</f>
        <v>24704</v>
      </c>
      <c r="G2139" s="2">
        <v>2887</v>
      </c>
      <c r="H2139" s="2">
        <f>Table1[[#This Row],[Standard Gold22K (1g)]]*8</f>
        <v>23096</v>
      </c>
    </row>
    <row r="2140" spans="1:8" x14ac:dyDescent="0.25">
      <c r="A2140" s="7">
        <v>41216</v>
      </c>
      <c r="B2140" t="s">
        <v>4</v>
      </c>
      <c r="C2140" t="s">
        <v>5</v>
      </c>
      <c r="D2140" t="s">
        <v>6</v>
      </c>
      <c r="E2140" s="1">
        <v>3054</v>
      </c>
      <c r="F2140" s="1">
        <f>Table1[[#This Row],[Pure Gold24k(1g)]]*8</f>
        <v>24432</v>
      </c>
      <c r="G2140" s="2">
        <v>2855</v>
      </c>
      <c r="H2140" s="2">
        <f>Table1[[#This Row],[Standard Gold22K (1g)]]*8</f>
        <v>22840</v>
      </c>
    </row>
    <row r="2141" spans="1:8" x14ac:dyDescent="0.25">
      <c r="A2141" s="7">
        <v>41218</v>
      </c>
      <c r="B2141" t="s">
        <v>4</v>
      </c>
      <c r="C2141" t="s">
        <v>5</v>
      </c>
      <c r="D2141" t="s">
        <v>6</v>
      </c>
      <c r="E2141" s="1">
        <v>3059</v>
      </c>
      <c r="F2141" s="1">
        <f>Table1[[#This Row],[Pure Gold24k(1g)]]*8</f>
        <v>24472</v>
      </c>
      <c r="G2141" s="2">
        <v>2860</v>
      </c>
      <c r="H2141" s="2">
        <f>Table1[[#This Row],[Standard Gold22K (1g)]]*8</f>
        <v>22880</v>
      </c>
    </row>
    <row r="2142" spans="1:8" x14ac:dyDescent="0.25">
      <c r="A2142" s="7">
        <v>41219</v>
      </c>
      <c r="B2142" t="s">
        <v>4</v>
      </c>
      <c r="C2142" t="s">
        <v>5</v>
      </c>
      <c r="D2142" t="s">
        <v>6</v>
      </c>
      <c r="E2142" s="1">
        <v>3096</v>
      </c>
      <c r="F2142" s="1">
        <f>Table1[[#This Row],[Pure Gold24k(1g)]]*8</f>
        <v>24768</v>
      </c>
      <c r="G2142" s="2">
        <v>2895</v>
      </c>
      <c r="H2142" s="2">
        <f>Table1[[#This Row],[Standard Gold22K (1g)]]*8</f>
        <v>23160</v>
      </c>
    </row>
    <row r="2143" spans="1:8" x14ac:dyDescent="0.25">
      <c r="A2143" s="7">
        <v>41220</v>
      </c>
      <c r="B2143" t="s">
        <v>4</v>
      </c>
      <c r="C2143" t="s">
        <v>5</v>
      </c>
      <c r="D2143" t="s">
        <v>6</v>
      </c>
      <c r="E2143" s="1">
        <v>3143</v>
      </c>
      <c r="F2143" s="1">
        <f>Table1[[#This Row],[Pure Gold24k(1g)]]*8</f>
        <v>25144</v>
      </c>
      <c r="G2143" s="2">
        <v>2939</v>
      </c>
      <c r="H2143" s="2">
        <f>Table1[[#This Row],[Standard Gold22K (1g)]]*8</f>
        <v>23512</v>
      </c>
    </row>
    <row r="2144" spans="1:8" x14ac:dyDescent="0.25">
      <c r="A2144" s="7">
        <v>41221</v>
      </c>
      <c r="B2144" t="s">
        <v>4</v>
      </c>
      <c r="C2144" t="s">
        <v>5</v>
      </c>
      <c r="D2144" t="s">
        <v>6</v>
      </c>
      <c r="E2144" s="1">
        <v>3145</v>
      </c>
      <c r="F2144" s="1">
        <f>Table1[[#This Row],[Pure Gold24k(1g)]]*8</f>
        <v>25160</v>
      </c>
      <c r="G2144" s="2">
        <v>2942</v>
      </c>
      <c r="H2144" s="2">
        <f>Table1[[#This Row],[Standard Gold22K (1g)]]*8</f>
        <v>23536</v>
      </c>
    </row>
    <row r="2145" spans="1:8" x14ac:dyDescent="0.25">
      <c r="A2145" s="7">
        <v>41222</v>
      </c>
      <c r="B2145" t="s">
        <v>4</v>
      </c>
      <c r="C2145" t="s">
        <v>5</v>
      </c>
      <c r="D2145" t="s">
        <v>6</v>
      </c>
      <c r="E2145" s="1">
        <v>3186</v>
      </c>
      <c r="F2145" s="1">
        <f>Table1[[#This Row],[Pure Gold24k(1g)]]*8</f>
        <v>25488</v>
      </c>
      <c r="G2145" s="2">
        <v>2979</v>
      </c>
      <c r="H2145" s="2">
        <f>Table1[[#This Row],[Standard Gold22K (1g)]]*8</f>
        <v>23832</v>
      </c>
    </row>
    <row r="2146" spans="1:8" x14ac:dyDescent="0.25">
      <c r="A2146" s="7">
        <v>41223</v>
      </c>
      <c r="B2146" t="s">
        <v>4</v>
      </c>
      <c r="C2146" t="s">
        <v>5</v>
      </c>
      <c r="D2146" t="s">
        <v>6</v>
      </c>
      <c r="E2146" s="1">
        <v>3188.5</v>
      </c>
      <c r="F2146" s="1">
        <f>Table1[[#This Row],[Pure Gold24k(1g)]]*8</f>
        <v>25508</v>
      </c>
      <c r="G2146" s="2">
        <v>2981</v>
      </c>
      <c r="H2146" s="2">
        <f>Table1[[#This Row],[Standard Gold22K (1g)]]*8</f>
        <v>23848</v>
      </c>
    </row>
    <row r="2147" spans="1:8" x14ac:dyDescent="0.25">
      <c r="A2147" s="7">
        <v>41225</v>
      </c>
      <c r="B2147" t="s">
        <v>4</v>
      </c>
      <c r="C2147" t="s">
        <v>5</v>
      </c>
      <c r="D2147" t="s">
        <v>6</v>
      </c>
      <c r="E2147" s="1">
        <v>3190</v>
      </c>
      <c r="F2147" s="1">
        <f>Table1[[#This Row],[Pure Gold24k(1g)]]*8</f>
        <v>25520</v>
      </c>
      <c r="G2147" s="2">
        <v>2983</v>
      </c>
      <c r="H2147" s="2">
        <f>Table1[[#This Row],[Standard Gold22K (1g)]]*8</f>
        <v>23864</v>
      </c>
    </row>
    <row r="2148" spans="1:8" x14ac:dyDescent="0.25">
      <c r="A2148" s="7">
        <v>41226</v>
      </c>
      <c r="B2148" t="s">
        <v>4</v>
      </c>
      <c r="C2148" t="s">
        <v>5</v>
      </c>
      <c r="D2148" t="s">
        <v>6</v>
      </c>
      <c r="E2148" s="1">
        <v>3206.5</v>
      </c>
      <c r="F2148" s="1">
        <f>Table1[[#This Row],[Pure Gold24k(1g)]]*8</f>
        <v>25652</v>
      </c>
      <c r="G2148" s="2">
        <v>2998</v>
      </c>
      <c r="H2148" s="2">
        <f>Table1[[#This Row],[Standard Gold22K (1g)]]*8</f>
        <v>23984</v>
      </c>
    </row>
    <row r="2149" spans="1:8" x14ac:dyDescent="0.25">
      <c r="A2149" s="7">
        <v>41227</v>
      </c>
      <c r="B2149" t="s">
        <v>4</v>
      </c>
      <c r="C2149" t="s">
        <v>5</v>
      </c>
      <c r="D2149" t="s">
        <v>6</v>
      </c>
      <c r="E2149" s="1">
        <v>3190</v>
      </c>
      <c r="F2149" s="1">
        <f>Table1[[#This Row],[Pure Gold24k(1g)]]*8</f>
        <v>25520</v>
      </c>
      <c r="G2149" s="2">
        <v>2983</v>
      </c>
      <c r="H2149" s="2">
        <f>Table1[[#This Row],[Standard Gold22K (1g)]]*8</f>
        <v>23864</v>
      </c>
    </row>
    <row r="2150" spans="1:8" x14ac:dyDescent="0.25">
      <c r="A2150" s="7">
        <v>41228</v>
      </c>
      <c r="B2150" t="s">
        <v>4</v>
      </c>
      <c r="C2150" t="s">
        <v>5</v>
      </c>
      <c r="D2150" t="s">
        <v>6</v>
      </c>
      <c r="E2150" s="1">
        <v>3183</v>
      </c>
      <c r="F2150" s="1">
        <f>Table1[[#This Row],[Pure Gold24k(1g)]]*8</f>
        <v>25464</v>
      </c>
      <c r="G2150" s="2">
        <v>2976</v>
      </c>
      <c r="H2150" s="2">
        <f>Table1[[#This Row],[Standard Gold22K (1g)]]*8</f>
        <v>23808</v>
      </c>
    </row>
    <row r="2151" spans="1:8" x14ac:dyDescent="0.25">
      <c r="A2151" s="7">
        <v>41229</v>
      </c>
      <c r="B2151" t="s">
        <v>4</v>
      </c>
      <c r="C2151" t="s">
        <v>5</v>
      </c>
      <c r="D2151" t="s">
        <v>6</v>
      </c>
      <c r="E2151" s="1">
        <v>3163.5</v>
      </c>
      <c r="F2151" s="1">
        <f>Table1[[#This Row],[Pure Gold24k(1g)]]*8</f>
        <v>25308</v>
      </c>
      <c r="G2151" s="2">
        <v>2958</v>
      </c>
      <c r="H2151" s="2">
        <f>Table1[[#This Row],[Standard Gold22K (1g)]]*8</f>
        <v>23664</v>
      </c>
    </row>
    <row r="2152" spans="1:8" x14ac:dyDescent="0.25">
      <c r="A2152" s="7">
        <v>41230</v>
      </c>
      <c r="B2152" t="s">
        <v>4</v>
      </c>
      <c r="C2152" t="s">
        <v>5</v>
      </c>
      <c r="D2152" t="s">
        <v>6</v>
      </c>
      <c r="E2152" s="1">
        <v>3180</v>
      </c>
      <c r="F2152" s="1">
        <f>Table1[[#This Row],[Pure Gold24k(1g)]]*8</f>
        <v>25440</v>
      </c>
      <c r="G2152" s="2">
        <v>2973</v>
      </c>
      <c r="H2152" s="2">
        <f>Table1[[#This Row],[Standard Gold22K (1g)]]*8</f>
        <v>23784</v>
      </c>
    </row>
    <row r="2153" spans="1:8" x14ac:dyDescent="0.25">
      <c r="A2153" s="7">
        <v>41232</v>
      </c>
      <c r="B2153" t="s">
        <v>4</v>
      </c>
      <c r="C2153" t="s">
        <v>5</v>
      </c>
      <c r="D2153" t="s">
        <v>6</v>
      </c>
      <c r="E2153" s="1">
        <v>3185</v>
      </c>
      <c r="F2153" s="1">
        <f>Table1[[#This Row],[Pure Gold24k(1g)]]*8</f>
        <v>25480</v>
      </c>
      <c r="G2153" s="2">
        <v>2978</v>
      </c>
      <c r="H2153" s="2">
        <f>Table1[[#This Row],[Standard Gold22K (1g)]]*8</f>
        <v>23824</v>
      </c>
    </row>
    <row r="2154" spans="1:8" x14ac:dyDescent="0.25">
      <c r="A2154" s="7">
        <v>41233</v>
      </c>
      <c r="B2154" t="s">
        <v>4</v>
      </c>
      <c r="C2154" t="s">
        <v>5</v>
      </c>
      <c r="D2154" t="s">
        <v>6</v>
      </c>
      <c r="E2154" s="1">
        <v>3207</v>
      </c>
      <c r="F2154" s="1">
        <f>Table1[[#This Row],[Pure Gold24k(1g)]]*8</f>
        <v>25656</v>
      </c>
      <c r="G2154" s="2">
        <v>2999</v>
      </c>
      <c r="H2154" s="2">
        <f>Table1[[#This Row],[Standard Gold22K (1g)]]*8</f>
        <v>23992</v>
      </c>
    </row>
    <row r="2155" spans="1:8" x14ac:dyDescent="0.25">
      <c r="A2155" s="7">
        <v>41234</v>
      </c>
      <c r="B2155" t="s">
        <v>4</v>
      </c>
      <c r="C2155" t="s">
        <v>5</v>
      </c>
      <c r="D2155" t="s">
        <v>6</v>
      </c>
      <c r="E2155" s="1">
        <v>3201</v>
      </c>
      <c r="F2155" s="1">
        <f>Table1[[#This Row],[Pure Gold24k(1g)]]*8</f>
        <v>25608</v>
      </c>
      <c r="G2155" s="2">
        <v>2993</v>
      </c>
      <c r="H2155" s="2">
        <f>Table1[[#This Row],[Standard Gold22K (1g)]]*8</f>
        <v>23944</v>
      </c>
    </row>
    <row r="2156" spans="1:8" x14ac:dyDescent="0.25">
      <c r="A2156" s="7">
        <v>41235</v>
      </c>
      <c r="B2156" t="s">
        <v>4</v>
      </c>
      <c r="C2156" t="s">
        <v>5</v>
      </c>
      <c r="D2156" t="s">
        <v>6</v>
      </c>
      <c r="E2156" s="1">
        <v>3207</v>
      </c>
      <c r="F2156" s="1">
        <f>Table1[[#This Row],[Pure Gold24k(1g)]]*8</f>
        <v>25656</v>
      </c>
      <c r="G2156" s="2">
        <v>2999</v>
      </c>
      <c r="H2156" s="2">
        <f>Table1[[#This Row],[Standard Gold22K (1g)]]*8</f>
        <v>23992</v>
      </c>
    </row>
    <row r="2157" spans="1:8" x14ac:dyDescent="0.25">
      <c r="A2157" s="7">
        <v>41236</v>
      </c>
      <c r="B2157" t="s">
        <v>4</v>
      </c>
      <c r="C2157" t="s">
        <v>5</v>
      </c>
      <c r="D2157" t="s">
        <v>6</v>
      </c>
      <c r="E2157" s="1">
        <v>3232</v>
      </c>
      <c r="F2157" s="1">
        <f>Table1[[#This Row],[Pure Gold24k(1g)]]*8</f>
        <v>25856</v>
      </c>
      <c r="G2157" s="2">
        <v>3022</v>
      </c>
      <c r="H2157" s="2">
        <f>Table1[[#This Row],[Standard Gold22K (1g)]]*8</f>
        <v>24176</v>
      </c>
    </row>
    <row r="2158" spans="1:8" x14ac:dyDescent="0.25">
      <c r="A2158" s="7">
        <v>41237</v>
      </c>
      <c r="B2158" t="s">
        <v>4</v>
      </c>
      <c r="C2158" t="s">
        <v>5</v>
      </c>
      <c r="D2158" t="s">
        <v>6</v>
      </c>
      <c r="E2158" s="1">
        <v>3273</v>
      </c>
      <c r="F2158" s="1">
        <f>Table1[[#This Row],[Pure Gold24k(1g)]]*8</f>
        <v>26184</v>
      </c>
      <c r="G2158" s="2">
        <v>3060</v>
      </c>
      <c r="H2158" s="2">
        <f>Table1[[#This Row],[Standard Gold22K (1g)]]*8</f>
        <v>24480</v>
      </c>
    </row>
    <row r="2159" spans="1:8" x14ac:dyDescent="0.25">
      <c r="A2159" s="7">
        <v>41239</v>
      </c>
      <c r="B2159" t="s">
        <v>4</v>
      </c>
      <c r="C2159" t="s">
        <v>5</v>
      </c>
      <c r="D2159" t="s">
        <v>6</v>
      </c>
      <c r="E2159" s="1">
        <v>3281.5</v>
      </c>
      <c r="F2159" s="1">
        <f>Table1[[#This Row],[Pure Gold24k(1g)]]*8</f>
        <v>26252</v>
      </c>
      <c r="G2159" s="2">
        <v>3068</v>
      </c>
      <c r="H2159" s="2">
        <f>Table1[[#This Row],[Standard Gold22K (1g)]]*8</f>
        <v>24544</v>
      </c>
    </row>
    <row r="2160" spans="1:8" x14ac:dyDescent="0.25">
      <c r="A2160" s="7">
        <v>41240</v>
      </c>
      <c r="B2160" t="s">
        <v>4</v>
      </c>
      <c r="C2160" t="s">
        <v>5</v>
      </c>
      <c r="D2160" t="s">
        <v>6</v>
      </c>
      <c r="E2160" s="1">
        <v>3271.5</v>
      </c>
      <c r="F2160" s="1">
        <f>Table1[[#This Row],[Pure Gold24k(1g)]]*8</f>
        <v>26172</v>
      </c>
      <c r="G2160" s="2">
        <v>3059</v>
      </c>
      <c r="H2160" s="2">
        <f>Table1[[#This Row],[Standard Gold22K (1g)]]*8</f>
        <v>24472</v>
      </c>
    </row>
    <row r="2161" spans="1:8" x14ac:dyDescent="0.25">
      <c r="A2161" s="7">
        <v>41241</v>
      </c>
      <c r="B2161" t="s">
        <v>4</v>
      </c>
      <c r="C2161" t="s">
        <v>5</v>
      </c>
      <c r="D2161" t="s">
        <v>6</v>
      </c>
      <c r="E2161" s="1">
        <v>3248</v>
      </c>
      <c r="F2161" s="1">
        <f>Table1[[#This Row],[Pure Gold24k(1g)]]*8</f>
        <v>25984</v>
      </c>
      <c r="G2161" s="2">
        <v>3037</v>
      </c>
      <c r="H2161" s="2">
        <f>Table1[[#This Row],[Standard Gold22K (1g)]]*8</f>
        <v>24296</v>
      </c>
    </row>
    <row r="2162" spans="1:8" x14ac:dyDescent="0.25">
      <c r="A2162" s="7">
        <v>41242</v>
      </c>
      <c r="B2162" t="s">
        <v>4</v>
      </c>
      <c r="C2162" t="s">
        <v>5</v>
      </c>
      <c r="D2162" t="s">
        <v>6</v>
      </c>
      <c r="E2162" s="1">
        <v>3184</v>
      </c>
      <c r="F2162" s="1">
        <f>Table1[[#This Row],[Pure Gold24k(1g)]]*8</f>
        <v>25472</v>
      </c>
      <c r="G2162" s="2">
        <v>2977</v>
      </c>
      <c r="H2162" s="2">
        <f>Table1[[#This Row],[Standard Gold22K (1g)]]*8</f>
        <v>23816</v>
      </c>
    </row>
    <row r="2163" spans="1:8" x14ac:dyDescent="0.25">
      <c r="A2163" s="7">
        <v>41243</v>
      </c>
      <c r="B2163" t="s">
        <v>4</v>
      </c>
      <c r="C2163" t="s">
        <v>5</v>
      </c>
      <c r="D2163" t="s">
        <v>6</v>
      </c>
      <c r="E2163" s="1">
        <v>3168.5</v>
      </c>
      <c r="F2163" s="1">
        <f>Table1[[#This Row],[Pure Gold24k(1g)]]*8</f>
        <v>25348</v>
      </c>
      <c r="G2163" s="2">
        <v>2963</v>
      </c>
      <c r="H2163" s="2">
        <f>Table1[[#This Row],[Standard Gold22K (1g)]]*8</f>
        <v>23704</v>
      </c>
    </row>
    <row r="2164" spans="1:8" x14ac:dyDescent="0.25">
      <c r="A2164" s="7">
        <v>41244</v>
      </c>
      <c r="B2164" t="s">
        <v>4</v>
      </c>
      <c r="C2164" t="s">
        <v>5</v>
      </c>
      <c r="D2164" t="s">
        <v>6</v>
      </c>
      <c r="E2164" s="1">
        <v>3154.5</v>
      </c>
      <c r="F2164" s="1">
        <f>Table1[[#This Row],[Pure Gold24k(1g)]]*8</f>
        <v>25236</v>
      </c>
      <c r="G2164" s="2">
        <v>2949</v>
      </c>
      <c r="H2164" s="2">
        <f>Table1[[#This Row],[Standard Gold22K (1g)]]*8</f>
        <v>23592</v>
      </c>
    </row>
    <row r="2165" spans="1:8" x14ac:dyDescent="0.25">
      <c r="A2165" s="7">
        <v>41246</v>
      </c>
      <c r="B2165" t="s">
        <v>4</v>
      </c>
      <c r="C2165" t="s">
        <v>5</v>
      </c>
      <c r="D2165" t="s">
        <v>6</v>
      </c>
      <c r="E2165" s="1">
        <v>3156</v>
      </c>
      <c r="F2165" s="1">
        <f>Table1[[#This Row],[Pure Gold24k(1g)]]*8</f>
        <v>25248</v>
      </c>
      <c r="G2165" s="2">
        <v>2951</v>
      </c>
      <c r="H2165" s="2">
        <f>Table1[[#This Row],[Standard Gold22K (1g)]]*8</f>
        <v>23608</v>
      </c>
    </row>
    <row r="2166" spans="1:8" x14ac:dyDescent="0.25">
      <c r="A2166" s="7">
        <v>41247</v>
      </c>
      <c r="B2166" t="s">
        <v>4</v>
      </c>
      <c r="C2166" t="s">
        <v>5</v>
      </c>
      <c r="D2166" t="s">
        <v>6</v>
      </c>
      <c r="E2166" s="1">
        <v>3138</v>
      </c>
      <c r="F2166" s="1">
        <f>Table1[[#This Row],[Pure Gold24k(1g)]]*8</f>
        <v>25104</v>
      </c>
      <c r="G2166" s="2">
        <v>2934</v>
      </c>
      <c r="H2166" s="2">
        <f>Table1[[#This Row],[Standard Gold22K (1g)]]*8</f>
        <v>23472</v>
      </c>
    </row>
    <row r="2167" spans="1:8" x14ac:dyDescent="0.25">
      <c r="A2167" s="7">
        <v>41248</v>
      </c>
      <c r="B2167" t="s">
        <v>4</v>
      </c>
      <c r="C2167" t="s">
        <v>5</v>
      </c>
      <c r="D2167" t="s">
        <v>6</v>
      </c>
      <c r="E2167" s="1">
        <v>3127.5</v>
      </c>
      <c r="F2167" s="1">
        <f>Table1[[#This Row],[Pure Gold24k(1g)]]*8</f>
        <v>25020</v>
      </c>
      <c r="G2167" s="2">
        <v>2924</v>
      </c>
      <c r="H2167" s="2">
        <f>Table1[[#This Row],[Standard Gold22K (1g)]]*8</f>
        <v>23392</v>
      </c>
    </row>
    <row r="2168" spans="1:8" x14ac:dyDescent="0.25">
      <c r="A2168" s="7">
        <v>41249</v>
      </c>
      <c r="B2168" t="s">
        <v>4</v>
      </c>
      <c r="C2168" t="s">
        <v>5</v>
      </c>
      <c r="D2168" t="s">
        <v>6</v>
      </c>
      <c r="E2168" s="1">
        <v>3096</v>
      </c>
      <c r="F2168" s="1">
        <f>Table1[[#This Row],[Pure Gold24k(1g)]]*8</f>
        <v>24768</v>
      </c>
      <c r="G2168" s="2">
        <v>2895</v>
      </c>
      <c r="H2168" s="2">
        <f>Table1[[#This Row],[Standard Gold22K (1g)]]*8</f>
        <v>23160</v>
      </c>
    </row>
    <row r="2169" spans="1:8" x14ac:dyDescent="0.25">
      <c r="A2169" s="7">
        <v>41250</v>
      </c>
      <c r="B2169" t="s">
        <v>4</v>
      </c>
      <c r="C2169" t="s">
        <v>5</v>
      </c>
      <c r="D2169" t="s">
        <v>6</v>
      </c>
      <c r="E2169" s="1">
        <v>3110</v>
      </c>
      <c r="F2169" s="1">
        <f>Table1[[#This Row],[Pure Gold24k(1g)]]*8</f>
        <v>24880</v>
      </c>
      <c r="G2169" s="2">
        <v>2908</v>
      </c>
      <c r="H2169" s="2">
        <f>Table1[[#This Row],[Standard Gold22K (1g)]]*8</f>
        <v>23264</v>
      </c>
    </row>
    <row r="2170" spans="1:8" x14ac:dyDescent="0.25">
      <c r="A2170" s="7">
        <v>41251</v>
      </c>
      <c r="B2170" t="s">
        <v>4</v>
      </c>
      <c r="C2170" t="s">
        <v>5</v>
      </c>
      <c r="D2170" t="s">
        <v>6</v>
      </c>
      <c r="E2170" s="1">
        <v>3113.5</v>
      </c>
      <c r="F2170" s="1">
        <f>Table1[[#This Row],[Pure Gold24k(1g)]]*8</f>
        <v>24908</v>
      </c>
      <c r="G2170" s="2">
        <v>2911</v>
      </c>
      <c r="H2170" s="2">
        <f>Table1[[#This Row],[Standard Gold22K (1g)]]*8</f>
        <v>23288</v>
      </c>
    </row>
    <row r="2171" spans="1:8" x14ac:dyDescent="0.25">
      <c r="A2171" s="7">
        <v>41253</v>
      </c>
      <c r="B2171" t="s">
        <v>4</v>
      </c>
      <c r="C2171" t="s">
        <v>5</v>
      </c>
      <c r="D2171" t="s">
        <v>6</v>
      </c>
      <c r="E2171" s="1">
        <v>3127.5</v>
      </c>
      <c r="F2171" s="1">
        <f>Table1[[#This Row],[Pure Gold24k(1g)]]*8</f>
        <v>25020</v>
      </c>
      <c r="G2171" s="2">
        <v>2924</v>
      </c>
      <c r="H2171" s="2">
        <f>Table1[[#This Row],[Standard Gold22K (1g)]]*8</f>
        <v>23392</v>
      </c>
    </row>
    <row r="2172" spans="1:8" x14ac:dyDescent="0.25">
      <c r="A2172" s="7">
        <v>41254</v>
      </c>
      <c r="B2172" t="s">
        <v>4</v>
      </c>
      <c r="C2172" t="s">
        <v>5</v>
      </c>
      <c r="D2172" t="s">
        <v>6</v>
      </c>
      <c r="E2172" s="1">
        <v>3126.5</v>
      </c>
      <c r="F2172" s="1">
        <f>Table1[[#This Row],[Pure Gold24k(1g)]]*8</f>
        <v>25012</v>
      </c>
      <c r="G2172" s="2">
        <v>2923</v>
      </c>
      <c r="H2172" s="2">
        <f>Table1[[#This Row],[Standard Gold22K (1g)]]*8</f>
        <v>23384</v>
      </c>
    </row>
    <row r="2173" spans="1:8" x14ac:dyDescent="0.25">
      <c r="A2173" s="7">
        <v>41255</v>
      </c>
      <c r="B2173" t="s">
        <v>4</v>
      </c>
      <c r="C2173" t="s">
        <v>5</v>
      </c>
      <c r="D2173" t="s">
        <v>6</v>
      </c>
      <c r="E2173" s="1">
        <v>3124</v>
      </c>
      <c r="F2173" s="1">
        <f>Table1[[#This Row],[Pure Gold24k(1g)]]*8</f>
        <v>24992</v>
      </c>
      <c r="G2173" s="2">
        <v>2921</v>
      </c>
      <c r="H2173" s="2">
        <f>Table1[[#This Row],[Standard Gold22K (1g)]]*8</f>
        <v>23368</v>
      </c>
    </row>
    <row r="2174" spans="1:8" x14ac:dyDescent="0.25">
      <c r="A2174" s="7">
        <v>41256</v>
      </c>
      <c r="B2174" t="s">
        <v>4</v>
      </c>
      <c r="C2174" t="s">
        <v>5</v>
      </c>
      <c r="D2174" t="s">
        <v>6</v>
      </c>
      <c r="E2174" s="1">
        <v>3109.5</v>
      </c>
      <c r="F2174" s="1">
        <f>Table1[[#This Row],[Pure Gold24k(1g)]]*8</f>
        <v>24876</v>
      </c>
      <c r="G2174" s="2">
        <v>2907</v>
      </c>
      <c r="H2174" s="2">
        <f>Table1[[#This Row],[Standard Gold22K (1g)]]*8</f>
        <v>23256</v>
      </c>
    </row>
    <row r="2175" spans="1:8" x14ac:dyDescent="0.25">
      <c r="A2175" s="7">
        <v>41257</v>
      </c>
      <c r="B2175" t="s">
        <v>4</v>
      </c>
      <c r="C2175" t="s">
        <v>5</v>
      </c>
      <c r="D2175" t="s">
        <v>6</v>
      </c>
      <c r="E2175" s="1">
        <v>3102.5</v>
      </c>
      <c r="F2175" s="1">
        <f>Table1[[#This Row],[Pure Gold24k(1g)]]*8</f>
        <v>24820</v>
      </c>
      <c r="G2175" s="2">
        <v>2901</v>
      </c>
      <c r="H2175" s="2">
        <f>Table1[[#This Row],[Standard Gold22K (1g)]]*8</f>
        <v>23208</v>
      </c>
    </row>
    <row r="2176" spans="1:8" x14ac:dyDescent="0.25">
      <c r="A2176" s="7">
        <v>41258</v>
      </c>
      <c r="B2176" t="s">
        <v>4</v>
      </c>
      <c r="C2176" t="s">
        <v>5</v>
      </c>
      <c r="D2176" t="s">
        <v>6</v>
      </c>
      <c r="E2176" s="1">
        <v>3106.5</v>
      </c>
      <c r="F2176" s="1">
        <f>Table1[[#This Row],[Pure Gold24k(1g)]]*8</f>
        <v>24852</v>
      </c>
      <c r="G2176" s="2">
        <v>2905</v>
      </c>
      <c r="H2176" s="2">
        <f>Table1[[#This Row],[Standard Gold22K (1g)]]*8</f>
        <v>23240</v>
      </c>
    </row>
    <row r="2177" spans="1:8" x14ac:dyDescent="0.25">
      <c r="A2177" s="7">
        <v>41260</v>
      </c>
      <c r="B2177" t="s">
        <v>4</v>
      </c>
      <c r="C2177" t="s">
        <v>5</v>
      </c>
      <c r="D2177" t="s">
        <v>6</v>
      </c>
      <c r="E2177" s="1">
        <v>3113.5</v>
      </c>
      <c r="F2177" s="1">
        <f>Table1[[#This Row],[Pure Gold24k(1g)]]*8</f>
        <v>24908</v>
      </c>
      <c r="G2177" s="2">
        <v>2911</v>
      </c>
      <c r="H2177" s="2">
        <f>Table1[[#This Row],[Standard Gold22K (1g)]]*8</f>
        <v>23288</v>
      </c>
    </row>
    <row r="2178" spans="1:8" x14ac:dyDescent="0.25">
      <c r="A2178" s="7">
        <v>41261</v>
      </c>
      <c r="B2178" t="s">
        <v>4</v>
      </c>
      <c r="C2178" t="s">
        <v>5</v>
      </c>
      <c r="D2178" t="s">
        <v>6</v>
      </c>
      <c r="E2178" s="1">
        <v>3143</v>
      </c>
      <c r="F2178" s="1">
        <f>Table1[[#This Row],[Pure Gold24k(1g)]]*8</f>
        <v>25144</v>
      </c>
      <c r="G2178" s="2">
        <v>2939</v>
      </c>
      <c r="H2178" s="2">
        <f>Table1[[#This Row],[Standard Gold22K (1g)]]*8</f>
        <v>23512</v>
      </c>
    </row>
    <row r="2179" spans="1:8" x14ac:dyDescent="0.25">
      <c r="A2179" s="7">
        <v>41262</v>
      </c>
      <c r="B2179" t="s">
        <v>4</v>
      </c>
      <c r="C2179" t="s">
        <v>5</v>
      </c>
      <c r="D2179" t="s">
        <v>6</v>
      </c>
      <c r="E2179" s="1">
        <v>3076</v>
      </c>
      <c r="F2179" s="1">
        <f>Table1[[#This Row],[Pure Gold24k(1g)]]*8</f>
        <v>24608</v>
      </c>
      <c r="G2179" s="2">
        <v>2876</v>
      </c>
      <c r="H2179" s="2">
        <f>Table1[[#This Row],[Standard Gold22K (1g)]]*8</f>
        <v>23008</v>
      </c>
    </row>
    <row r="2180" spans="1:8" x14ac:dyDescent="0.25">
      <c r="A2180" s="7">
        <v>41263</v>
      </c>
      <c r="B2180" t="s">
        <v>4</v>
      </c>
      <c r="C2180" t="s">
        <v>5</v>
      </c>
      <c r="D2180" t="s">
        <v>6</v>
      </c>
      <c r="E2180" s="1">
        <v>3078.5</v>
      </c>
      <c r="F2180" s="1">
        <f>Table1[[#This Row],[Pure Gold24k(1g)]]*8</f>
        <v>24628</v>
      </c>
      <c r="G2180" s="2">
        <v>2878</v>
      </c>
      <c r="H2180" s="2">
        <f>Table1[[#This Row],[Standard Gold22K (1g)]]*8</f>
        <v>23024</v>
      </c>
    </row>
    <row r="2181" spans="1:8" x14ac:dyDescent="0.25">
      <c r="A2181" s="7">
        <v>41264</v>
      </c>
      <c r="B2181" t="s">
        <v>4</v>
      </c>
      <c r="C2181" t="s">
        <v>5</v>
      </c>
      <c r="D2181" t="s">
        <v>6</v>
      </c>
      <c r="E2181" s="1">
        <v>3068.5</v>
      </c>
      <c r="F2181" s="1">
        <f>Table1[[#This Row],[Pure Gold24k(1g)]]*8</f>
        <v>24548</v>
      </c>
      <c r="G2181" s="2">
        <v>2869</v>
      </c>
      <c r="H2181" s="2">
        <f>Table1[[#This Row],[Standard Gold22K (1g)]]*8</f>
        <v>22952</v>
      </c>
    </row>
    <row r="2182" spans="1:8" x14ac:dyDescent="0.25">
      <c r="A2182" s="7">
        <v>41265</v>
      </c>
      <c r="B2182" t="s">
        <v>4</v>
      </c>
      <c r="C2182" t="s">
        <v>5</v>
      </c>
      <c r="D2182" t="s">
        <v>6</v>
      </c>
      <c r="E2182" s="1">
        <v>3077</v>
      </c>
      <c r="F2182" s="1">
        <f>Table1[[#This Row],[Pure Gold24k(1g)]]*8</f>
        <v>24616</v>
      </c>
      <c r="G2182" s="2">
        <v>2877</v>
      </c>
      <c r="H2182" s="2">
        <f>Table1[[#This Row],[Standard Gold22K (1g)]]*8</f>
        <v>23016</v>
      </c>
    </row>
    <row r="2183" spans="1:8" x14ac:dyDescent="0.25">
      <c r="A2183" s="7">
        <v>41267</v>
      </c>
      <c r="B2183" t="s">
        <v>4</v>
      </c>
      <c r="C2183" t="s">
        <v>5</v>
      </c>
      <c r="D2183" t="s">
        <v>6</v>
      </c>
      <c r="E2183" s="1">
        <v>3073.5</v>
      </c>
      <c r="F2183" s="1">
        <f>Table1[[#This Row],[Pure Gold24k(1g)]]*8</f>
        <v>24588</v>
      </c>
      <c r="G2183" s="2">
        <v>2874</v>
      </c>
      <c r="H2183" s="2">
        <f>Table1[[#This Row],[Standard Gold22K (1g)]]*8</f>
        <v>22992</v>
      </c>
    </row>
    <row r="2184" spans="1:8" x14ac:dyDescent="0.25">
      <c r="A2184" s="7">
        <v>41268</v>
      </c>
      <c r="B2184" t="s">
        <v>4</v>
      </c>
      <c r="C2184" t="s">
        <v>5</v>
      </c>
      <c r="D2184" t="s">
        <v>6</v>
      </c>
      <c r="E2184" s="1">
        <v>3082.5</v>
      </c>
      <c r="F2184" s="1">
        <f>Table1[[#This Row],[Pure Gold24k(1g)]]*8</f>
        <v>24660</v>
      </c>
      <c r="G2184" s="2">
        <v>2882</v>
      </c>
      <c r="H2184" s="2">
        <f>Table1[[#This Row],[Standard Gold22K (1g)]]*8</f>
        <v>23056</v>
      </c>
    </row>
    <row r="2185" spans="1:8" x14ac:dyDescent="0.25">
      <c r="A2185" s="7">
        <v>41269</v>
      </c>
      <c r="B2185" t="s">
        <v>4</v>
      </c>
      <c r="C2185" t="s">
        <v>5</v>
      </c>
      <c r="D2185" t="s">
        <v>6</v>
      </c>
      <c r="E2185" s="1">
        <v>3061</v>
      </c>
      <c r="F2185" s="1">
        <f>Table1[[#This Row],[Pure Gold24k(1g)]]*8</f>
        <v>24488</v>
      </c>
      <c r="G2185" s="2">
        <v>2862</v>
      </c>
      <c r="H2185" s="2">
        <f>Table1[[#This Row],[Standard Gold22K (1g)]]*8</f>
        <v>22896</v>
      </c>
    </row>
    <row r="2186" spans="1:8" x14ac:dyDescent="0.25">
      <c r="A2186" s="7">
        <v>41270</v>
      </c>
      <c r="B2186" t="s">
        <v>4</v>
      </c>
      <c r="C2186" t="s">
        <v>5</v>
      </c>
      <c r="D2186" t="s">
        <v>6</v>
      </c>
      <c r="E2186" s="1">
        <v>3063</v>
      </c>
      <c r="F2186" s="1">
        <f>Table1[[#This Row],[Pure Gold24k(1g)]]*8</f>
        <v>24504</v>
      </c>
      <c r="G2186" s="2">
        <v>2864</v>
      </c>
      <c r="H2186" s="2">
        <f>Table1[[#This Row],[Standard Gold22K (1g)]]*8</f>
        <v>22912</v>
      </c>
    </row>
    <row r="2187" spans="1:8" x14ac:dyDescent="0.25">
      <c r="A2187" s="7">
        <v>41271</v>
      </c>
      <c r="B2187" t="s">
        <v>4</v>
      </c>
      <c r="C2187" t="s">
        <v>5</v>
      </c>
      <c r="D2187" t="s">
        <v>6</v>
      </c>
      <c r="E2187" s="1">
        <v>3070</v>
      </c>
      <c r="F2187" s="1">
        <f>Table1[[#This Row],[Pure Gold24k(1g)]]*8</f>
        <v>24560</v>
      </c>
      <c r="G2187" s="2">
        <v>2870</v>
      </c>
      <c r="H2187" s="2">
        <f>Table1[[#This Row],[Standard Gold22K (1g)]]*8</f>
        <v>22960</v>
      </c>
    </row>
    <row r="2188" spans="1:8" x14ac:dyDescent="0.25">
      <c r="A2188" s="7">
        <v>41272</v>
      </c>
      <c r="B2188" t="s">
        <v>4</v>
      </c>
      <c r="C2188" t="s">
        <v>5</v>
      </c>
      <c r="D2188" t="s">
        <v>6</v>
      </c>
      <c r="E2188" s="1">
        <v>3060.5</v>
      </c>
      <c r="F2188" s="1">
        <f>Table1[[#This Row],[Pure Gold24k(1g)]]*8</f>
        <v>24484</v>
      </c>
      <c r="G2188" s="2">
        <v>2862</v>
      </c>
      <c r="H2188" s="2">
        <f>Table1[[#This Row],[Standard Gold22K (1g)]]*8</f>
        <v>22896</v>
      </c>
    </row>
    <row r="2189" spans="1:8" x14ac:dyDescent="0.25">
      <c r="A2189" s="7">
        <v>41274</v>
      </c>
      <c r="B2189" t="s">
        <v>4</v>
      </c>
      <c r="C2189" t="s">
        <v>5</v>
      </c>
      <c r="D2189" t="s">
        <v>6</v>
      </c>
      <c r="E2189" s="1">
        <v>3069</v>
      </c>
      <c r="F2189" s="1">
        <f>Table1[[#This Row],[Pure Gold24k(1g)]]*8</f>
        <v>24552</v>
      </c>
      <c r="G2189" s="2">
        <v>2870</v>
      </c>
      <c r="H2189" s="2">
        <f>Table1[[#This Row],[Standard Gold22K (1g)]]*8</f>
        <v>22960</v>
      </c>
    </row>
    <row r="2190" spans="1:8" x14ac:dyDescent="0.25">
      <c r="A2190" s="7">
        <v>41275</v>
      </c>
      <c r="B2190" t="s">
        <v>4</v>
      </c>
      <c r="C2190" t="s">
        <v>5</v>
      </c>
      <c r="D2190" t="s">
        <v>6</v>
      </c>
      <c r="E2190" s="1">
        <v>3076</v>
      </c>
      <c r="F2190" s="1">
        <f>Table1[[#This Row],[Pure Gold24k(1g)]]*8</f>
        <v>24608</v>
      </c>
      <c r="G2190" s="2">
        <v>2876</v>
      </c>
      <c r="H2190" s="2">
        <f>Table1[[#This Row],[Standard Gold22K (1g)]]*8</f>
        <v>23008</v>
      </c>
    </row>
    <row r="2191" spans="1:8" x14ac:dyDescent="0.25">
      <c r="A2191" s="7">
        <v>41276</v>
      </c>
      <c r="B2191" t="s">
        <v>4</v>
      </c>
      <c r="C2191" t="s">
        <v>5</v>
      </c>
      <c r="D2191" t="s">
        <v>6</v>
      </c>
      <c r="E2191" s="1">
        <v>3096.5</v>
      </c>
      <c r="F2191" s="1">
        <f>Table1[[#This Row],[Pure Gold24k(1g)]]*8</f>
        <v>24772</v>
      </c>
      <c r="G2191" s="2">
        <v>2895</v>
      </c>
      <c r="H2191" s="2">
        <f>Table1[[#This Row],[Standard Gold22K (1g)]]*8</f>
        <v>23160</v>
      </c>
    </row>
    <row r="2192" spans="1:8" x14ac:dyDescent="0.25">
      <c r="A2192" s="7">
        <v>41277</v>
      </c>
      <c r="B2192" t="s">
        <v>4</v>
      </c>
      <c r="C2192" t="s">
        <v>5</v>
      </c>
      <c r="D2192" t="s">
        <v>6</v>
      </c>
      <c r="E2192" s="1">
        <v>3104</v>
      </c>
      <c r="F2192" s="1">
        <f>Table1[[#This Row],[Pure Gold24k(1g)]]*8</f>
        <v>24832</v>
      </c>
      <c r="G2192" s="2">
        <v>2902</v>
      </c>
      <c r="H2192" s="2">
        <f>Table1[[#This Row],[Standard Gold22K (1g)]]*8</f>
        <v>23216</v>
      </c>
    </row>
    <row r="2193" spans="1:8" x14ac:dyDescent="0.25">
      <c r="A2193" s="7">
        <v>41278</v>
      </c>
      <c r="B2193" t="s">
        <v>4</v>
      </c>
      <c r="C2193" t="s">
        <v>5</v>
      </c>
      <c r="D2193" t="s">
        <v>6</v>
      </c>
      <c r="E2193" s="1">
        <v>3073</v>
      </c>
      <c r="F2193" s="1">
        <f>Table1[[#This Row],[Pure Gold24k(1g)]]*8</f>
        <v>24584</v>
      </c>
      <c r="G2193" s="2">
        <v>2873</v>
      </c>
      <c r="H2193" s="2">
        <f>Table1[[#This Row],[Standard Gold22K (1g)]]*8</f>
        <v>22984</v>
      </c>
    </row>
    <row r="2194" spans="1:8" x14ac:dyDescent="0.25">
      <c r="A2194" s="7">
        <v>41279</v>
      </c>
      <c r="B2194" t="s">
        <v>4</v>
      </c>
      <c r="C2194" t="s">
        <v>5</v>
      </c>
      <c r="D2194" t="s">
        <v>6</v>
      </c>
      <c r="E2194" s="1">
        <v>3081</v>
      </c>
      <c r="F2194" s="1">
        <f>Table1[[#This Row],[Pure Gold24k(1g)]]*8</f>
        <v>24648</v>
      </c>
      <c r="G2194" s="2">
        <v>2881</v>
      </c>
      <c r="H2194" s="2">
        <f>Table1[[#This Row],[Standard Gold22K (1g)]]*8</f>
        <v>23048</v>
      </c>
    </row>
    <row r="2195" spans="1:8" x14ac:dyDescent="0.25">
      <c r="A2195" s="7">
        <v>41280</v>
      </c>
      <c r="B2195" t="s">
        <v>4</v>
      </c>
      <c r="C2195" t="s">
        <v>5</v>
      </c>
      <c r="D2195" t="s">
        <v>6</v>
      </c>
      <c r="E2195" s="1">
        <v>3081</v>
      </c>
      <c r="F2195" s="1">
        <f>Table1[[#This Row],[Pure Gold24k(1g)]]*8</f>
        <v>24648</v>
      </c>
      <c r="G2195" s="2">
        <v>2881</v>
      </c>
      <c r="H2195" s="2">
        <f>Table1[[#This Row],[Standard Gold22K (1g)]]*8</f>
        <v>23048</v>
      </c>
    </row>
    <row r="2196" spans="1:8" x14ac:dyDescent="0.25">
      <c r="A2196" s="7">
        <v>41281</v>
      </c>
      <c r="B2196" t="s">
        <v>4</v>
      </c>
      <c r="C2196" t="s">
        <v>5</v>
      </c>
      <c r="D2196" t="s">
        <v>6</v>
      </c>
      <c r="E2196" s="1">
        <v>3083.5</v>
      </c>
      <c r="F2196" s="1">
        <f>Table1[[#This Row],[Pure Gold24k(1g)]]*8</f>
        <v>24668</v>
      </c>
      <c r="G2196" s="2">
        <v>2883</v>
      </c>
      <c r="H2196" s="2">
        <f>Table1[[#This Row],[Standard Gold22K (1g)]]*8</f>
        <v>23064</v>
      </c>
    </row>
    <row r="2197" spans="1:8" x14ac:dyDescent="0.25">
      <c r="A2197" s="7">
        <v>41282</v>
      </c>
      <c r="B2197" t="s">
        <v>4</v>
      </c>
      <c r="C2197" t="s">
        <v>5</v>
      </c>
      <c r="D2197" t="s">
        <v>6</v>
      </c>
      <c r="E2197" s="1">
        <v>3068.5</v>
      </c>
      <c r="F2197" s="1">
        <f>Table1[[#This Row],[Pure Gold24k(1g)]]*8</f>
        <v>24548</v>
      </c>
      <c r="G2197" s="2">
        <v>2869</v>
      </c>
      <c r="H2197" s="2">
        <f>Table1[[#This Row],[Standard Gold22K (1g)]]*8</f>
        <v>22952</v>
      </c>
    </row>
    <row r="2198" spans="1:8" x14ac:dyDescent="0.25">
      <c r="A2198" s="7">
        <v>41283</v>
      </c>
      <c r="B2198" t="s">
        <v>4</v>
      </c>
      <c r="C2198" t="s">
        <v>5</v>
      </c>
      <c r="D2198" t="s">
        <v>6</v>
      </c>
      <c r="E2198" s="1">
        <v>3068.5</v>
      </c>
      <c r="F2198" s="1">
        <f>Table1[[#This Row],[Pure Gold24k(1g)]]*8</f>
        <v>24548</v>
      </c>
      <c r="G2198" s="2">
        <v>2869</v>
      </c>
      <c r="H2198" s="2">
        <f>Table1[[#This Row],[Standard Gold22K (1g)]]*8</f>
        <v>22952</v>
      </c>
    </row>
    <row r="2199" spans="1:8" x14ac:dyDescent="0.25">
      <c r="A2199" s="7">
        <v>41284</v>
      </c>
      <c r="B2199" t="s">
        <v>4</v>
      </c>
      <c r="C2199" t="s">
        <v>5</v>
      </c>
      <c r="D2199" t="s">
        <v>6</v>
      </c>
      <c r="E2199" s="1">
        <v>3056</v>
      </c>
      <c r="F2199" s="1">
        <f>Table1[[#This Row],[Pure Gold24k(1g)]]*8</f>
        <v>24448</v>
      </c>
      <c r="G2199" s="2">
        <v>2857</v>
      </c>
      <c r="H2199" s="2">
        <f>Table1[[#This Row],[Standard Gold22K (1g)]]*8</f>
        <v>22856</v>
      </c>
    </row>
    <row r="2200" spans="1:8" x14ac:dyDescent="0.25">
      <c r="A2200" s="7">
        <v>41285</v>
      </c>
      <c r="B2200" t="s">
        <v>4</v>
      </c>
      <c r="C2200" t="s">
        <v>5</v>
      </c>
      <c r="D2200" t="s">
        <v>6</v>
      </c>
      <c r="E2200" s="1">
        <v>3072.5</v>
      </c>
      <c r="F2200" s="1">
        <f>Table1[[#This Row],[Pure Gold24k(1g)]]*8</f>
        <v>24580</v>
      </c>
      <c r="G2200" s="2">
        <v>2873</v>
      </c>
      <c r="H2200" s="2">
        <f>Table1[[#This Row],[Standard Gold22K (1g)]]*8</f>
        <v>22984</v>
      </c>
    </row>
    <row r="2201" spans="1:8" x14ac:dyDescent="0.25">
      <c r="A2201" s="7">
        <v>41286</v>
      </c>
      <c r="B2201" t="s">
        <v>4</v>
      </c>
      <c r="C2201" t="s">
        <v>5</v>
      </c>
      <c r="D2201" t="s">
        <v>6</v>
      </c>
      <c r="E2201" s="1">
        <v>3074.5</v>
      </c>
      <c r="F2201" s="1">
        <f>Table1[[#This Row],[Pure Gold24k(1g)]]*8</f>
        <v>24596</v>
      </c>
      <c r="G2201" s="2">
        <v>2875</v>
      </c>
      <c r="H2201" s="2">
        <f>Table1[[#This Row],[Standard Gold22K (1g)]]*8</f>
        <v>23000</v>
      </c>
    </row>
    <row r="2202" spans="1:8" x14ac:dyDescent="0.25">
      <c r="A2202" s="7">
        <v>41288</v>
      </c>
      <c r="B2202" t="s">
        <v>4</v>
      </c>
      <c r="C2202" t="s">
        <v>5</v>
      </c>
      <c r="D2202" t="s">
        <v>6</v>
      </c>
      <c r="E2202" s="1">
        <v>3074.5</v>
      </c>
      <c r="F2202" s="1">
        <f>Table1[[#This Row],[Pure Gold24k(1g)]]*8</f>
        <v>24596</v>
      </c>
      <c r="G2202" s="2">
        <v>2875</v>
      </c>
      <c r="H2202" s="2">
        <f>Table1[[#This Row],[Standard Gold22K (1g)]]*8</f>
        <v>23000</v>
      </c>
    </row>
    <row r="2203" spans="1:8" x14ac:dyDescent="0.25">
      <c r="A2203" s="7">
        <v>41289</v>
      </c>
      <c r="B2203" t="s">
        <v>4</v>
      </c>
      <c r="C2203" t="s">
        <v>5</v>
      </c>
      <c r="D2203" t="s">
        <v>6</v>
      </c>
      <c r="E2203" s="1">
        <v>3077.5</v>
      </c>
      <c r="F2203" s="1">
        <f>Table1[[#This Row],[Pure Gold24k(1g)]]*8</f>
        <v>24620</v>
      </c>
      <c r="G2203" s="2">
        <v>2877</v>
      </c>
      <c r="H2203" s="2">
        <f>Table1[[#This Row],[Standard Gold22K (1g)]]*8</f>
        <v>23016</v>
      </c>
    </row>
    <row r="2204" spans="1:8" x14ac:dyDescent="0.25">
      <c r="A2204" s="7">
        <v>41290</v>
      </c>
      <c r="B2204" t="s">
        <v>4</v>
      </c>
      <c r="C2204" t="s">
        <v>5</v>
      </c>
      <c r="D2204" t="s">
        <v>6</v>
      </c>
      <c r="E2204" s="1">
        <v>3094</v>
      </c>
      <c r="F2204" s="1">
        <f>Table1[[#This Row],[Pure Gold24k(1g)]]*8</f>
        <v>24752</v>
      </c>
      <c r="G2204" s="2">
        <v>2893</v>
      </c>
      <c r="H2204" s="2">
        <f>Table1[[#This Row],[Standard Gold22K (1g)]]*8</f>
        <v>23144</v>
      </c>
    </row>
    <row r="2205" spans="1:8" x14ac:dyDescent="0.25">
      <c r="A2205" s="7">
        <v>41291</v>
      </c>
      <c r="B2205" t="s">
        <v>4</v>
      </c>
      <c r="C2205" t="s">
        <v>5</v>
      </c>
      <c r="D2205" t="s">
        <v>6</v>
      </c>
      <c r="E2205" s="1">
        <v>3071.5</v>
      </c>
      <c r="F2205" s="1">
        <f>Table1[[#This Row],[Pure Gold24k(1g)]]*8</f>
        <v>24572</v>
      </c>
      <c r="G2205" s="2">
        <v>2872</v>
      </c>
      <c r="H2205" s="2">
        <f>Table1[[#This Row],[Standard Gold22K (1g)]]*8</f>
        <v>22976</v>
      </c>
    </row>
    <row r="2206" spans="1:8" x14ac:dyDescent="0.25">
      <c r="A2206" s="7">
        <v>41292</v>
      </c>
      <c r="B2206" t="s">
        <v>4</v>
      </c>
      <c r="C2206" t="s">
        <v>5</v>
      </c>
      <c r="D2206" t="s">
        <v>6</v>
      </c>
      <c r="E2206" s="1">
        <v>3056</v>
      </c>
      <c r="F2206" s="1">
        <f>Table1[[#This Row],[Pure Gold24k(1g)]]*8</f>
        <v>24448</v>
      </c>
      <c r="G2206" s="2">
        <v>2857</v>
      </c>
      <c r="H2206" s="2">
        <f>Table1[[#This Row],[Standard Gold22K (1g)]]*8</f>
        <v>22856</v>
      </c>
    </row>
    <row r="2207" spans="1:8" x14ac:dyDescent="0.25">
      <c r="A2207" s="7">
        <v>41293</v>
      </c>
      <c r="B2207" t="s">
        <v>4</v>
      </c>
      <c r="C2207" t="s">
        <v>5</v>
      </c>
      <c r="D2207" t="s">
        <v>6</v>
      </c>
      <c r="E2207" s="1">
        <v>3055</v>
      </c>
      <c r="F2207" s="1">
        <f>Table1[[#This Row],[Pure Gold24k(1g)]]*8</f>
        <v>24440</v>
      </c>
      <c r="G2207" s="2">
        <v>2856</v>
      </c>
      <c r="H2207" s="2">
        <f>Table1[[#This Row],[Standard Gold22K (1g)]]*8</f>
        <v>22848</v>
      </c>
    </row>
    <row r="2208" spans="1:8" x14ac:dyDescent="0.25">
      <c r="A2208" s="7">
        <v>41295</v>
      </c>
      <c r="B2208" t="s">
        <v>4</v>
      </c>
      <c r="C2208" t="s">
        <v>5</v>
      </c>
      <c r="D2208" t="s">
        <v>6</v>
      </c>
      <c r="E2208" s="1">
        <v>3062</v>
      </c>
      <c r="F2208" s="1">
        <f>Table1[[#This Row],[Pure Gold24k(1g)]]*8</f>
        <v>24496</v>
      </c>
      <c r="G2208" s="2">
        <v>2863</v>
      </c>
      <c r="H2208" s="2">
        <f>Table1[[#This Row],[Standard Gold22K (1g)]]*8</f>
        <v>22904</v>
      </c>
    </row>
    <row r="2209" spans="1:8" x14ac:dyDescent="0.25">
      <c r="A2209" s="7">
        <v>41296</v>
      </c>
      <c r="B2209" t="s">
        <v>4</v>
      </c>
      <c r="C2209" t="s">
        <v>5</v>
      </c>
      <c r="D2209" t="s">
        <v>6</v>
      </c>
      <c r="E2209" s="1">
        <v>3119</v>
      </c>
      <c r="F2209" s="1">
        <f>Table1[[#This Row],[Pure Gold24k(1g)]]*8</f>
        <v>24952</v>
      </c>
      <c r="G2209" s="2">
        <v>2916</v>
      </c>
      <c r="H2209" s="2">
        <f>Table1[[#This Row],[Standard Gold22K (1g)]]*8</f>
        <v>23328</v>
      </c>
    </row>
    <row r="2210" spans="1:8" x14ac:dyDescent="0.25">
      <c r="A2210" s="7">
        <v>41297</v>
      </c>
      <c r="B2210" t="s">
        <v>4</v>
      </c>
      <c r="C2210" t="s">
        <v>5</v>
      </c>
      <c r="D2210" t="s">
        <v>6</v>
      </c>
      <c r="E2210" s="1">
        <v>3123</v>
      </c>
      <c r="F2210" s="1">
        <f>Table1[[#This Row],[Pure Gold24k(1g)]]*8</f>
        <v>24984</v>
      </c>
      <c r="G2210" s="2">
        <v>2920</v>
      </c>
      <c r="H2210" s="2">
        <f>Table1[[#This Row],[Standard Gold22K (1g)]]*8</f>
        <v>23360</v>
      </c>
    </row>
    <row r="2211" spans="1:8" x14ac:dyDescent="0.25">
      <c r="A2211" s="7">
        <v>41298</v>
      </c>
      <c r="B2211" t="s">
        <v>4</v>
      </c>
      <c r="C2211" t="s">
        <v>5</v>
      </c>
      <c r="D2211" t="s">
        <v>6</v>
      </c>
      <c r="E2211" s="1">
        <v>3096</v>
      </c>
      <c r="F2211" s="1">
        <f>Table1[[#This Row],[Pure Gold24k(1g)]]*8</f>
        <v>24768</v>
      </c>
      <c r="G2211" s="2">
        <v>2895</v>
      </c>
      <c r="H2211" s="2">
        <f>Table1[[#This Row],[Standard Gold22K (1g)]]*8</f>
        <v>23160</v>
      </c>
    </row>
    <row r="2212" spans="1:8" x14ac:dyDescent="0.25">
      <c r="A2212" s="7">
        <v>41299</v>
      </c>
      <c r="B2212" t="s">
        <v>4</v>
      </c>
      <c r="C2212" t="s">
        <v>5</v>
      </c>
      <c r="D2212" t="s">
        <v>6</v>
      </c>
      <c r="E2212" s="1">
        <v>3078</v>
      </c>
      <c r="F2212" s="1">
        <f>Table1[[#This Row],[Pure Gold24k(1g)]]*8</f>
        <v>24624</v>
      </c>
      <c r="G2212" s="2">
        <v>2878</v>
      </c>
      <c r="H2212" s="2">
        <f>Table1[[#This Row],[Standard Gold22K (1g)]]*8</f>
        <v>23024</v>
      </c>
    </row>
    <row r="2213" spans="1:8" x14ac:dyDescent="0.25">
      <c r="A2213" s="7">
        <v>41300</v>
      </c>
      <c r="B2213" t="s">
        <v>4</v>
      </c>
      <c r="C2213" t="s">
        <v>5</v>
      </c>
      <c r="D2213" t="s">
        <v>6</v>
      </c>
      <c r="E2213" s="1">
        <v>3078</v>
      </c>
      <c r="F2213" s="1">
        <f>Table1[[#This Row],[Pure Gold24k(1g)]]*8</f>
        <v>24624</v>
      </c>
      <c r="G2213" s="2">
        <v>2878</v>
      </c>
      <c r="H2213" s="2">
        <f>Table1[[#This Row],[Standard Gold22K (1g)]]*8</f>
        <v>23024</v>
      </c>
    </row>
    <row r="2214" spans="1:8" x14ac:dyDescent="0.25">
      <c r="A2214" s="7">
        <v>41302</v>
      </c>
      <c r="B2214" t="s">
        <v>4</v>
      </c>
      <c r="C2214" t="s">
        <v>5</v>
      </c>
      <c r="D2214" t="s">
        <v>6</v>
      </c>
      <c r="E2214" s="1">
        <v>3068.5</v>
      </c>
      <c r="F2214" s="1">
        <f>Table1[[#This Row],[Pure Gold24k(1g)]]*8</f>
        <v>24548</v>
      </c>
      <c r="G2214" s="2">
        <v>2869</v>
      </c>
      <c r="H2214" s="2">
        <f>Table1[[#This Row],[Standard Gold22K (1g)]]*8</f>
        <v>22952</v>
      </c>
    </row>
    <row r="2215" spans="1:8" x14ac:dyDescent="0.25">
      <c r="A2215" s="7">
        <v>41303</v>
      </c>
      <c r="B2215" t="s">
        <v>4</v>
      </c>
      <c r="C2215" t="s">
        <v>5</v>
      </c>
      <c r="D2215" t="s">
        <v>6</v>
      </c>
      <c r="E2215" s="1">
        <v>3062</v>
      </c>
      <c r="F2215" s="1">
        <f>Table1[[#This Row],[Pure Gold24k(1g)]]*8</f>
        <v>24496</v>
      </c>
      <c r="G2215" s="2">
        <v>2863</v>
      </c>
      <c r="H2215" s="2">
        <f>Table1[[#This Row],[Standard Gold22K (1g)]]*8</f>
        <v>22904</v>
      </c>
    </row>
    <row r="2216" spans="1:8" x14ac:dyDescent="0.25">
      <c r="A2216" s="7">
        <v>41304</v>
      </c>
      <c r="B2216" t="s">
        <v>4</v>
      </c>
      <c r="C2216" t="s">
        <v>5</v>
      </c>
      <c r="D2216" t="s">
        <v>6</v>
      </c>
      <c r="E2216" s="1">
        <v>3054.5</v>
      </c>
      <c r="F2216" s="1">
        <f>Table1[[#This Row],[Pure Gold24k(1g)]]*8</f>
        <v>24436</v>
      </c>
      <c r="G2216" s="2">
        <v>2856</v>
      </c>
      <c r="H2216" s="2">
        <f>Table1[[#This Row],[Standard Gold22K (1g)]]*8</f>
        <v>22848</v>
      </c>
    </row>
    <row r="2217" spans="1:8" x14ac:dyDescent="0.25">
      <c r="A2217" s="7">
        <v>41305</v>
      </c>
      <c r="B2217" t="s">
        <v>4</v>
      </c>
      <c r="C2217" t="s">
        <v>5</v>
      </c>
      <c r="D2217" t="s">
        <v>6</v>
      </c>
      <c r="E2217" s="1">
        <v>3058</v>
      </c>
      <c r="F2217" s="1">
        <f>Table1[[#This Row],[Pure Gold24k(1g)]]*8</f>
        <v>24464</v>
      </c>
      <c r="G2217" s="2">
        <v>2859</v>
      </c>
      <c r="H2217" s="2">
        <f>Table1[[#This Row],[Standard Gold22K (1g)]]*8</f>
        <v>22872</v>
      </c>
    </row>
    <row r="2218" spans="1:8" x14ac:dyDescent="0.25">
      <c r="A2218" s="7">
        <v>41306</v>
      </c>
      <c r="B2218" t="s">
        <v>4</v>
      </c>
      <c r="C2218" t="s">
        <v>5</v>
      </c>
      <c r="D2218" t="s">
        <v>6</v>
      </c>
      <c r="E2218" s="1">
        <v>3046.5</v>
      </c>
      <c r="F2218" s="1">
        <f>Table1[[#This Row],[Pure Gold24k(1g)]]*8</f>
        <v>24372</v>
      </c>
      <c r="G2218" s="2">
        <v>2848</v>
      </c>
      <c r="H2218" s="2">
        <f>Table1[[#This Row],[Standard Gold22K (1g)]]*8</f>
        <v>22784</v>
      </c>
    </row>
    <row r="2219" spans="1:8" x14ac:dyDescent="0.25">
      <c r="A2219" s="7">
        <v>41307</v>
      </c>
      <c r="B2219" t="s">
        <v>4</v>
      </c>
      <c r="C2219" t="s">
        <v>5</v>
      </c>
      <c r="D2219" t="s">
        <v>6</v>
      </c>
      <c r="E2219" s="1">
        <v>3043.5</v>
      </c>
      <c r="F2219" s="1">
        <f>Table1[[#This Row],[Pure Gold24k(1g)]]*8</f>
        <v>24348</v>
      </c>
      <c r="G2219" s="2">
        <v>2846</v>
      </c>
      <c r="H2219" s="2">
        <f>Table1[[#This Row],[Standard Gold22K (1g)]]*8</f>
        <v>22768</v>
      </c>
    </row>
    <row r="2220" spans="1:8" x14ac:dyDescent="0.25">
      <c r="A2220" s="7">
        <v>41308</v>
      </c>
      <c r="B2220" t="s">
        <v>4</v>
      </c>
      <c r="C2220" t="s">
        <v>5</v>
      </c>
      <c r="D2220" t="s">
        <v>6</v>
      </c>
      <c r="E2220" s="1">
        <v>3043.5</v>
      </c>
      <c r="F2220" s="1">
        <f>Table1[[#This Row],[Pure Gold24k(1g)]]*8</f>
        <v>24348</v>
      </c>
      <c r="G2220" s="2">
        <v>2846</v>
      </c>
      <c r="H2220" s="2">
        <f>Table1[[#This Row],[Standard Gold22K (1g)]]*8</f>
        <v>22768</v>
      </c>
    </row>
    <row r="2221" spans="1:8" x14ac:dyDescent="0.25">
      <c r="A2221" s="7">
        <v>41309</v>
      </c>
      <c r="B2221" t="s">
        <v>4</v>
      </c>
      <c r="C2221" t="s">
        <v>5</v>
      </c>
      <c r="D2221" t="s">
        <v>6</v>
      </c>
      <c r="E2221" s="1">
        <v>3035</v>
      </c>
      <c r="F2221" s="1">
        <f>Table1[[#This Row],[Pure Gold24k(1g)]]*8</f>
        <v>24280</v>
      </c>
      <c r="G2221" s="2">
        <v>2838</v>
      </c>
      <c r="H2221" s="2">
        <f>Table1[[#This Row],[Standard Gold22K (1g)]]*8</f>
        <v>22704</v>
      </c>
    </row>
    <row r="2222" spans="1:8" x14ac:dyDescent="0.25">
      <c r="A2222" s="7">
        <v>41310</v>
      </c>
      <c r="B2222" t="s">
        <v>4</v>
      </c>
      <c r="C2222" t="s">
        <v>5</v>
      </c>
      <c r="D2222" t="s">
        <v>6</v>
      </c>
      <c r="E2222" s="1">
        <v>3055</v>
      </c>
      <c r="F2222" s="1">
        <f>Table1[[#This Row],[Pure Gold24k(1g)]]*8</f>
        <v>24440</v>
      </c>
      <c r="G2222" s="2">
        <v>2856</v>
      </c>
      <c r="H2222" s="2">
        <f>Table1[[#This Row],[Standard Gold22K (1g)]]*8</f>
        <v>22848</v>
      </c>
    </row>
    <row r="2223" spans="1:8" x14ac:dyDescent="0.25">
      <c r="A2223" s="7">
        <v>41311</v>
      </c>
      <c r="B2223" t="s">
        <v>4</v>
      </c>
      <c r="C2223" t="s">
        <v>5</v>
      </c>
      <c r="D2223" t="s">
        <v>6</v>
      </c>
      <c r="E2223" s="1">
        <v>3041.5</v>
      </c>
      <c r="F2223" s="1">
        <f>Table1[[#This Row],[Pure Gold24k(1g)]]*8</f>
        <v>24332</v>
      </c>
      <c r="G2223" s="2">
        <v>2844</v>
      </c>
      <c r="H2223" s="2">
        <f>Table1[[#This Row],[Standard Gold22K (1g)]]*8</f>
        <v>22752</v>
      </c>
    </row>
    <row r="2224" spans="1:8" x14ac:dyDescent="0.25">
      <c r="A2224" s="7">
        <v>41312</v>
      </c>
      <c r="B2224" t="s">
        <v>4</v>
      </c>
      <c r="C2224" t="s">
        <v>5</v>
      </c>
      <c r="D2224" t="s">
        <v>6</v>
      </c>
      <c r="E2224" s="1">
        <v>3060</v>
      </c>
      <c r="F2224" s="1">
        <f>Table1[[#This Row],[Pure Gold24k(1g)]]*8</f>
        <v>24480</v>
      </c>
      <c r="G2224" s="2">
        <v>2861</v>
      </c>
      <c r="H2224" s="2">
        <f>Table1[[#This Row],[Standard Gold22K (1g)]]*8</f>
        <v>22888</v>
      </c>
    </row>
    <row r="2225" spans="1:8" x14ac:dyDescent="0.25">
      <c r="A2225" s="7">
        <v>41313</v>
      </c>
      <c r="B2225" t="s">
        <v>4</v>
      </c>
      <c r="C2225" t="s">
        <v>5</v>
      </c>
      <c r="D2225" t="s">
        <v>6</v>
      </c>
      <c r="E2225" s="1">
        <v>3066.5</v>
      </c>
      <c r="F2225" s="1">
        <f>Table1[[#This Row],[Pure Gold24k(1g)]]*8</f>
        <v>24532</v>
      </c>
      <c r="G2225" s="2">
        <v>2867</v>
      </c>
      <c r="H2225" s="2">
        <f>Table1[[#This Row],[Standard Gold22K (1g)]]*8</f>
        <v>22936</v>
      </c>
    </row>
    <row r="2226" spans="1:8" x14ac:dyDescent="0.25">
      <c r="A2226" s="7">
        <v>41314</v>
      </c>
      <c r="B2226" t="s">
        <v>4</v>
      </c>
      <c r="C2226" t="s">
        <v>5</v>
      </c>
      <c r="D2226" t="s">
        <v>6</v>
      </c>
      <c r="E2226" s="1">
        <v>3066.5</v>
      </c>
      <c r="F2226" s="1">
        <f>Table1[[#This Row],[Pure Gold24k(1g)]]*8</f>
        <v>24532</v>
      </c>
      <c r="G2226" s="2">
        <v>2867</v>
      </c>
      <c r="H2226" s="2">
        <f>Table1[[#This Row],[Standard Gold22K (1g)]]*8</f>
        <v>22936</v>
      </c>
    </row>
    <row r="2227" spans="1:8" x14ac:dyDescent="0.25">
      <c r="A2227" s="7">
        <v>41316</v>
      </c>
      <c r="B2227" t="s">
        <v>4</v>
      </c>
      <c r="C2227" t="s">
        <v>5</v>
      </c>
      <c r="D2227" t="s">
        <v>6</v>
      </c>
      <c r="E2227" s="1">
        <v>3063</v>
      </c>
      <c r="F2227" s="1">
        <f>Table1[[#This Row],[Pure Gold24k(1g)]]*8</f>
        <v>24504</v>
      </c>
      <c r="G2227" s="2">
        <v>2864</v>
      </c>
      <c r="H2227" s="2">
        <f>Table1[[#This Row],[Standard Gold22K (1g)]]*8</f>
        <v>22912</v>
      </c>
    </row>
    <row r="2228" spans="1:8" x14ac:dyDescent="0.25">
      <c r="A2228" s="7">
        <v>41317</v>
      </c>
      <c r="B2228" t="s">
        <v>4</v>
      </c>
      <c r="C2228" t="s">
        <v>5</v>
      </c>
      <c r="D2228" t="s">
        <v>6</v>
      </c>
      <c r="E2228" s="1">
        <v>3050</v>
      </c>
      <c r="F2228" s="1">
        <f>Table1[[#This Row],[Pure Gold24k(1g)]]*8</f>
        <v>24400</v>
      </c>
      <c r="G2228" s="2">
        <v>2852</v>
      </c>
      <c r="H2228" s="2">
        <f>Table1[[#This Row],[Standard Gold22K (1g)]]*8</f>
        <v>22816</v>
      </c>
    </row>
    <row r="2229" spans="1:8" x14ac:dyDescent="0.25">
      <c r="A2229" s="7">
        <v>41318</v>
      </c>
      <c r="B2229" t="s">
        <v>4</v>
      </c>
      <c r="C2229" t="s">
        <v>5</v>
      </c>
      <c r="D2229" t="s">
        <v>6</v>
      </c>
      <c r="E2229" s="1">
        <v>3043</v>
      </c>
      <c r="F2229" s="1">
        <f>Table1[[#This Row],[Pure Gold24k(1g)]]*8</f>
        <v>24344</v>
      </c>
      <c r="G2229" s="2">
        <v>2846</v>
      </c>
      <c r="H2229" s="2">
        <f>Table1[[#This Row],[Standard Gold22K (1g)]]*8</f>
        <v>22768</v>
      </c>
    </row>
    <row r="2230" spans="1:8" x14ac:dyDescent="0.25">
      <c r="A2230" s="7">
        <v>41319</v>
      </c>
      <c r="B2230" t="s">
        <v>4</v>
      </c>
      <c r="C2230" t="s">
        <v>5</v>
      </c>
      <c r="D2230" t="s">
        <v>6</v>
      </c>
      <c r="E2230" s="1">
        <v>3040.5</v>
      </c>
      <c r="F2230" s="1">
        <f>Table1[[#This Row],[Pure Gold24k(1g)]]*8</f>
        <v>24324</v>
      </c>
      <c r="G2230" s="2">
        <v>2843</v>
      </c>
      <c r="H2230" s="2">
        <f>Table1[[#This Row],[Standard Gold22K (1g)]]*8</f>
        <v>22744</v>
      </c>
    </row>
    <row r="2231" spans="1:8" x14ac:dyDescent="0.25">
      <c r="A2231" s="7">
        <v>41320</v>
      </c>
      <c r="B2231" t="s">
        <v>4</v>
      </c>
      <c r="C2231" t="s">
        <v>5</v>
      </c>
      <c r="D2231" t="s">
        <v>6</v>
      </c>
      <c r="E2231" s="1">
        <v>3026.5</v>
      </c>
      <c r="F2231" s="1">
        <f>Table1[[#This Row],[Pure Gold24k(1g)]]*8</f>
        <v>24212</v>
      </c>
      <c r="G2231" s="2">
        <v>2830</v>
      </c>
      <c r="H2231" s="2">
        <f>Table1[[#This Row],[Standard Gold22K (1g)]]*8</f>
        <v>22640</v>
      </c>
    </row>
    <row r="2232" spans="1:8" x14ac:dyDescent="0.25">
      <c r="A2232" s="7">
        <v>41321</v>
      </c>
      <c r="B2232" t="s">
        <v>4</v>
      </c>
      <c r="C2232" t="s">
        <v>5</v>
      </c>
      <c r="D2232" t="s">
        <v>6</v>
      </c>
      <c r="E2232" s="1">
        <v>3006</v>
      </c>
      <c r="F2232" s="1">
        <f>Table1[[#This Row],[Pure Gold24k(1g)]]*8</f>
        <v>24048</v>
      </c>
      <c r="G2232" s="2">
        <v>2811</v>
      </c>
      <c r="H2232" s="2">
        <f>Table1[[#This Row],[Standard Gold22K (1g)]]*8</f>
        <v>22488</v>
      </c>
    </row>
    <row r="2233" spans="1:8" x14ac:dyDescent="0.25">
      <c r="A2233" s="7">
        <v>41323</v>
      </c>
      <c r="B2233" t="s">
        <v>4</v>
      </c>
      <c r="C2233" t="s">
        <v>5</v>
      </c>
      <c r="D2233" t="s">
        <v>6</v>
      </c>
      <c r="E2233" s="1">
        <v>3009</v>
      </c>
      <c r="F2233" s="1">
        <f>Table1[[#This Row],[Pure Gold24k(1g)]]*8</f>
        <v>24072</v>
      </c>
      <c r="G2233" s="2">
        <v>2813</v>
      </c>
      <c r="H2233" s="2">
        <f>Table1[[#This Row],[Standard Gold22K (1g)]]*8</f>
        <v>22504</v>
      </c>
    </row>
    <row r="2234" spans="1:8" x14ac:dyDescent="0.25">
      <c r="A2234" s="7">
        <v>41324</v>
      </c>
      <c r="B2234" t="s">
        <v>4</v>
      </c>
      <c r="C2234" t="s">
        <v>5</v>
      </c>
      <c r="D2234" t="s">
        <v>6</v>
      </c>
      <c r="E2234" s="1">
        <v>3004.5</v>
      </c>
      <c r="F2234" s="1">
        <f>Table1[[#This Row],[Pure Gold24k(1g)]]*8</f>
        <v>24036</v>
      </c>
      <c r="G2234" s="2">
        <v>2809</v>
      </c>
      <c r="H2234" s="2">
        <f>Table1[[#This Row],[Standard Gold22K (1g)]]*8</f>
        <v>22472</v>
      </c>
    </row>
    <row r="2235" spans="1:8" x14ac:dyDescent="0.25">
      <c r="A2235" s="7">
        <v>41325</v>
      </c>
      <c r="B2235" t="s">
        <v>4</v>
      </c>
      <c r="C2235" t="s">
        <v>5</v>
      </c>
      <c r="D2235" t="s">
        <v>6</v>
      </c>
      <c r="E2235" s="1">
        <v>2984</v>
      </c>
      <c r="F2235" s="1">
        <f>Table1[[#This Row],[Pure Gold24k(1g)]]*8</f>
        <v>23872</v>
      </c>
      <c r="G2235" s="2">
        <v>2790</v>
      </c>
      <c r="H2235" s="2">
        <f>Table1[[#This Row],[Standard Gold22K (1g)]]*8</f>
        <v>22320</v>
      </c>
    </row>
    <row r="2236" spans="1:8" x14ac:dyDescent="0.25">
      <c r="A2236" s="7">
        <v>41326</v>
      </c>
      <c r="B2236" t="s">
        <v>4</v>
      </c>
      <c r="C2236" t="s">
        <v>5</v>
      </c>
      <c r="D2236" t="s">
        <v>6</v>
      </c>
      <c r="E2236" s="1">
        <v>2933.5</v>
      </c>
      <c r="F2236" s="1">
        <f>Table1[[#This Row],[Pure Gold24k(1g)]]*8</f>
        <v>23468</v>
      </c>
      <c r="G2236" s="2">
        <v>2743</v>
      </c>
      <c r="H2236" s="2">
        <f>Table1[[#This Row],[Standard Gold22K (1g)]]*8</f>
        <v>21944</v>
      </c>
    </row>
    <row r="2237" spans="1:8" x14ac:dyDescent="0.25">
      <c r="A2237" s="7">
        <v>41327</v>
      </c>
      <c r="B2237" t="s">
        <v>4</v>
      </c>
      <c r="C2237" t="s">
        <v>5</v>
      </c>
      <c r="D2237" t="s">
        <v>6</v>
      </c>
      <c r="E2237" s="1">
        <v>2957</v>
      </c>
      <c r="F2237" s="1">
        <f>Table1[[#This Row],[Pure Gold24k(1g)]]*8</f>
        <v>23656</v>
      </c>
      <c r="G2237" s="2">
        <v>2765</v>
      </c>
      <c r="H2237" s="2">
        <f>Table1[[#This Row],[Standard Gold22K (1g)]]*8</f>
        <v>22120</v>
      </c>
    </row>
    <row r="2238" spans="1:8" x14ac:dyDescent="0.25">
      <c r="A2238" s="7">
        <v>41328</v>
      </c>
      <c r="B2238" t="s">
        <v>4</v>
      </c>
      <c r="C2238" t="s">
        <v>5</v>
      </c>
      <c r="D2238" t="s">
        <v>6</v>
      </c>
      <c r="E2238" s="1">
        <v>2948.5</v>
      </c>
      <c r="F2238" s="1">
        <f>Table1[[#This Row],[Pure Gold24k(1g)]]*8</f>
        <v>23588</v>
      </c>
      <c r="G2238" s="2">
        <v>2757</v>
      </c>
      <c r="H2238" s="2">
        <f>Table1[[#This Row],[Standard Gold22K (1g)]]*8</f>
        <v>22056</v>
      </c>
    </row>
    <row r="2239" spans="1:8" x14ac:dyDescent="0.25">
      <c r="A2239" s="7">
        <v>41330</v>
      </c>
      <c r="B2239" t="s">
        <v>4</v>
      </c>
      <c r="C2239" t="s">
        <v>5</v>
      </c>
      <c r="D2239" t="s">
        <v>6</v>
      </c>
      <c r="E2239" s="1">
        <v>2944</v>
      </c>
      <c r="F2239" s="1">
        <f>Table1[[#This Row],[Pure Gold24k(1g)]]*8</f>
        <v>23552</v>
      </c>
      <c r="G2239" s="2">
        <v>2753</v>
      </c>
      <c r="H2239" s="2">
        <f>Table1[[#This Row],[Standard Gold22K (1g)]]*8</f>
        <v>22024</v>
      </c>
    </row>
    <row r="2240" spans="1:8" x14ac:dyDescent="0.25">
      <c r="A2240" s="7">
        <v>41331</v>
      </c>
      <c r="B2240" t="s">
        <v>4</v>
      </c>
      <c r="C2240" t="s">
        <v>5</v>
      </c>
      <c r="D2240" t="s">
        <v>6</v>
      </c>
      <c r="E2240" s="1">
        <v>2966.5</v>
      </c>
      <c r="F2240" s="1">
        <f>Table1[[#This Row],[Pure Gold24k(1g)]]*8</f>
        <v>23732</v>
      </c>
      <c r="G2240" s="2">
        <v>2774</v>
      </c>
      <c r="H2240" s="2">
        <f>Table1[[#This Row],[Standard Gold22K (1g)]]*8</f>
        <v>22192</v>
      </c>
    </row>
    <row r="2241" spans="1:8" x14ac:dyDescent="0.25">
      <c r="A2241" s="7">
        <v>41332</v>
      </c>
      <c r="B2241" t="s">
        <v>4</v>
      </c>
      <c r="C2241" t="s">
        <v>5</v>
      </c>
      <c r="D2241" t="s">
        <v>6</v>
      </c>
      <c r="E2241" s="1">
        <v>2986</v>
      </c>
      <c r="F2241" s="1">
        <f>Table1[[#This Row],[Pure Gold24k(1g)]]*8</f>
        <v>23888</v>
      </c>
      <c r="G2241" s="2">
        <v>2792</v>
      </c>
      <c r="H2241" s="2">
        <f>Table1[[#This Row],[Standard Gold22K (1g)]]*8</f>
        <v>22336</v>
      </c>
    </row>
    <row r="2242" spans="1:8" x14ac:dyDescent="0.25">
      <c r="A2242" s="7">
        <v>41333</v>
      </c>
      <c r="B2242" t="s">
        <v>4</v>
      </c>
      <c r="C2242" t="s">
        <v>5</v>
      </c>
      <c r="D2242" t="s">
        <v>6</v>
      </c>
      <c r="E2242" s="1">
        <v>2967</v>
      </c>
      <c r="F2242" s="1">
        <f>Table1[[#This Row],[Pure Gold24k(1g)]]*8</f>
        <v>23736</v>
      </c>
      <c r="G2242" s="2">
        <v>2774</v>
      </c>
      <c r="H2242" s="2">
        <f>Table1[[#This Row],[Standard Gold22K (1g)]]*8</f>
        <v>22192</v>
      </c>
    </row>
    <row r="2243" spans="1:8" x14ac:dyDescent="0.25">
      <c r="A2243" s="7">
        <v>41334</v>
      </c>
      <c r="B2243" t="s">
        <v>4</v>
      </c>
      <c r="C2243" t="s">
        <v>5</v>
      </c>
      <c r="D2243" t="s">
        <v>6</v>
      </c>
      <c r="E2243" s="1">
        <v>2953</v>
      </c>
      <c r="F2243" s="1">
        <f>Table1[[#This Row],[Pure Gold24k(1g)]]*8</f>
        <v>23624</v>
      </c>
      <c r="G2243" s="2">
        <v>2761</v>
      </c>
      <c r="H2243" s="2">
        <f>Table1[[#This Row],[Standard Gold22K (1g)]]*8</f>
        <v>22088</v>
      </c>
    </row>
    <row r="2244" spans="1:8" x14ac:dyDescent="0.25">
      <c r="A2244" s="7">
        <v>41335</v>
      </c>
      <c r="B2244" t="s">
        <v>4</v>
      </c>
      <c r="C2244" t="s">
        <v>5</v>
      </c>
      <c r="D2244" t="s">
        <v>6</v>
      </c>
      <c r="E2244" s="1">
        <v>2974.5</v>
      </c>
      <c r="F2244" s="1">
        <f>Table1[[#This Row],[Pure Gold24k(1g)]]*8</f>
        <v>23796</v>
      </c>
      <c r="G2244" s="2">
        <v>2781</v>
      </c>
      <c r="H2244" s="2">
        <f>Table1[[#This Row],[Standard Gold22K (1g)]]*8</f>
        <v>22248</v>
      </c>
    </row>
    <row r="2245" spans="1:8" x14ac:dyDescent="0.25">
      <c r="A2245" s="7">
        <v>41337</v>
      </c>
      <c r="B2245" t="s">
        <v>4</v>
      </c>
      <c r="C2245" t="s">
        <v>5</v>
      </c>
      <c r="D2245" t="s">
        <v>6</v>
      </c>
      <c r="E2245" s="1">
        <v>2974</v>
      </c>
      <c r="F2245" s="1">
        <f>Table1[[#This Row],[Pure Gold24k(1g)]]*8</f>
        <v>23792</v>
      </c>
      <c r="G2245" s="2">
        <v>2781</v>
      </c>
      <c r="H2245" s="2">
        <f>Table1[[#This Row],[Standard Gold22K (1g)]]*8</f>
        <v>22248</v>
      </c>
    </row>
    <row r="2246" spans="1:8" x14ac:dyDescent="0.25">
      <c r="A2246" s="7">
        <v>41338</v>
      </c>
      <c r="B2246" t="s">
        <v>4</v>
      </c>
      <c r="C2246" t="s">
        <v>5</v>
      </c>
      <c r="D2246" t="s">
        <v>6</v>
      </c>
      <c r="E2246" s="1">
        <v>2963.5</v>
      </c>
      <c r="F2246" s="1">
        <f>Table1[[#This Row],[Pure Gold24k(1g)]]*8</f>
        <v>23708</v>
      </c>
      <c r="G2246" s="2">
        <v>2771</v>
      </c>
      <c r="H2246" s="2">
        <f>Table1[[#This Row],[Standard Gold22K (1g)]]*8</f>
        <v>22168</v>
      </c>
    </row>
    <row r="2247" spans="1:8" x14ac:dyDescent="0.25">
      <c r="A2247" s="7">
        <v>41339</v>
      </c>
      <c r="B2247" t="s">
        <v>4</v>
      </c>
      <c r="C2247" t="s">
        <v>5</v>
      </c>
      <c r="D2247" t="s">
        <v>6</v>
      </c>
      <c r="E2247" s="1">
        <v>2960</v>
      </c>
      <c r="F2247" s="1">
        <f>Table1[[#This Row],[Pure Gold24k(1g)]]*8</f>
        <v>23680</v>
      </c>
      <c r="G2247" s="2">
        <v>2768</v>
      </c>
      <c r="H2247" s="2">
        <f>Table1[[#This Row],[Standard Gold22K (1g)]]*8</f>
        <v>22144</v>
      </c>
    </row>
    <row r="2248" spans="1:8" x14ac:dyDescent="0.25">
      <c r="A2248" s="7">
        <v>41340</v>
      </c>
      <c r="B2248" t="s">
        <v>4</v>
      </c>
      <c r="C2248" t="s">
        <v>5</v>
      </c>
      <c r="D2248" t="s">
        <v>6</v>
      </c>
      <c r="E2248" s="1">
        <v>2961.5</v>
      </c>
      <c r="F2248" s="1">
        <f>Table1[[#This Row],[Pure Gold24k(1g)]]*8</f>
        <v>23692</v>
      </c>
      <c r="G2248" s="2">
        <v>2769</v>
      </c>
      <c r="H2248" s="2">
        <f>Table1[[#This Row],[Standard Gold22K (1g)]]*8</f>
        <v>22152</v>
      </c>
    </row>
    <row r="2249" spans="1:8" x14ac:dyDescent="0.25">
      <c r="A2249" s="7">
        <v>41341</v>
      </c>
      <c r="B2249" t="s">
        <v>4</v>
      </c>
      <c r="C2249" t="s">
        <v>5</v>
      </c>
      <c r="D2249" t="s">
        <v>6</v>
      </c>
      <c r="E2249" s="1">
        <v>2946</v>
      </c>
      <c r="F2249" s="1">
        <f>Table1[[#This Row],[Pure Gold24k(1g)]]*8</f>
        <v>23568</v>
      </c>
      <c r="G2249" s="2">
        <v>2755</v>
      </c>
      <c r="H2249" s="2">
        <f>Table1[[#This Row],[Standard Gold22K (1g)]]*8</f>
        <v>22040</v>
      </c>
    </row>
    <row r="2250" spans="1:8" x14ac:dyDescent="0.25">
      <c r="A2250" s="7">
        <v>41342</v>
      </c>
      <c r="B2250" t="s">
        <v>4</v>
      </c>
      <c r="C2250" t="s">
        <v>5</v>
      </c>
      <c r="D2250" t="s">
        <v>6</v>
      </c>
      <c r="E2250" s="1">
        <v>2941</v>
      </c>
      <c r="F2250" s="1">
        <f>Table1[[#This Row],[Pure Gold24k(1g)]]*8</f>
        <v>23528</v>
      </c>
      <c r="G2250" s="2">
        <v>2750</v>
      </c>
      <c r="H2250" s="2">
        <f>Table1[[#This Row],[Standard Gold22K (1g)]]*8</f>
        <v>22000</v>
      </c>
    </row>
    <row r="2251" spans="1:8" x14ac:dyDescent="0.25">
      <c r="A2251" s="7">
        <v>41344</v>
      </c>
      <c r="B2251" t="s">
        <v>4</v>
      </c>
      <c r="C2251" t="s">
        <v>5</v>
      </c>
      <c r="D2251" t="s">
        <v>6</v>
      </c>
      <c r="E2251" s="1">
        <v>2942.5</v>
      </c>
      <c r="F2251" s="1">
        <f>Table1[[#This Row],[Pure Gold24k(1g)]]*8</f>
        <v>23540</v>
      </c>
      <c r="G2251" s="2">
        <v>2751</v>
      </c>
      <c r="H2251" s="2">
        <f>Table1[[#This Row],[Standard Gold22K (1g)]]*8</f>
        <v>22008</v>
      </c>
    </row>
    <row r="2252" spans="1:8" x14ac:dyDescent="0.25">
      <c r="A2252" s="7">
        <v>41345</v>
      </c>
      <c r="B2252" t="s">
        <v>4</v>
      </c>
      <c r="C2252" t="s">
        <v>5</v>
      </c>
      <c r="D2252" t="s">
        <v>6</v>
      </c>
      <c r="E2252" s="1">
        <v>2945</v>
      </c>
      <c r="F2252" s="1">
        <f>Table1[[#This Row],[Pure Gold24k(1g)]]*8</f>
        <v>23560</v>
      </c>
      <c r="G2252" s="2">
        <v>2754</v>
      </c>
      <c r="H2252" s="2">
        <f>Table1[[#This Row],[Standard Gold22K (1g)]]*8</f>
        <v>22032</v>
      </c>
    </row>
    <row r="2253" spans="1:8" x14ac:dyDescent="0.25">
      <c r="A2253" s="7">
        <v>41346</v>
      </c>
      <c r="B2253" t="s">
        <v>4</v>
      </c>
      <c r="C2253" t="s">
        <v>5</v>
      </c>
      <c r="D2253" t="s">
        <v>6</v>
      </c>
      <c r="E2253" s="1">
        <v>2958</v>
      </c>
      <c r="F2253" s="1">
        <f>Table1[[#This Row],[Pure Gold24k(1g)]]*8</f>
        <v>23664</v>
      </c>
      <c r="G2253" s="2">
        <v>2766</v>
      </c>
      <c r="H2253" s="2">
        <f>Table1[[#This Row],[Standard Gold22K (1g)]]*8</f>
        <v>22128</v>
      </c>
    </row>
    <row r="2254" spans="1:8" x14ac:dyDescent="0.25">
      <c r="A2254" s="7">
        <v>41347</v>
      </c>
      <c r="B2254" t="s">
        <v>4</v>
      </c>
      <c r="C2254" t="s">
        <v>5</v>
      </c>
      <c r="D2254" t="s">
        <v>6</v>
      </c>
      <c r="E2254" s="1">
        <v>2948.5</v>
      </c>
      <c r="F2254" s="1">
        <f>Table1[[#This Row],[Pure Gold24k(1g)]]*8</f>
        <v>23588</v>
      </c>
      <c r="G2254" s="2">
        <v>2757</v>
      </c>
      <c r="H2254" s="2">
        <f>Table1[[#This Row],[Standard Gold22K (1g)]]*8</f>
        <v>22056</v>
      </c>
    </row>
    <row r="2255" spans="1:8" x14ac:dyDescent="0.25">
      <c r="A2255" s="7">
        <v>41348</v>
      </c>
      <c r="B2255" t="s">
        <v>4</v>
      </c>
      <c r="C2255" t="s">
        <v>5</v>
      </c>
      <c r="D2255" t="s">
        <v>6</v>
      </c>
      <c r="E2255" s="1">
        <v>2955</v>
      </c>
      <c r="F2255" s="1">
        <f>Table1[[#This Row],[Pure Gold24k(1g)]]*8</f>
        <v>23640</v>
      </c>
      <c r="G2255" s="2">
        <v>2763</v>
      </c>
      <c r="H2255" s="2">
        <f>Table1[[#This Row],[Standard Gold22K (1g)]]*8</f>
        <v>22104</v>
      </c>
    </row>
    <row r="2256" spans="1:8" x14ac:dyDescent="0.25">
      <c r="A2256" s="7">
        <v>41349</v>
      </c>
      <c r="B2256" t="s">
        <v>4</v>
      </c>
      <c r="C2256" t="s">
        <v>5</v>
      </c>
      <c r="D2256" t="s">
        <v>6</v>
      </c>
      <c r="E2256" s="1">
        <v>2950</v>
      </c>
      <c r="F2256" s="1">
        <f>Table1[[#This Row],[Pure Gold24k(1g)]]*8</f>
        <v>23600</v>
      </c>
      <c r="G2256" s="2">
        <v>2758</v>
      </c>
      <c r="H2256" s="2">
        <f>Table1[[#This Row],[Standard Gold22K (1g)]]*8</f>
        <v>22064</v>
      </c>
    </row>
    <row r="2257" spans="1:8" x14ac:dyDescent="0.25">
      <c r="A2257" s="7">
        <v>41351</v>
      </c>
      <c r="B2257" t="s">
        <v>4</v>
      </c>
      <c r="C2257" t="s">
        <v>5</v>
      </c>
      <c r="D2257" t="s">
        <v>6</v>
      </c>
      <c r="E2257" s="1">
        <v>2977</v>
      </c>
      <c r="F2257" s="1">
        <f>Table1[[#This Row],[Pure Gold24k(1g)]]*8</f>
        <v>23816</v>
      </c>
      <c r="G2257" s="2">
        <v>2783</v>
      </c>
      <c r="H2257" s="2">
        <f>Table1[[#This Row],[Standard Gold22K (1g)]]*8</f>
        <v>22264</v>
      </c>
    </row>
    <row r="2258" spans="1:8" x14ac:dyDescent="0.25">
      <c r="A2258" s="7">
        <v>41352</v>
      </c>
      <c r="B2258" t="s">
        <v>4</v>
      </c>
      <c r="C2258" t="s">
        <v>5</v>
      </c>
      <c r="D2258" t="s">
        <v>6</v>
      </c>
      <c r="E2258" s="1">
        <v>2990</v>
      </c>
      <c r="F2258" s="1">
        <f>Table1[[#This Row],[Pure Gold24k(1g)]]*8</f>
        <v>23920</v>
      </c>
      <c r="G2258" s="2">
        <v>2796</v>
      </c>
      <c r="H2258" s="2">
        <f>Table1[[#This Row],[Standard Gold22K (1g)]]*8</f>
        <v>22368</v>
      </c>
    </row>
    <row r="2259" spans="1:8" x14ac:dyDescent="0.25">
      <c r="A2259" s="7">
        <v>41353</v>
      </c>
      <c r="B2259" t="s">
        <v>4</v>
      </c>
      <c r="C2259" t="s">
        <v>5</v>
      </c>
      <c r="D2259" t="s">
        <v>6</v>
      </c>
      <c r="E2259" s="1">
        <v>3005.5</v>
      </c>
      <c r="F2259" s="1">
        <f>Table1[[#This Row],[Pure Gold24k(1g)]]*8</f>
        <v>24044</v>
      </c>
      <c r="G2259" s="2">
        <v>2810</v>
      </c>
      <c r="H2259" s="2">
        <f>Table1[[#This Row],[Standard Gold22K (1g)]]*8</f>
        <v>22480</v>
      </c>
    </row>
    <row r="2260" spans="1:8" x14ac:dyDescent="0.25">
      <c r="A2260" s="7">
        <v>41354</v>
      </c>
      <c r="B2260" t="s">
        <v>4</v>
      </c>
      <c r="C2260" t="s">
        <v>5</v>
      </c>
      <c r="D2260" t="s">
        <v>6</v>
      </c>
      <c r="E2260" s="1">
        <v>2991.5</v>
      </c>
      <c r="F2260" s="1">
        <f>Table1[[#This Row],[Pure Gold24k(1g)]]*8</f>
        <v>23932</v>
      </c>
      <c r="G2260" s="2">
        <v>2797</v>
      </c>
      <c r="H2260" s="2">
        <f>Table1[[#This Row],[Standard Gold22K (1g)]]*8</f>
        <v>22376</v>
      </c>
    </row>
    <row r="2261" spans="1:8" x14ac:dyDescent="0.25">
      <c r="A2261" s="7">
        <v>41355</v>
      </c>
      <c r="B2261" t="s">
        <v>4</v>
      </c>
      <c r="C2261" t="s">
        <v>5</v>
      </c>
      <c r="D2261" t="s">
        <v>6</v>
      </c>
      <c r="E2261" s="1">
        <v>3006</v>
      </c>
      <c r="F2261" s="1">
        <f>Table1[[#This Row],[Pure Gold24k(1g)]]*8</f>
        <v>24048</v>
      </c>
      <c r="G2261" s="2">
        <v>2811</v>
      </c>
      <c r="H2261" s="2">
        <f>Table1[[#This Row],[Standard Gold22K (1g)]]*8</f>
        <v>22488</v>
      </c>
    </row>
    <row r="2262" spans="1:8" x14ac:dyDescent="0.25">
      <c r="A2262" s="7">
        <v>41356</v>
      </c>
      <c r="B2262" t="s">
        <v>4</v>
      </c>
      <c r="C2262" t="s">
        <v>5</v>
      </c>
      <c r="D2262" t="s">
        <v>6</v>
      </c>
      <c r="E2262" s="1">
        <v>2995.5</v>
      </c>
      <c r="F2262" s="1">
        <f>Table1[[#This Row],[Pure Gold24k(1g)]]*8</f>
        <v>23964</v>
      </c>
      <c r="G2262" s="2">
        <v>2801</v>
      </c>
      <c r="H2262" s="2">
        <f>Table1[[#This Row],[Standard Gold22K (1g)]]*8</f>
        <v>22408</v>
      </c>
    </row>
    <row r="2263" spans="1:8" x14ac:dyDescent="0.25">
      <c r="A2263" s="7">
        <v>41358</v>
      </c>
      <c r="B2263" t="s">
        <v>4</v>
      </c>
      <c r="C2263" t="s">
        <v>5</v>
      </c>
      <c r="D2263" t="s">
        <v>6</v>
      </c>
      <c r="E2263" s="1">
        <v>2980</v>
      </c>
      <c r="F2263" s="1">
        <f>Table1[[#This Row],[Pure Gold24k(1g)]]*8</f>
        <v>23840</v>
      </c>
      <c r="G2263" s="2">
        <v>2786</v>
      </c>
      <c r="H2263" s="2">
        <f>Table1[[#This Row],[Standard Gold22K (1g)]]*8</f>
        <v>22288</v>
      </c>
    </row>
    <row r="2264" spans="1:8" x14ac:dyDescent="0.25">
      <c r="A2264" s="7">
        <v>41359</v>
      </c>
      <c r="B2264" t="s">
        <v>4</v>
      </c>
      <c r="C2264" t="s">
        <v>5</v>
      </c>
      <c r="D2264" t="s">
        <v>6</v>
      </c>
      <c r="E2264" s="1">
        <v>2980.5</v>
      </c>
      <c r="F2264" s="1">
        <f>Table1[[#This Row],[Pure Gold24k(1g)]]*8</f>
        <v>23844</v>
      </c>
      <c r="G2264" s="2">
        <v>2787</v>
      </c>
      <c r="H2264" s="2">
        <f>Table1[[#This Row],[Standard Gold22K (1g)]]*8</f>
        <v>22296</v>
      </c>
    </row>
    <row r="2265" spans="1:8" x14ac:dyDescent="0.25">
      <c r="A2265" s="7">
        <v>41360</v>
      </c>
      <c r="B2265" t="s">
        <v>4</v>
      </c>
      <c r="C2265" t="s">
        <v>5</v>
      </c>
      <c r="D2265" t="s">
        <v>6</v>
      </c>
      <c r="E2265" s="1">
        <v>2977</v>
      </c>
      <c r="F2265" s="1">
        <f>Table1[[#This Row],[Pure Gold24k(1g)]]*8</f>
        <v>23816</v>
      </c>
      <c r="G2265" s="2">
        <v>2784</v>
      </c>
      <c r="H2265" s="2">
        <f>Table1[[#This Row],[Standard Gold22K (1g)]]*8</f>
        <v>22272</v>
      </c>
    </row>
    <row r="2266" spans="1:8" x14ac:dyDescent="0.25">
      <c r="A2266" s="7">
        <v>41361</v>
      </c>
      <c r="B2266" t="s">
        <v>4</v>
      </c>
      <c r="C2266" t="s">
        <v>5</v>
      </c>
      <c r="D2266" t="s">
        <v>6</v>
      </c>
      <c r="E2266" s="1">
        <v>2989.5</v>
      </c>
      <c r="F2266" s="1">
        <f>Table1[[#This Row],[Pure Gold24k(1g)]]*8</f>
        <v>23916</v>
      </c>
      <c r="G2266" s="2">
        <v>2795</v>
      </c>
      <c r="H2266" s="2">
        <f>Table1[[#This Row],[Standard Gold22K (1g)]]*8</f>
        <v>22360</v>
      </c>
    </row>
    <row r="2267" spans="1:8" x14ac:dyDescent="0.25">
      <c r="A2267" s="7">
        <v>41362</v>
      </c>
      <c r="B2267" t="s">
        <v>4</v>
      </c>
      <c r="C2267" t="s">
        <v>5</v>
      </c>
      <c r="D2267" t="s">
        <v>6</v>
      </c>
      <c r="E2267" s="1">
        <v>2969</v>
      </c>
      <c r="F2267" s="1">
        <f>Table1[[#This Row],[Pure Gold24k(1g)]]*8</f>
        <v>23752</v>
      </c>
      <c r="G2267" s="2">
        <v>2776</v>
      </c>
      <c r="H2267" s="2">
        <f>Table1[[#This Row],[Standard Gold22K (1g)]]*8</f>
        <v>22208</v>
      </c>
    </row>
    <row r="2268" spans="1:8" x14ac:dyDescent="0.25">
      <c r="A2268" s="7">
        <v>41363</v>
      </c>
      <c r="B2268" t="s">
        <v>4</v>
      </c>
      <c r="C2268" t="s">
        <v>5</v>
      </c>
      <c r="D2268" t="s">
        <v>6</v>
      </c>
      <c r="E2268" s="1">
        <v>2986</v>
      </c>
      <c r="F2268" s="1">
        <f>Table1[[#This Row],[Pure Gold24k(1g)]]*8</f>
        <v>23888</v>
      </c>
      <c r="G2268" s="2">
        <v>2792</v>
      </c>
      <c r="H2268" s="2">
        <f>Table1[[#This Row],[Standard Gold22K (1g)]]*8</f>
        <v>22336</v>
      </c>
    </row>
    <row r="2269" spans="1:8" x14ac:dyDescent="0.25">
      <c r="A2269" s="7">
        <v>41365</v>
      </c>
      <c r="B2269" t="s">
        <v>4</v>
      </c>
      <c r="C2269" t="s">
        <v>5</v>
      </c>
      <c r="D2269" t="s">
        <v>6</v>
      </c>
      <c r="E2269" s="1">
        <v>2980</v>
      </c>
      <c r="F2269" s="1">
        <f>Table1[[#This Row],[Pure Gold24k(1g)]]*8</f>
        <v>23840</v>
      </c>
      <c r="G2269" s="2">
        <v>2786</v>
      </c>
      <c r="H2269" s="2">
        <f>Table1[[#This Row],[Standard Gold22K (1g)]]*8</f>
        <v>22288</v>
      </c>
    </row>
    <row r="2270" spans="1:8" x14ac:dyDescent="0.25">
      <c r="A2270" s="7">
        <v>41366</v>
      </c>
      <c r="B2270" t="s">
        <v>4</v>
      </c>
      <c r="C2270" t="s">
        <v>5</v>
      </c>
      <c r="D2270" t="s">
        <v>6</v>
      </c>
      <c r="E2270" s="1">
        <v>2974.5</v>
      </c>
      <c r="F2270" s="1">
        <f>Table1[[#This Row],[Pure Gold24k(1g)]]*8</f>
        <v>23796</v>
      </c>
      <c r="G2270" s="2">
        <v>2781</v>
      </c>
      <c r="H2270" s="2">
        <f>Table1[[#This Row],[Standard Gold22K (1g)]]*8</f>
        <v>22248</v>
      </c>
    </row>
    <row r="2271" spans="1:8" x14ac:dyDescent="0.25">
      <c r="A2271" s="7">
        <v>41367</v>
      </c>
      <c r="B2271" t="s">
        <v>4</v>
      </c>
      <c r="C2271" t="s">
        <v>5</v>
      </c>
      <c r="D2271" t="s">
        <v>6</v>
      </c>
      <c r="E2271" s="1">
        <v>2923</v>
      </c>
      <c r="F2271" s="1">
        <f>Table1[[#This Row],[Pure Gold24k(1g)]]*8</f>
        <v>23384</v>
      </c>
      <c r="G2271" s="2">
        <v>2733</v>
      </c>
      <c r="H2271" s="2">
        <f>Table1[[#This Row],[Standard Gold22K (1g)]]*8</f>
        <v>21864</v>
      </c>
    </row>
    <row r="2272" spans="1:8" x14ac:dyDescent="0.25">
      <c r="A2272" s="7">
        <v>41368</v>
      </c>
      <c r="B2272" t="s">
        <v>4</v>
      </c>
      <c r="C2272" t="s">
        <v>5</v>
      </c>
      <c r="D2272" t="s">
        <v>6</v>
      </c>
      <c r="E2272" s="1">
        <v>2906.5</v>
      </c>
      <c r="F2272" s="1">
        <f>Table1[[#This Row],[Pure Gold24k(1g)]]*8</f>
        <v>23252</v>
      </c>
      <c r="G2272" s="2">
        <v>2718</v>
      </c>
      <c r="H2272" s="2">
        <f>Table1[[#This Row],[Standard Gold22K (1g)]]*8</f>
        <v>21744</v>
      </c>
    </row>
    <row r="2273" spans="1:8" x14ac:dyDescent="0.25">
      <c r="A2273" s="7">
        <v>41369</v>
      </c>
      <c r="B2273" t="s">
        <v>4</v>
      </c>
      <c r="C2273" t="s">
        <v>5</v>
      </c>
      <c r="D2273" t="s">
        <v>6</v>
      </c>
      <c r="E2273" s="1">
        <v>2918.5</v>
      </c>
      <c r="F2273" s="1">
        <f>Table1[[#This Row],[Pure Gold24k(1g)]]*8</f>
        <v>23348</v>
      </c>
      <c r="G2273" s="2">
        <v>2729</v>
      </c>
      <c r="H2273" s="2">
        <f>Table1[[#This Row],[Standard Gold22K (1g)]]*8</f>
        <v>21832</v>
      </c>
    </row>
    <row r="2274" spans="1:8" x14ac:dyDescent="0.25">
      <c r="A2274" s="7">
        <v>41370</v>
      </c>
      <c r="B2274" t="s">
        <v>4</v>
      </c>
      <c r="C2274" t="s">
        <v>5</v>
      </c>
      <c r="D2274" t="s">
        <v>6</v>
      </c>
      <c r="E2274" s="1">
        <v>2973</v>
      </c>
      <c r="F2274" s="1">
        <f>Table1[[#This Row],[Pure Gold24k(1g)]]*8</f>
        <v>23784</v>
      </c>
      <c r="G2274" s="2">
        <v>2780</v>
      </c>
      <c r="H2274" s="2">
        <f>Table1[[#This Row],[Standard Gold22K (1g)]]*8</f>
        <v>22240</v>
      </c>
    </row>
    <row r="2275" spans="1:8" x14ac:dyDescent="0.25">
      <c r="A2275" s="7">
        <v>41372</v>
      </c>
      <c r="B2275" t="s">
        <v>4</v>
      </c>
      <c r="C2275" t="s">
        <v>5</v>
      </c>
      <c r="D2275" t="s">
        <v>6</v>
      </c>
      <c r="E2275" s="1">
        <v>2951</v>
      </c>
      <c r="F2275" s="1">
        <f>Table1[[#This Row],[Pure Gold24k(1g)]]*8</f>
        <v>23608</v>
      </c>
      <c r="G2275" s="2">
        <v>2759</v>
      </c>
      <c r="H2275" s="2">
        <f>Table1[[#This Row],[Standard Gold22K (1g)]]*8</f>
        <v>22072</v>
      </c>
    </row>
    <row r="2276" spans="1:8" x14ac:dyDescent="0.25">
      <c r="A2276" s="7">
        <v>41373</v>
      </c>
      <c r="B2276" t="s">
        <v>4</v>
      </c>
      <c r="C2276" t="s">
        <v>5</v>
      </c>
      <c r="D2276" t="s">
        <v>6</v>
      </c>
      <c r="E2276" s="1">
        <v>2941.5</v>
      </c>
      <c r="F2276" s="1">
        <f>Table1[[#This Row],[Pure Gold24k(1g)]]*8</f>
        <v>23532</v>
      </c>
      <c r="G2276" s="2">
        <v>2750</v>
      </c>
      <c r="H2276" s="2">
        <f>Table1[[#This Row],[Standard Gold22K (1g)]]*8</f>
        <v>22000</v>
      </c>
    </row>
    <row r="2277" spans="1:8" x14ac:dyDescent="0.25">
      <c r="A2277" s="7">
        <v>41374</v>
      </c>
      <c r="B2277" t="s">
        <v>4</v>
      </c>
      <c r="C2277" t="s">
        <v>5</v>
      </c>
      <c r="D2277" t="s">
        <v>6</v>
      </c>
      <c r="E2277" s="1">
        <v>2952</v>
      </c>
      <c r="F2277" s="1">
        <f>Table1[[#This Row],[Pure Gold24k(1g)]]*8</f>
        <v>23616</v>
      </c>
      <c r="G2277" s="2">
        <v>2760</v>
      </c>
      <c r="H2277" s="2">
        <f>Table1[[#This Row],[Standard Gold22K (1g)]]*8</f>
        <v>22080</v>
      </c>
    </row>
    <row r="2278" spans="1:8" x14ac:dyDescent="0.25">
      <c r="A2278" s="7">
        <v>41375</v>
      </c>
      <c r="B2278" t="s">
        <v>4</v>
      </c>
      <c r="C2278" t="s">
        <v>5</v>
      </c>
      <c r="D2278" t="s">
        <v>6</v>
      </c>
      <c r="E2278" s="1">
        <v>2952</v>
      </c>
      <c r="F2278" s="1">
        <f>Table1[[#This Row],[Pure Gold24k(1g)]]*8</f>
        <v>23616</v>
      </c>
      <c r="G2278" s="2">
        <v>2760</v>
      </c>
      <c r="H2278" s="2">
        <f>Table1[[#This Row],[Standard Gold22K (1g)]]*8</f>
        <v>22080</v>
      </c>
    </row>
    <row r="2279" spans="1:8" x14ac:dyDescent="0.25">
      <c r="A2279" s="7">
        <v>41376</v>
      </c>
      <c r="B2279" t="s">
        <v>4</v>
      </c>
      <c r="C2279" t="s">
        <v>5</v>
      </c>
      <c r="D2279" t="s">
        <v>6</v>
      </c>
      <c r="E2279" s="1">
        <v>2905</v>
      </c>
      <c r="F2279" s="1">
        <f>Table1[[#This Row],[Pure Gold24k(1g)]]*8</f>
        <v>23240</v>
      </c>
      <c r="G2279" s="2">
        <v>2716</v>
      </c>
      <c r="H2279" s="2">
        <f>Table1[[#This Row],[Standard Gold22K (1g)]]*8</f>
        <v>21728</v>
      </c>
    </row>
    <row r="2280" spans="1:8" x14ac:dyDescent="0.25">
      <c r="A2280" s="7">
        <v>41377</v>
      </c>
      <c r="B2280" t="s">
        <v>4</v>
      </c>
      <c r="C2280" t="s">
        <v>5</v>
      </c>
      <c r="D2280" t="s">
        <v>6</v>
      </c>
      <c r="E2280" s="1">
        <v>2815.5</v>
      </c>
      <c r="F2280" s="1">
        <f>Table1[[#This Row],[Pure Gold24k(1g)]]*8</f>
        <v>22524</v>
      </c>
      <c r="G2280" s="2">
        <v>2632</v>
      </c>
      <c r="H2280" s="2">
        <f>Table1[[#This Row],[Standard Gold22K (1g)]]*8</f>
        <v>21056</v>
      </c>
    </row>
    <row r="2281" spans="1:8" x14ac:dyDescent="0.25">
      <c r="A2281" s="7">
        <v>41379</v>
      </c>
      <c r="B2281" t="s">
        <v>4</v>
      </c>
      <c r="C2281" t="s">
        <v>5</v>
      </c>
      <c r="D2281" t="s">
        <v>6</v>
      </c>
      <c r="E2281" s="1">
        <v>2683</v>
      </c>
      <c r="F2281" s="1">
        <f>Table1[[#This Row],[Pure Gold24k(1g)]]*8</f>
        <v>21464</v>
      </c>
      <c r="G2281" s="2">
        <v>2509</v>
      </c>
      <c r="H2281" s="2">
        <f>Table1[[#This Row],[Standard Gold22K (1g)]]*8</f>
        <v>20072</v>
      </c>
    </row>
    <row r="2282" spans="1:8" x14ac:dyDescent="0.25">
      <c r="A2282" s="7">
        <v>41380</v>
      </c>
      <c r="B2282" t="s">
        <v>4</v>
      </c>
      <c r="C2282" t="s">
        <v>5</v>
      </c>
      <c r="D2282" t="s">
        <v>6</v>
      </c>
      <c r="E2282" s="1">
        <v>2610.5</v>
      </c>
      <c r="F2282" s="1">
        <f>Table1[[#This Row],[Pure Gold24k(1g)]]*8</f>
        <v>20884</v>
      </c>
      <c r="G2282" s="2">
        <v>2441</v>
      </c>
      <c r="H2282" s="2">
        <f>Table1[[#This Row],[Standard Gold22K (1g)]]*8</f>
        <v>19528</v>
      </c>
    </row>
    <row r="2283" spans="1:8" x14ac:dyDescent="0.25">
      <c r="A2283" s="7">
        <v>41381</v>
      </c>
      <c r="B2283" t="s">
        <v>4</v>
      </c>
      <c r="C2283" t="s">
        <v>5</v>
      </c>
      <c r="D2283" t="s">
        <v>6</v>
      </c>
      <c r="E2283" s="1">
        <v>2593.5</v>
      </c>
      <c r="F2283" s="1">
        <f>Table1[[#This Row],[Pure Gold24k(1g)]]*8</f>
        <v>20748</v>
      </c>
      <c r="G2283" s="2">
        <v>2425</v>
      </c>
      <c r="H2283" s="2">
        <f>Table1[[#This Row],[Standard Gold22K (1g)]]*8</f>
        <v>19400</v>
      </c>
    </row>
    <row r="2284" spans="1:8" x14ac:dyDescent="0.25">
      <c r="A2284" s="7">
        <v>41382</v>
      </c>
      <c r="B2284" t="s">
        <v>4</v>
      </c>
      <c r="C2284" t="s">
        <v>5</v>
      </c>
      <c r="D2284" t="s">
        <v>6</v>
      </c>
      <c r="E2284" s="1">
        <v>2608.5</v>
      </c>
      <c r="F2284" s="1">
        <f>Table1[[#This Row],[Pure Gold24k(1g)]]*8</f>
        <v>20868</v>
      </c>
      <c r="G2284" s="2">
        <v>2439</v>
      </c>
      <c r="H2284" s="2">
        <f>Table1[[#This Row],[Standard Gold22K (1g)]]*8</f>
        <v>19512</v>
      </c>
    </row>
    <row r="2285" spans="1:8" x14ac:dyDescent="0.25">
      <c r="A2285" s="7">
        <v>41383</v>
      </c>
      <c r="B2285" t="s">
        <v>4</v>
      </c>
      <c r="C2285" t="s">
        <v>5</v>
      </c>
      <c r="D2285" t="s">
        <v>6</v>
      </c>
      <c r="E2285" s="1">
        <v>2637</v>
      </c>
      <c r="F2285" s="1">
        <f>Table1[[#This Row],[Pure Gold24k(1g)]]*8</f>
        <v>21096</v>
      </c>
      <c r="G2285" s="2">
        <v>2466</v>
      </c>
      <c r="H2285" s="2">
        <f>Table1[[#This Row],[Standard Gold22K (1g)]]*8</f>
        <v>19728</v>
      </c>
    </row>
    <row r="2286" spans="1:8" x14ac:dyDescent="0.25">
      <c r="A2286" s="7">
        <v>41384</v>
      </c>
      <c r="B2286" t="s">
        <v>4</v>
      </c>
      <c r="C2286" t="s">
        <v>5</v>
      </c>
      <c r="D2286" t="s">
        <v>6</v>
      </c>
      <c r="E2286" s="1">
        <v>2655.5</v>
      </c>
      <c r="F2286" s="1">
        <f>Table1[[#This Row],[Pure Gold24k(1g)]]*8</f>
        <v>21244</v>
      </c>
      <c r="G2286" s="2">
        <v>2483</v>
      </c>
      <c r="H2286" s="2">
        <f>Table1[[#This Row],[Standard Gold22K (1g)]]*8</f>
        <v>19864</v>
      </c>
    </row>
    <row r="2287" spans="1:8" x14ac:dyDescent="0.25">
      <c r="A2287" s="7">
        <v>41386</v>
      </c>
      <c r="B2287" t="s">
        <v>4</v>
      </c>
      <c r="C2287" t="s">
        <v>5</v>
      </c>
      <c r="D2287" t="s">
        <v>6</v>
      </c>
      <c r="E2287" s="1">
        <v>2696</v>
      </c>
      <c r="F2287" s="1">
        <f>Table1[[#This Row],[Pure Gold24k(1g)]]*8</f>
        <v>21568</v>
      </c>
      <c r="G2287" s="2">
        <v>2521</v>
      </c>
      <c r="H2287" s="2">
        <f>Table1[[#This Row],[Standard Gold22K (1g)]]*8</f>
        <v>20168</v>
      </c>
    </row>
    <row r="2288" spans="1:8" x14ac:dyDescent="0.25">
      <c r="A2288" s="7">
        <v>41387</v>
      </c>
      <c r="B2288" t="s">
        <v>4</v>
      </c>
      <c r="C2288" t="s">
        <v>5</v>
      </c>
      <c r="D2288" t="s">
        <v>6</v>
      </c>
      <c r="E2288" s="1">
        <v>2705</v>
      </c>
      <c r="F2288" s="1">
        <f>Table1[[#This Row],[Pure Gold24k(1g)]]*8</f>
        <v>21640</v>
      </c>
      <c r="G2288" s="2">
        <v>2529</v>
      </c>
      <c r="H2288" s="2">
        <f>Table1[[#This Row],[Standard Gold22K (1g)]]*8</f>
        <v>20232</v>
      </c>
    </row>
    <row r="2289" spans="1:8" x14ac:dyDescent="0.25">
      <c r="A2289" s="7">
        <v>41388</v>
      </c>
      <c r="B2289" t="s">
        <v>4</v>
      </c>
      <c r="C2289" t="s">
        <v>5</v>
      </c>
      <c r="D2289" t="s">
        <v>6</v>
      </c>
      <c r="E2289" s="1">
        <v>2705</v>
      </c>
      <c r="F2289" s="1">
        <f>Table1[[#This Row],[Pure Gold24k(1g)]]*8</f>
        <v>21640</v>
      </c>
      <c r="G2289" s="2">
        <v>2529</v>
      </c>
      <c r="H2289" s="2">
        <f>Table1[[#This Row],[Standard Gold22K (1g)]]*8</f>
        <v>20232</v>
      </c>
    </row>
    <row r="2290" spans="1:8" x14ac:dyDescent="0.25">
      <c r="A2290" s="7">
        <v>41389</v>
      </c>
      <c r="B2290" t="s">
        <v>4</v>
      </c>
      <c r="C2290" t="s">
        <v>5</v>
      </c>
      <c r="D2290" t="s">
        <v>6</v>
      </c>
      <c r="E2290" s="1">
        <v>2749.5</v>
      </c>
      <c r="F2290" s="1">
        <f>Table1[[#This Row],[Pure Gold24k(1g)]]*8</f>
        <v>21996</v>
      </c>
      <c r="G2290" s="2">
        <v>2571</v>
      </c>
      <c r="H2290" s="2">
        <f>Table1[[#This Row],[Standard Gold22K (1g)]]*8</f>
        <v>20568</v>
      </c>
    </row>
    <row r="2291" spans="1:8" x14ac:dyDescent="0.25">
      <c r="A2291" s="7">
        <v>41390</v>
      </c>
      <c r="B2291" t="s">
        <v>4</v>
      </c>
      <c r="C2291" t="s">
        <v>5</v>
      </c>
      <c r="D2291" t="s">
        <v>6</v>
      </c>
      <c r="E2291" s="1">
        <v>2773.5</v>
      </c>
      <c r="F2291" s="1">
        <f>Table1[[#This Row],[Pure Gold24k(1g)]]*8</f>
        <v>22188</v>
      </c>
      <c r="G2291" s="2">
        <v>2593</v>
      </c>
      <c r="H2291" s="2">
        <f>Table1[[#This Row],[Standard Gold22K (1g)]]*8</f>
        <v>20744</v>
      </c>
    </row>
    <row r="2292" spans="1:8" x14ac:dyDescent="0.25">
      <c r="A2292" s="7">
        <v>41391</v>
      </c>
      <c r="B2292" t="s">
        <v>4</v>
      </c>
      <c r="C2292" t="s">
        <v>5</v>
      </c>
      <c r="D2292" t="s">
        <v>6</v>
      </c>
      <c r="E2292" s="1">
        <v>2789</v>
      </c>
      <c r="F2292" s="1">
        <f>Table1[[#This Row],[Pure Gold24k(1g)]]*8</f>
        <v>22312</v>
      </c>
      <c r="G2292" s="2">
        <v>2608</v>
      </c>
      <c r="H2292" s="2">
        <f>Table1[[#This Row],[Standard Gold22K (1g)]]*8</f>
        <v>20864</v>
      </c>
    </row>
    <row r="2293" spans="1:8" x14ac:dyDescent="0.25">
      <c r="A2293" s="7">
        <v>41393</v>
      </c>
      <c r="B2293" t="s">
        <v>4</v>
      </c>
      <c r="C2293" t="s">
        <v>5</v>
      </c>
      <c r="D2293" t="s">
        <v>6</v>
      </c>
      <c r="E2293" s="1">
        <v>2793.5</v>
      </c>
      <c r="F2293" s="1">
        <f>Table1[[#This Row],[Pure Gold24k(1g)]]*8</f>
        <v>22348</v>
      </c>
      <c r="G2293" s="2">
        <v>2612</v>
      </c>
      <c r="H2293" s="2">
        <f>Table1[[#This Row],[Standard Gold22K (1g)]]*8</f>
        <v>20896</v>
      </c>
    </row>
    <row r="2294" spans="1:8" x14ac:dyDescent="0.25">
      <c r="A2294" s="7">
        <v>41394</v>
      </c>
      <c r="B2294" t="s">
        <v>4</v>
      </c>
      <c r="C2294" t="s">
        <v>5</v>
      </c>
      <c r="D2294" t="s">
        <v>6</v>
      </c>
      <c r="E2294" s="1">
        <v>2773.5</v>
      </c>
      <c r="F2294" s="1">
        <f>Table1[[#This Row],[Pure Gold24k(1g)]]*8</f>
        <v>22188</v>
      </c>
      <c r="G2294" s="2">
        <v>2593</v>
      </c>
      <c r="H2294" s="2">
        <f>Table1[[#This Row],[Standard Gold22K (1g)]]*8</f>
        <v>20744</v>
      </c>
    </row>
    <row r="2295" spans="1:8" x14ac:dyDescent="0.25">
      <c r="A2295" s="7">
        <v>41396</v>
      </c>
      <c r="B2295" t="s">
        <v>4</v>
      </c>
      <c r="C2295" t="s">
        <v>5</v>
      </c>
      <c r="D2295" t="s">
        <v>6</v>
      </c>
      <c r="E2295" s="1">
        <v>2730</v>
      </c>
      <c r="F2295" s="1">
        <f>Table1[[#This Row],[Pure Gold24k(1g)]]*8</f>
        <v>21840</v>
      </c>
      <c r="G2295" s="2">
        <v>2553</v>
      </c>
      <c r="H2295" s="2">
        <f>Table1[[#This Row],[Standard Gold22K (1g)]]*8</f>
        <v>20424</v>
      </c>
    </row>
    <row r="2296" spans="1:8" x14ac:dyDescent="0.25">
      <c r="A2296" s="7">
        <v>41397</v>
      </c>
      <c r="B2296" t="s">
        <v>4</v>
      </c>
      <c r="C2296" t="s">
        <v>5</v>
      </c>
      <c r="D2296" t="s">
        <v>6</v>
      </c>
      <c r="E2296" s="1">
        <v>2773</v>
      </c>
      <c r="F2296" s="1">
        <f>Table1[[#This Row],[Pure Gold24k(1g)]]*8</f>
        <v>22184</v>
      </c>
      <c r="G2296" s="2">
        <v>2593</v>
      </c>
      <c r="H2296" s="2">
        <f>Table1[[#This Row],[Standard Gold22K (1g)]]*8</f>
        <v>20744</v>
      </c>
    </row>
    <row r="2297" spans="1:8" x14ac:dyDescent="0.25">
      <c r="A2297" s="7">
        <v>41398</v>
      </c>
      <c r="B2297" t="s">
        <v>4</v>
      </c>
      <c r="C2297" t="s">
        <v>5</v>
      </c>
      <c r="D2297" t="s">
        <v>6</v>
      </c>
      <c r="E2297" s="1">
        <v>2760.5</v>
      </c>
      <c r="F2297" s="1">
        <f>Table1[[#This Row],[Pure Gold24k(1g)]]*8</f>
        <v>22084</v>
      </c>
      <c r="G2297" s="2">
        <v>2581</v>
      </c>
      <c r="H2297" s="2">
        <f>Table1[[#This Row],[Standard Gold22K (1g)]]*8</f>
        <v>20648</v>
      </c>
    </row>
    <row r="2298" spans="1:8" x14ac:dyDescent="0.25">
      <c r="A2298" s="7">
        <v>41400</v>
      </c>
      <c r="B2298" t="s">
        <v>4</v>
      </c>
      <c r="C2298" t="s">
        <v>5</v>
      </c>
      <c r="D2298" t="s">
        <v>6</v>
      </c>
      <c r="E2298" s="1">
        <v>2757</v>
      </c>
      <c r="F2298" s="1">
        <f>Table1[[#This Row],[Pure Gold24k(1g)]]*8</f>
        <v>22056</v>
      </c>
      <c r="G2298" s="2">
        <v>2578</v>
      </c>
      <c r="H2298" s="2">
        <f>Table1[[#This Row],[Standard Gold22K (1g)]]*8</f>
        <v>20624</v>
      </c>
    </row>
    <row r="2299" spans="1:8" x14ac:dyDescent="0.25">
      <c r="A2299" s="7">
        <v>41401</v>
      </c>
      <c r="B2299" t="s">
        <v>4</v>
      </c>
      <c r="C2299" t="s">
        <v>5</v>
      </c>
      <c r="D2299" t="s">
        <v>6</v>
      </c>
      <c r="E2299" s="1">
        <v>2741</v>
      </c>
      <c r="F2299" s="1">
        <f>Table1[[#This Row],[Pure Gold24k(1g)]]*8</f>
        <v>21928</v>
      </c>
      <c r="G2299" s="2">
        <v>2563</v>
      </c>
      <c r="H2299" s="2">
        <f>Table1[[#This Row],[Standard Gold22K (1g)]]*8</f>
        <v>20504</v>
      </c>
    </row>
    <row r="2300" spans="1:8" x14ac:dyDescent="0.25">
      <c r="A2300" s="7">
        <v>41402</v>
      </c>
      <c r="B2300" t="s">
        <v>4</v>
      </c>
      <c r="C2300" t="s">
        <v>5</v>
      </c>
      <c r="D2300" t="s">
        <v>6</v>
      </c>
      <c r="E2300" s="1">
        <v>2721.5</v>
      </c>
      <c r="F2300" s="1">
        <f>Table1[[#This Row],[Pure Gold24k(1g)]]*8</f>
        <v>21772</v>
      </c>
      <c r="G2300" s="2">
        <v>2545</v>
      </c>
      <c r="H2300" s="2">
        <f>Table1[[#This Row],[Standard Gold22K (1g)]]*8</f>
        <v>20360</v>
      </c>
    </row>
    <row r="2301" spans="1:8" x14ac:dyDescent="0.25">
      <c r="A2301" s="7">
        <v>41403</v>
      </c>
      <c r="B2301" t="s">
        <v>4</v>
      </c>
      <c r="C2301" t="s">
        <v>5</v>
      </c>
      <c r="D2301" t="s">
        <v>6</v>
      </c>
      <c r="E2301" s="1">
        <v>2752</v>
      </c>
      <c r="F2301" s="1">
        <f>Table1[[#This Row],[Pure Gold24k(1g)]]*8</f>
        <v>22016</v>
      </c>
      <c r="G2301" s="2">
        <v>2573</v>
      </c>
      <c r="H2301" s="2">
        <f>Table1[[#This Row],[Standard Gold22K (1g)]]*8</f>
        <v>20584</v>
      </c>
    </row>
    <row r="2302" spans="1:8" x14ac:dyDescent="0.25">
      <c r="A2302" s="7">
        <v>41404</v>
      </c>
      <c r="B2302" t="s">
        <v>4</v>
      </c>
      <c r="C2302" t="s">
        <v>5</v>
      </c>
      <c r="D2302" t="s">
        <v>6</v>
      </c>
      <c r="E2302" s="1">
        <v>2733.5</v>
      </c>
      <c r="F2302" s="1">
        <f>Table1[[#This Row],[Pure Gold24k(1g)]]*8</f>
        <v>21868</v>
      </c>
      <c r="G2302" s="2">
        <v>2556</v>
      </c>
      <c r="H2302" s="2">
        <f>Table1[[#This Row],[Standard Gold22K (1g)]]*8</f>
        <v>20448</v>
      </c>
    </row>
    <row r="2303" spans="1:8" x14ac:dyDescent="0.25">
      <c r="A2303" s="7">
        <v>41405</v>
      </c>
      <c r="B2303" t="s">
        <v>4</v>
      </c>
      <c r="C2303" t="s">
        <v>5</v>
      </c>
      <c r="D2303" t="s">
        <v>6</v>
      </c>
      <c r="E2303" s="1">
        <v>2739.5</v>
      </c>
      <c r="F2303" s="1">
        <f>Table1[[#This Row],[Pure Gold24k(1g)]]*8</f>
        <v>21916</v>
      </c>
      <c r="G2303" s="2">
        <v>2561</v>
      </c>
      <c r="H2303" s="2">
        <f>Table1[[#This Row],[Standard Gold22K (1g)]]*8</f>
        <v>20488</v>
      </c>
    </row>
    <row r="2304" spans="1:8" x14ac:dyDescent="0.25">
      <c r="A2304" s="7">
        <v>41407</v>
      </c>
      <c r="B2304" t="s">
        <v>4</v>
      </c>
      <c r="C2304" t="s">
        <v>5</v>
      </c>
      <c r="D2304" t="s">
        <v>6</v>
      </c>
      <c r="E2304" s="1">
        <v>2717</v>
      </c>
      <c r="F2304" s="1">
        <f>Table1[[#This Row],[Pure Gold24k(1g)]]*8</f>
        <v>21736</v>
      </c>
      <c r="G2304" s="2">
        <v>2540</v>
      </c>
      <c r="H2304" s="2">
        <f>Table1[[#This Row],[Standard Gold22K (1g)]]*8</f>
        <v>20320</v>
      </c>
    </row>
    <row r="2305" spans="1:8" x14ac:dyDescent="0.25">
      <c r="A2305" s="7">
        <v>41408</v>
      </c>
      <c r="B2305" t="s">
        <v>4</v>
      </c>
      <c r="C2305" t="s">
        <v>5</v>
      </c>
      <c r="D2305" t="s">
        <v>6</v>
      </c>
      <c r="E2305" s="1">
        <v>2748</v>
      </c>
      <c r="F2305" s="1">
        <f>Table1[[#This Row],[Pure Gold24k(1g)]]*8</f>
        <v>21984</v>
      </c>
      <c r="G2305" s="2">
        <v>2569</v>
      </c>
      <c r="H2305" s="2">
        <f>Table1[[#This Row],[Standard Gold22K (1g)]]*8</f>
        <v>20552</v>
      </c>
    </row>
    <row r="2306" spans="1:8" x14ac:dyDescent="0.25">
      <c r="A2306" s="7">
        <v>41409</v>
      </c>
      <c r="B2306" t="s">
        <v>4</v>
      </c>
      <c r="C2306" t="s">
        <v>5</v>
      </c>
      <c r="D2306" t="s">
        <v>6</v>
      </c>
      <c r="E2306" s="1">
        <v>2709</v>
      </c>
      <c r="F2306" s="1">
        <f>Table1[[#This Row],[Pure Gold24k(1g)]]*8</f>
        <v>21672</v>
      </c>
      <c r="G2306" s="2">
        <v>2533</v>
      </c>
      <c r="H2306" s="2">
        <f>Table1[[#This Row],[Standard Gold22K (1g)]]*8</f>
        <v>20264</v>
      </c>
    </row>
    <row r="2307" spans="1:8" x14ac:dyDescent="0.25">
      <c r="A2307" s="7">
        <v>41410</v>
      </c>
      <c r="B2307" t="s">
        <v>4</v>
      </c>
      <c r="C2307" t="s">
        <v>5</v>
      </c>
      <c r="D2307" t="s">
        <v>6</v>
      </c>
      <c r="E2307" s="1">
        <v>2658</v>
      </c>
      <c r="F2307" s="1">
        <f>Table1[[#This Row],[Pure Gold24k(1g)]]*8</f>
        <v>21264</v>
      </c>
      <c r="G2307" s="2">
        <v>2485</v>
      </c>
      <c r="H2307" s="2">
        <f>Table1[[#This Row],[Standard Gold22K (1g)]]*8</f>
        <v>19880</v>
      </c>
    </row>
    <row r="2308" spans="1:8" x14ac:dyDescent="0.25">
      <c r="A2308" s="7">
        <v>41411</v>
      </c>
      <c r="B2308" t="s">
        <v>4</v>
      </c>
      <c r="C2308" t="s">
        <v>5</v>
      </c>
      <c r="D2308" t="s">
        <v>6</v>
      </c>
      <c r="E2308" s="1">
        <v>2661</v>
      </c>
      <c r="F2308" s="1">
        <f>Table1[[#This Row],[Pure Gold24k(1g)]]*8</f>
        <v>21288</v>
      </c>
      <c r="G2308" s="2">
        <v>2488</v>
      </c>
      <c r="H2308" s="2">
        <f>Table1[[#This Row],[Standard Gold22K (1g)]]*8</f>
        <v>19904</v>
      </c>
    </row>
    <row r="2309" spans="1:8" x14ac:dyDescent="0.25">
      <c r="A2309" s="7">
        <v>41412</v>
      </c>
      <c r="B2309" t="s">
        <v>4</v>
      </c>
      <c r="C2309" t="s">
        <v>5</v>
      </c>
      <c r="D2309" t="s">
        <v>6</v>
      </c>
      <c r="E2309" s="1">
        <v>2649.5</v>
      </c>
      <c r="F2309" s="1">
        <f>Table1[[#This Row],[Pure Gold24k(1g)]]*8</f>
        <v>21196</v>
      </c>
      <c r="G2309" s="2">
        <v>2477</v>
      </c>
      <c r="H2309" s="2">
        <f>Table1[[#This Row],[Standard Gold22K (1g)]]*8</f>
        <v>19816</v>
      </c>
    </row>
    <row r="2310" spans="1:8" x14ac:dyDescent="0.25">
      <c r="A2310" s="7">
        <v>41414</v>
      </c>
      <c r="B2310" t="s">
        <v>4</v>
      </c>
      <c r="C2310" t="s">
        <v>5</v>
      </c>
      <c r="D2310" t="s">
        <v>6</v>
      </c>
      <c r="E2310" s="1">
        <v>2616.5</v>
      </c>
      <c r="F2310" s="1">
        <f>Table1[[#This Row],[Pure Gold24k(1g)]]*8</f>
        <v>20932</v>
      </c>
      <c r="G2310" s="2">
        <v>2446</v>
      </c>
      <c r="H2310" s="2">
        <f>Table1[[#This Row],[Standard Gold22K (1g)]]*8</f>
        <v>19568</v>
      </c>
    </row>
    <row r="2311" spans="1:8" x14ac:dyDescent="0.25">
      <c r="A2311" s="7">
        <v>41415</v>
      </c>
      <c r="B2311" t="s">
        <v>4</v>
      </c>
      <c r="C2311" t="s">
        <v>5</v>
      </c>
      <c r="D2311" t="s">
        <v>6</v>
      </c>
      <c r="E2311" s="1">
        <v>2658</v>
      </c>
      <c r="F2311" s="1">
        <f>Table1[[#This Row],[Pure Gold24k(1g)]]*8</f>
        <v>21264</v>
      </c>
      <c r="G2311" s="2">
        <v>2485</v>
      </c>
      <c r="H2311" s="2">
        <f>Table1[[#This Row],[Standard Gold22K (1g)]]*8</f>
        <v>19880</v>
      </c>
    </row>
    <row r="2312" spans="1:8" x14ac:dyDescent="0.25">
      <c r="A2312" s="7">
        <v>41416</v>
      </c>
      <c r="B2312" t="s">
        <v>4</v>
      </c>
      <c r="C2312" t="s">
        <v>5</v>
      </c>
      <c r="D2312" t="s">
        <v>6</v>
      </c>
      <c r="E2312" s="1">
        <v>2670</v>
      </c>
      <c r="F2312" s="1">
        <f>Table1[[#This Row],[Pure Gold24k(1g)]]*8</f>
        <v>21360</v>
      </c>
      <c r="G2312" s="2">
        <v>2496</v>
      </c>
      <c r="H2312" s="2">
        <f>Table1[[#This Row],[Standard Gold22K (1g)]]*8</f>
        <v>19968</v>
      </c>
    </row>
    <row r="2313" spans="1:8" x14ac:dyDescent="0.25">
      <c r="A2313" s="7">
        <v>41417</v>
      </c>
      <c r="B2313" t="s">
        <v>4</v>
      </c>
      <c r="C2313" t="s">
        <v>5</v>
      </c>
      <c r="D2313" t="s">
        <v>6</v>
      </c>
      <c r="E2313" s="1">
        <v>2678</v>
      </c>
      <c r="F2313" s="1">
        <f>Table1[[#This Row],[Pure Gold24k(1g)]]*8</f>
        <v>21424</v>
      </c>
      <c r="G2313" s="2">
        <v>2504</v>
      </c>
      <c r="H2313" s="2">
        <f>Table1[[#This Row],[Standard Gold22K (1g)]]*8</f>
        <v>20032</v>
      </c>
    </row>
    <row r="2314" spans="1:8" x14ac:dyDescent="0.25">
      <c r="A2314" s="7">
        <v>41418</v>
      </c>
      <c r="B2314" t="s">
        <v>4</v>
      </c>
      <c r="C2314" t="s">
        <v>5</v>
      </c>
      <c r="D2314" t="s">
        <v>6</v>
      </c>
      <c r="E2314" s="1">
        <v>2673.5</v>
      </c>
      <c r="F2314" s="1">
        <f>Table1[[#This Row],[Pure Gold24k(1g)]]*8</f>
        <v>21388</v>
      </c>
      <c r="G2314" s="2">
        <v>2500</v>
      </c>
      <c r="H2314" s="2">
        <f>Table1[[#This Row],[Standard Gold22K (1g)]]*8</f>
        <v>20000</v>
      </c>
    </row>
    <row r="2315" spans="1:8" x14ac:dyDescent="0.25">
      <c r="A2315" s="7">
        <v>41419</v>
      </c>
      <c r="B2315" t="s">
        <v>4</v>
      </c>
      <c r="C2315" t="s">
        <v>5</v>
      </c>
      <c r="D2315" t="s">
        <v>6</v>
      </c>
      <c r="E2315" s="1">
        <v>2676.5</v>
      </c>
      <c r="F2315" s="1">
        <f>Table1[[#This Row],[Pure Gold24k(1g)]]*8</f>
        <v>21412</v>
      </c>
      <c r="G2315" s="2">
        <v>2502</v>
      </c>
      <c r="H2315" s="2">
        <f>Table1[[#This Row],[Standard Gold22K (1g)]]*8</f>
        <v>20016</v>
      </c>
    </row>
    <row r="2316" spans="1:8" x14ac:dyDescent="0.25">
      <c r="A2316" s="7">
        <v>41421</v>
      </c>
      <c r="B2316" t="s">
        <v>4</v>
      </c>
      <c r="C2316" t="s">
        <v>5</v>
      </c>
      <c r="D2316" t="s">
        <v>6</v>
      </c>
      <c r="E2316" s="1">
        <v>2677.5</v>
      </c>
      <c r="F2316" s="1">
        <f>Table1[[#This Row],[Pure Gold24k(1g)]]*8</f>
        <v>21420</v>
      </c>
      <c r="G2316" s="2">
        <v>2503</v>
      </c>
      <c r="H2316" s="2">
        <f>Table1[[#This Row],[Standard Gold22K (1g)]]*8</f>
        <v>20024</v>
      </c>
    </row>
    <row r="2317" spans="1:8" x14ac:dyDescent="0.25">
      <c r="A2317" s="7">
        <v>41422</v>
      </c>
      <c r="B2317" t="s">
        <v>4</v>
      </c>
      <c r="C2317" t="s">
        <v>5</v>
      </c>
      <c r="D2317" t="s">
        <v>6</v>
      </c>
      <c r="E2317" s="1">
        <v>2663</v>
      </c>
      <c r="F2317" s="1">
        <f>Table1[[#This Row],[Pure Gold24k(1g)]]*8</f>
        <v>21304</v>
      </c>
      <c r="G2317" s="2">
        <v>2490</v>
      </c>
      <c r="H2317" s="2">
        <f>Table1[[#This Row],[Standard Gold22K (1g)]]*8</f>
        <v>19920</v>
      </c>
    </row>
    <row r="2318" spans="1:8" x14ac:dyDescent="0.25">
      <c r="A2318" s="7">
        <v>41423</v>
      </c>
      <c r="B2318" t="s">
        <v>4</v>
      </c>
      <c r="C2318" t="s">
        <v>5</v>
      </c>
      <c r="D2318" t="s">
        <v>6</v>
      </c>
      <c r="E2318" s="1">
        <v>2678.5</v>
      </c>
      <c r="F2318" s="1">
        <f>Table1[[#This Row],[Pure Gold24k(1g)]]*8</f>
        <v>21428</v>
      </c>
      <c r="G2318" s="2">
        <v>2504</v>
      </c>
      <c r="H2318" s="2">
        <f>Table1[[#This Row],[Standard Gold22K (1g)]]*8</f>
        <v>20032</v>
      </c>
    </row>
    <row r="2319" spans="1:8" x14ac:dyDescent="0.25">
      <c r="A2319" s="7">
        <v>41424</v>
      </c>
      <c r="B2319" t="s">
        <v>4</v>
      </c>
      <c r="C2319" t="s">
        <v>5</v>
      </c>
      <c r="D2319" t="s">
        <v>6</v>
      </c>
      <c r="E2319" s="1">
        <v>2712</v>
      </c>
      <c r="F2319" s="1">
        <f>Table1[[#This Row],[Pure Gold24k(1g)]]*8</f>
        <v>21696</v>
      </c>
      <c r="G2319" s="2">
        <v>2536</v>
      </c>
      <c r="H2319" s="2">
        <f>Table1[[#This Row],[Standard Gold22K (1g)]]*8</f>
        <v>20288</v>
      </c>
    </row>
    <row r="2320" spans="1:8" x14ac:dyDescent="0.25">
      <c r="A2320" s="7">
        <v>41425</v>
      </c>
      <c r="B2320" t="s">
        <v>4</v>
      </c>
      <c r="C2320" t="s">
        <v>5</v>
      </c>
      <c r="D2320" t="s">
        <v>6</v>
      </c>
      <c r="E2320" s="1">
        <v>2745</v>
      </c>
      <c r="F2320" s="1">
        <f>Table1[[#This Row],[Pure Gold24k(1g)]]*8</f>
        <v>21960</v>
      </c>
      <c r="G2320" s="2">
        <v>2567</v>
      </c>
      <c r="H2320" s="2">
        <f>Table1[[#This Row],[Standard Gold22K (1g)]]*8</f>
        <v>20536</v>
      </c>
    </row>
    <row r="2321" spans="1:8" x14ac:dyDescent="0.25">
      <c r="A2321" s="7">
        <v>41426</v>
      </c>
      <c r="B2321" t="s">
        <v>4</v>
      </c>
      <c r="C2321" t="s">
        <v>5</v>
      </c>
      <c r="D2321" t="s">
        <v>6</v>
      </c>
      <c r="E2321" s="1">
        <v>2708.5</v>
      </c>
      <c r="F2321" s="1">
        <f>Table1[[#This Row],[Pure Gold24k(1g)]]*8</f>
        <v>21668</v>
      </c>
      <c r="G2321" s="2">
        <v>2532</v>
      </c>
      <c r="H2321" s="2">
        <f>Table1[[#This Row],[Standard Gold22K (1g)]]*8</f>
        <v>20256</v>
      </c>
    </row>
    <row r="2322" spans="1:8" x14ac:dyDescent="0.25">
      <c r="A2322" s="7">
        <v>41428</v>
      </c>
      <c r="B2322" t="s">
        <v>4</v>
      </c>
      <c r="C2322" t="s">
        <v>5</v>
      </c>
      <c r="D2322" t="s">
        <v>6</v>
      </c>
      <c r="E2322" s="1">
        <v>2718.5</v>
      </c>
      <c r="F2322" s="1">
        <f>Table1[[#This Row],[Pure Gold24k(1g)]]*8</f>
        <v>21748</v>
      </c>
      <c r="G2322" s="2">
        <v>2542</v>
      </c>
      <c r="H2322" s="2">
        <f>Table1[[#This Row],[Standard Gold22K (1g)]]*8</f>
        <v>20336</v>
      </c>
    </row>
    <row r="2323" spans="1:8" x14ac:dyDescent="0.25">
      <c r="A2323" s="7">
        <v>41429</v>
      </c>
      <c r="B2323" t="s">
        <v>4</v>
      </c>
      <c r="C2323" t="s">
        <v>5</v>
      </c>
      <c r="D2323" t="s">
        <v>6</v>
      </c>
      <c r="E2323" s="1">
        <v>2729</v>
      </c>
      <c r="F2323" s="1">
        <f>Table1[[#This Row],[Pure Gold24k(1g)]]*8</f>
        <v>21832</v>
      </c>
      <c r="G2323" s="2">
        <v>2552</v>
      </c>
      <c r="H2323" s="2">
        <f>Table1[[#This Row],[Standard Gold22K (1g)]]*8</f>
        <v>20416</v>
      </c>
    </row>
    <row r="2324" spans="1:8" x14ac:dyDescent="0.25">
      <c r="A2324" s="7">
        <v>41430</v>
      </c>
      <c r="B2324" t="s">
        <v>4</v>
      </c>
      <c r="C2324" t="s">
        <v>5</v>
      </c>
      <c r="D2324" t="s">
        <v>6</v>
      </c>
      <c r="E2324" s="1">
        <v>2727</v>
      </c>
      <c r="F2324" s="1">
        <f>Table1[[#This Row],[Pure Gold24k(1g)]]*8</f>
        <v>21816</v>
      </c>
      <c r="G2324" s="2">
        <v>2550</v>
      </c>
      <c r="H2324" s="2">
        <f>Table1[[#This Row],[Standard Gold22K (1g)]]*8</f>
        <v>20400</v>
      </c>
    </row>
    <row r="2325" spans="1:8" x14ac:dyDescent="0.25">
      <c r="A2325" s="7">
        <v>41431</v>
      </c>
      <c r="B2325" t="s">
        <v>4</v>
      </c>
      <c r="C2325" t="s">
        <v>5</v>
      </c>
      <c r="D2325" t="s">
        <v>6</v>
      </c>
      <c r="E2325" s="1">
        <v>2784</v>
      </c>
      <c r="F2325" s="1">
        <f>Table1[[#This Row],[Pure Gold24k(1g)]]*8</f>
        <v>22272</v>
      </c>
      <c r="G2325" s="2">
        <v>2603</v>
      </c>
      <c r="H2325" s="2">
        <f>Table1[[#This Row],[Standard Gold22K (1g)]]*8</f>
        <v>20824</v>
      </c>
    </row>
    <row r="2326" spans="1:8" x14ac:dyDescent="0.25">
      <c r="A2326" s="7">
        <v>41432</v>
      </c>
      <c r="B2326" t="s">
        <v>4</v>
      </c>
      <c r="C2326" t="s">
        <v>5</v>
      </c>
      <c r="D2326" t="s">
        <v>6</v>
      </c>
      <c r="E2326" s="1">
        <v>2812.5</v>
      </c>
      <c r="F2326" s="1">
        <f>Table1[[#This Row],[Pure Gold24k(1g)]]*8</f>
        <v>22500</v>
      </c>
      <c r="G2326" s="2">
        <v>2630</v>
      </c>
      <c r="H2326" s="2">
        <f>Table1[[#This Row],[Standard Gold22K (1g)]]*8</f>
        <v>21040</v>
      </c>
    </row>
    <row r="2327" spans="1:8" x14ac:dyDescent="0.25">
      <c r="A2327" s="7">
        <v>41433</v>
      </c>
      <c r="B2327" t="s">
        <v>4</v>
      </c>
      <c r="C2327" t="s">
        <v>5</v>
      </c>
      <c r="D2327" t="s">
        <v>6</v>
      </c>
      <c r="E2327" s="1">
        <v>2769</v>
      </c>
      <c r="F2327" s="1">
        <f>Table1[[#This Row],[Pure Gold24k(1g)]]*8</f>
        <v>22152</v>
      </c>
      <c r="G2327" s="2">
        <v>2589</v>
      </c>
      <c r="H2327" s="2">
        <f>Table1[[#This Row],[Standard Gold22K (1g)]]*8</f>
        <v>20712</v>
      </c>
    </row>
    <row r="2328" spans="1:8" x14ac:dyDescent="0.25">
      <c r="A2328" s="7">
        <v>41435</v>
      </c>
      <c r="B2328" t="s">
        <v>4</v>
      </c>
      <c r="C2328" t="s">
        <v>5</v>
      </c>
      <c r="D2328" t="s">
        <v>6</v>
      </c>
      <c r="E2328" s="1">
        <v>2789</v>
      </c>
      <c r="F2328" s="1">
        <f>Table1[[#This Row],[Pure Gold24k(1g)]]*8</f>
        <v>22312</v>
      </c>
      <c r="G2328" s="2">
        <v>2608</v>
      </c>
      <c r="H2328" s="2">
        <f>Table1[[#This Row],[Standard Gold22K (1g)]]*8</f>
        <v>20864</v>
      </c>
    </row>
    <row r="2329" spans="1:8" x14ac:dyDescent="0.25">
      <c r="A2329" s="7">
        <v>41436</v>
      </c>
      <c r="B2329" t="s">
        <v>4</v>
      </c>
      <c r="C2329" t="s">
        <v>5</v>
      </c>
      <c r="D2329" t="s">
        <v>6</v>
      </c>
      <c r="E2329" s="1">
        <v>2792.5</v>
      </c>
      <c r="F2329" s="1">
        <f>Table1[[#This Row],[Pure Gold24k(1g)]]*8</f>
        <v>22340</v>
      </c>
      <c r="G2329" s="2">
        <v>2611</v>
      </c>
      <c r="H2329" s="2">
        <f>Table1[[#This Row],[Standard Gold22K (1g)]]*8</f>
        <v>20888</v>
      </c>
    </row>
    <row r="2330" spans="1:8" x14ac:dyDescent="0.25">
      <c r="A2330" s="7">
        <v>41437</v>
      </c>
      <c r="B2330" t="s">
        <v>4</v>
      </c>
      <c r="C2330" t="s">
        <v>5</v>
      </c>
      <c r="D2330" t="s">
        <v>6</v>
      </c>
      <c r="E2330" s="1">
        <v>2789.5</v>
      </c>
      <c r="F2330" s="1">
        <f>Table1[[#This Row],[Pure Gold24k(1g)]]*8</f>
        <v>22316</v>
      </c>
      <c r="G2330" s="2">
        <v>2608</v>
      </c>
      <c r="H2330" s="2">
        <f>Table1[[#This Row],[Standard Gold22K (1g)]]*8</f>
        <v>20864</v>
      </c>
    </row>
    <row r="2331" spans="1:8" x14ac:dyDescent="0.25">
      <c r="A2331" s="7">
        <v>41438</v>
      </c>
      <c r="B2331" t="s">
        <v>4</v>
      </c>
      <c r="C2331" t="s">
        <v>5</v>
      </c>
      <c r="D2331" t="s">
        <v>6</v>
      </c>
      <c r="E2331" s="1">
        <v>2817.5</v>
      </c>
      <c r="F2331" s="1">
        <f>Table1[[#This Row],[Pure Gold24k(1g)]]*8</f>
        <v>22540</v>
      </c>
      <c r="G2331" s="2">
        <v>2634</v>
      </c>
      <c r="H2331" s="2">
        <f>Table1[[#This Row],[Standard Gold22K (1g)]]*8</f>
        <v>21072</v>
      </c>
    </row>
    <row r="2332" spans="1:8" x14ac:dyDescent="0.25">
      <c r="A2332" s="7">
        <v>41439</v>
      </c>
      <c r="B2332" t="s">
        <v>4</v>
      </c>
      <c r="C2332" t="s">
        <v>5</v>
      </c>
      <c r="D2332" t="s">
        <v>6</v>
      </c>
      <c r="E2332" s="1">
        <v>2775</v>
      </c>
      <c r="F2332" s="1">
        <f>Table1[[#This Row],[Pure Gold24k(1g)]]*8</f>
        <v>22200</v>
      </c>
      <c r="G2332" s="2">
        <v>2595</v>
      </c>
      <c r="H2332" s="2">
        <f>Table1[[#This Row],[Standard Gold22K (1g)]]*8</f>
        <v>20760</v>
      </c>
    </row>
    <row r="2333" spans="1:8" x14ac:dyDescent="0.25">
      <c r="A2333" s="7">
        <v>41440</v>
      </c>
      <c r="B2333" t="s">
        <v>4</v>
      </c>
      <c r="C2333" t="s">
        <v>5</v>
      </c>
      <c r="D2333" t="s">
        <v>6</v>
      </c>
      <c r="E2333" s="1">
        <v>2799</v>
      </c>
      <c r="F2333" s="1">
        <f>Table1[[#This Row],[Pure Gold24k(1g)]]*8</f>
        <v>22392</v>
      </c>
      <c r="G2333" s="2">
        <v>2617</v>
      </c>
      <c r="H2333" s="2">
        <f>Table1[[#This Row],[Standard Gold22K (1g)]]*8</f>
        <v>20936</v>
      </c>
    </row>
    <row r="2334" spans="1:8" x14ac:dyDescent="0.25">
      <c r="A2334" s="7">
        <v>41442</v>
      </c>
      <c r="B2334" t="s">
        <v>4</v>
      </c>
      <c r="C2334" t="s">
        <v>5</v>
      </c>
      <c r="D2334" t="s">
        <v>6</v>
      </c>
      <c r="E2334" s="1">
        <v>2796.5</v>
      </c>
      <c r="F2334" s="1">
        <f>Table1[[#This Row],[Pure Gold24k(1g)]]*8</f>
        <v>22372</v>
      </c>
      <c r="G2334" s="2">
        <v>2615</v>
      </c>
      <c r="H2334" s="2">
        <f>Table1[[#This Row],[Standard Gold22K (1g)]]*8</f>
        <v>20920</v>
      </c>
    </row>
    <row r="2335" spans="1:8" x14ac:dyDescent="0.25">
      <c r="A2335" s="7">
        <v>41443</v>
      </c>
      <c r="B2335" t="s">
        <v>4</v>
      </c>
      <c r="C2335" t="s">
        <v>5</v>
      </c>
      <c r="D2335" t="s">
        <v>6</v>
      </c>
      <c r="E2335" s="1">
        <v>2821.5</v>
      </c>
      <c r="F2335" s="1">
        <f>Table1[[#This Row],[Pure Gold24k(1g)]]*8</f>
        <v>22572</v>
      </c>
      <c r="G2335" s="2">
        <v>2638</v>
      </c>
      <c r="H2335" s="2">
        <f>Table1[[#This Row],[Standard Gold22K (1g)]]*8</f>
        <v>21104</v>
      </c>
    </row>
    <row r="2336" spans="1:8" x14ac:dyDescent="0.25">
      <c r="A2336" s="7">
        <v>41444</v>
      </c>
      <c r="B2336" t="s">
        <v>4</v>
      </c>
      <c r="C2336" t="s">
        <v>5</v>
      </c>
      <c r="D2336" t="s">
        <v>6</v>
      </c>
      <c r="E2336" s="1">
        <v>2809</v>
      </c>
      <c r="F2336" s="1">
        <f>Table1[[#This Row],[Pure Gold24k(1g)]]*8</f>
        <v>22472</v>
      </c>
      <c r="G2336" s="2">
        <v>2626</v>
      </c>
      <c r="H2336" s="2">
        <f>Table1[[#This Row],[Standard Gold22K (1g)]]*8</f>
        <v>21008</v>
      </c>
    </row>
    <row r="2337" spans="1:8" x14ac:dyDescent="0.25">
      <c r="A2337" s="7">
        <v>41445</v>
      </c>
      <c r="B2337" t="s">
        <v>4</v>
      </c>
      <c r="C2337" t="s">
        <v>5</v>
      </c>
      <c r="D2337" t="s">
        <v>6</v>
      </c>
      <c r="E2337" s="1">
        <v>2742</v>
      </c>
      <c r="F2337" s="1">
        <f>Table1[[#This Row],[Pure Gold24k(1g)]]*8</f>
        <v>21936</v>
      </c>
      <c r="G2337" s="2">
        <v>2564</v>
      </c>
      <c r="H2337" s="2">
        <f>Table1[[#This Row],[Standard Gold22K (1g)]]*8</f>
        <v>20512</v>
      </c>
    </row>
    <row r="2338" spans="1:8" x14ac:dyDescent="0.25">
      <c r="A2338" s="7">
        <v>41446</v>
      </c>
      <c r="B2338" t="s">
        <v>4</v>
      </c>
      <c r="C2338" t="s">
        <v>5</v>
      </c>
      <c r="D2338" t="s">
        <v>6</v>
      </c>
      <c r="E2338" s="1">
        <v>2712</v>
      </c>
      <c r="F2338" s="1">
        <f>Table1[[#This Row],[Pure Gold24k(1g)]]*8</f>
        <v>21696</v>
      </c>
      <c r="G2338" s="2">
        <v>2536</v>
      </c>
      <c r="H2338" s="2">
        <f>Table1[[#This Row],[Standard Gold22K (1g)]]*8</f>
        <v>20288</v>
      </c>
    </row>
    <row r="2339" spans="1:8" x14ac:dyDescent="0.25">
      <c r="A2339" s="7">
        <v>41447</v>
      </c>
      <c r="B2339" t="s">
        <v>4</v>
      </c>
      <c r="C2339" t="s">
        <v>5</v>
      </c>
      <c r="D2339" t="s">
        <v>6</v>
      </c>
      <c r="E2339" s="1">
        <v>2730</v>
      </c>
      <c r="F2339" s="1">
        <f>Table1[[#This Row],[Pure Gold24k(1g)]]*8</f>
        <v>21840</v>
      </c>
      <c r="G2339" s="2">
        <v>2553</v>
      </c>
      <c r="H2339" s="2">
        <f>Table1[[#This Row],[Standard Gold22K (1g)]]*8</f>
        <v>20424</v>
      </c>
    </row>
    <row r="2340" spans="1:8" x14ac:dyDescent="0.25">
      <c r="A2340" s="7">
        <v>41449</v>
      </c>
      <c r="B2340" t="s">
        <v>4</v>
      </c>
      <c r="C2340" t="s">
        <v>5</v>
      </c>
      <c r="D2340" t="s">
        <v>6</v>
      </c>
      <c r="E2340" s="1">
        <v>2709.5</v>
      </c>
      <c r="F2340" s="1">
        <f>Table1[[#This Row],[Pure Gold24k(1g)]]*8</f>
        <v>21676</v>
      </c>
      <c r="G2340" s="2">
        <v>2533</v>
      </c>
      <c r="H2340" s="2">
        <f>Table1[[#This Row],[Standard Gold22K (1g)]]*8</f>
        <v>20264</v>
      </c>
    </row>
    <row r="2341" spans="1:8" x14ac:dyDescent="0.25">
      <c r="A2341" s="7">
        <v>41450</v>
      </c>
      <c r="B2341" t="s">
        <v>4</v>
      </c>
      <c r="C2341" t="s">
        <v>5</v>
      </c>
      <c r="D2341" t="s">
        <v>6</v>
      </c>
      <c r="E2341" s="1">
        <v>2702</v>
      </c>
      <c r="F2341" s="1">
        <f>Table1[[#This Row],[Pure Gold24k(1g)]]*8</f>
        <v>21616</v>
      </c>
      <c r="G2341" s="2">
        <v>2526</v>
      </c>
      <c r="H2341" s="2">
        <f>Table1[[#This Row],[Standard Gold22K (1g)]]*8</f>
        <v>20208</v>
      </c>
    </row>
    <row r="2342" spans="1:8" x14ac:dyDescent="0.25">
      <c r="A2342" s="7">
        <v>41451</v>
      </c>
      <c r="B2342" t="s">
        <v>4</v>
      </c>
      <c r="C2342" t="s">
        <v>5</v>
      </c>
      <c r="D2342" t="s">
        <v>6</v>
      </c>
      <c r="E2342" s="1">
        <v>2628</v>
      </c>
      <c r="F2342" s="1">
        <f>Table1[[#This Row],[Pure Gold24k(1g)]]*8</f>
        <v>21024</v>
      </c>
      <c r="G2342" s="2">
        <v>2457</v>
      </c>
      <c r="H2342" s="2">
        <f>Table1[[#This Row],[Standard Gold22K (1g)]]*8</f>
        <v>19656</v>
      </c>
    </row>
    <row r="2343" spans="1:8" x14ac:dyDescent="0.25">
      <c r="A2343" s="7">
        <v>41452</v>
      </c>
      <c r="B2343" t="s">
        <v>4</v>
      </c>
      <c r="C2343" t="s">
        <v>5</v>
      </c>
      <c r="D2343" t="s">
        <v>6</v>
      </c>
      <c r="E2343" s="1">
        <v>2642</v>
      </c>
      <c r="F2343" s="1">
        <f>Table1[[#This Row],[Pure Gold24k(1g)]]*8</f>
        <v>21136</v>
      </c>
      <c r="G2343" s="2">
        <v>2470</v>
      </c>
      <c r="H2343" s="2">
        <f>Table1[[#This Row],[Standard Gold22K (1g)]]*8</f>
        <v>19760</v>
      </c>
    </row>
    <row r="2344" spans="1:8" x14ac:dyDescent="0.25">
      <c r="A2344" s="7">
        <v>41453</v>
      </c>
      <c r="B2344" t="s">
        <v>4</v>
      </c>
      <c r="C2344" t="s">
        <v>5</v>
      </c>
      <c r="D2344" t="s">
        <v>6</v>
      </c>
      <c r="E2344" s="1">
        <v>2544</v>
      </c>
      <c r="F2344" s="1">
        <f>Table1[[#This Row],[Pure Gold24k(1g)]]*8</f>
        <v>20352</v>
      </c>
      <c r="G2344" s="2">
        <v>2379</v>
      </c>
      <c r="H2344" s="2">
        <f>Table1[[#This Row],[Standard Gold22K (1g)]]*8</f>
        <v>19032</v>
      </c>
    </row>
    <row r="2345" spans="1:8" x14ac:dyDescent="0.25">
      <c r="A2345" s="7">
        <v>41454</v>
      </c>
      <c r="B2345" t="s">
        <v>4</v>
      </c>
      <c r="C2345" t="s">
        <v>5</v>
      </c>
      <c r="D2345" t="s">
        <v>6</v>
      </c>
      <c r="E2345" s="1">
        <v>2606</v>
      </c>
      <c r="F2345" s="1">
        <f>Table1[[#This Row],[Pure Gold24k(1g)]]*8</f>
        <v>20848</v>
      </c>
      <c r="G2345" s="2">
        <v>2437</v>
      </c>
      <c r="H2345" s="2">
        <f>Table1[[#This Row],[Standard Gold22K (1g)]]*8</f>
        <v>19496</v>
      </c>
    </row>
    <row r="2346" spans="1:8" x14ac:dyDescent="0.25">
      <c r="A2346" s="7">
        <v>41456</v>
      </c>
      <c r="B2346" t="s">
        <v>4</v>
      </c>
      <c r="C2346" t="s">
        <v>5</v>
      </c>
      <c r="D2346" t="s">
        <v>6</v>
      </c>
      <c r="E2346" s="1">
        <v>2605</v>
      </c>
      <c r="F2346" s="1">
        <f>Table1[[#This Row],[Pure Gold24k(1g)]]*8</f>
        <v>20840</v>
      </c>
      <c r="G2346" s="2">
        <v>2436</v>
      </c>
      <c r="H2346" s="2">
        <f>Table1[[#This Row],[Standard Gold22K (1g)]]*8</f>
        <v>19488</v>
      </c>
    </row>
    <row r="2347" spans="1:8" x14ac:dyDescent="0.25">
      <c r="A2347" s="7">
        <v>41457</v>
      </c>
      <c r="B2347" t="s">
        <v>4</v>
      </c>
      <c r="C2347" t="s">
        <v>5</v>
      </c>
      <c r="D2347" t="s">
        <v>6</v>
      </c>
      <c r="E2347" s="1">
        <v>2649.5</v>
      </c>
      <c r="F2347" s="1">
        <f>Table1[[#This Row],[Pure Gold24k(1g)]]*8</f>
        <v>21196</v>
      </c>
      <c r="G2347" s="2">
        <v>2477</v>
      </c>
      <c r="H2347" s="2">
        <f>Table1[[#This Row],[Standard Gold22K (1g)]]*8</f>
        <v>19816</v>
      </c>
    </row>
    <row r="2348" spans="1:8" x14ac:dyDescent="0.25">
      <c r="A2348" s="7">
        <v>41458</v>
      </c>
      <c r="B2348" t="s">
        <v>4</v>
      </c>
      <c r="C2348" t="s">
        <v>5</v>
      </c>
      <c r="D2348" t="s">
        <v>6</v>
      </c>
      <c r="E2348" s="1">
        <v>2645</v>
      </c>
      <c r="F2348" s="1">
        <f>Table1[[#This Row],[Pure Gold24k(1g)]]*8</f>
        <v>21160</v>
      </c>
      <c r="G2348" s="2">
        <v>2473</v>
      </c>
      <c r="H2348" s="2">
        <f>Table1[[#This Row],[Standard Gold22K (1g)]]*8</f>
        <v>19784</v>
      </c>
    </row>
    <row r="2349" spans="1:8" x14ac:dyDescent="0.25">
      <c r="A2349" s="7">
        <v>41459</v>
      </c>
      <c r="B2349" t="s">
        <v>4</v>
      </c>
      <c r="C2349" t="s">
        <v>5</v>
      </c>
      <c r="D2349" t="s">
        <v>6</v>
      </c>
      <c r="E2349" s="1">
        <v>2646.5</v>
      </c>
      <c r="F2349" s="1">
        <f>Table1[[#This Row],[Pure Gold24k(1g)]]*8</f>
        <v>21172</v>
      </c>
      <c r="G2349" s="2">
        <v>2474</v>
      </c>
      <c r="H2349" s="2">
        <f>Table1[[#This Row],[Standard Gold22K (1g)]]*8</f>
        <v>19792</v>
      </c>
    </row>
    <row r="2350" spans="1:8" x14ac:dyDescent="0.25">
      <c r="A2350" s="7">
        <v>41460</v>
      </c>
      <c r="B2350" t="s">
        <v>4</v>
      </c>
      <c r="C2350" t="s">
        <v>5</v>
      </c>
      <c r="D2350" t="s">
        <v>6</v>
      </c>
      <c r="E2350" s="1">
        <v>2624.5</v>
      </c>
      <c r="F2350" s="1">
        <f>Table1[[#This Row],[Pure Gold24k(1g)]]*8</f>
        <v>20996</v>
      </c>
      <c r="G2350" s="2">
        <v>2454</v>
      </c>
      <c r="H2350" s="2">
        <f>Table1[[#This Row],[Standard Gold22K (1g)]]*8</f>
        <v>19632</v>
      </c>
    </row>
    <row r="2351" spans="1:8" x14ac:dyDescent="0.25">
      <c r="A2351" s="7">
        <v>41461</v>
      </c>
      <c r="B2351" t="s">
        <v>4</v>
      </c>
      <c r="C2351" t="s">
        <v>5</v>
      </c>
      <c r="D2351" t="s">
        <v>6</v>
      </c>
      <c r="E2351" s="1">
        <v>2628.5</v>
      </c>
      <c r="F2351" s="1">
        <f>Table1[[#This Row],[Pure Gold24k(1g)]]*8</f>
        <v>21028</v>
      </c>
      <c r="G2351" s="2">
        <v>2458</v>
      </c>
      <c r="H2351" s="2">
        <f>Table1[[#This Row],[Standard Gold22K (1g)]]*8</f>
        <v>19664</v>
      </c>
    </row>
    <row r="2352" spans="1:8" x14ac:dyDescent="0.25">
      <c r="A2352" s="7">
        <v>41463</v>
      </c>
      <c r="B2352" t="s">
        <v>4</v>
      </c>
      <c r="C2352" t="s">
        <v>5</v>
      </c>
      <c r="D2352" t="s">
        <v>6</v>
      </c>
      <c r="E2352" s="1">
        <v>2622.5</v>
      </c>
      <c r="F2352" s="1">
        <f>Table1[[#This Row],[Pure Gold24k(1g)]]*8</f>
        <v>20980</v>
      </c>
      <c r="G2352" s="2">
        <v>2452</v>
      </c>
      <c r="H2352" s="2">
        <f>Table1[[#This Row],[Standard Gold22K (1g)]]*8</f>
        <v>19616</v>
      </c>
    </row>
    <row r="2353" spans="1:8" x14ac:dyDescent="0.25">
      <c r="A2353" s="7">
        <v>41464</v>
      </c>
      <c r="B2353" t="s">
        <v>4</v>
      </c>
      <c r="C2353" t="s">
        <v>5</v>
      </c>
      <c r="D2353" t="s">
        <v>6</v>
      </c>
      <c r="E2353" s="1">
        <v>2641.5</v>
      </c>
      <c r="F2353" s="1">
        <f>Table1[[#This Row],[Pure Gold24k(1g)]]*8</f>
        <v>21132</v>
      </c>
      <c r="G2353" s="2">
        <v>2470</v>
      </c>
      <c r="H2353" s="2">
        <f>Table1[[#This Row],[Standard Gold22K (1g)]]*8</f>
        <v>19760</v>
      </c>
    </row>
    <row r="2354" spans="1:8" x14ac:dyDescent="0.25">
      <c r="A2354" s="7">
        <v>41465</v>
      </c>
      <c r="B2354" t="s">
        <v>4</v>
      </c>
      <c r="C2354" t="s">
        <v>5</v>
      </c>
      <c r="D2354" t="s">
        <v>6</v>
      </c>
      <c r="E2354" s="1">
        <v>2643.5</v>
      </c>
      <c r="F2354" s="1">
        <f>Table1[[#This Row],[Pure Gold24k(1g)]]*8</f>
        <v>21148</v>
      </c>
      <c r="G2354" s="2">
        <v>2472</v>
      </c>
      <c r="H2354" s="2">
        <f>Table1[[#This Row],[Standard Gold22K (1g)]]*8</f>
        <v>19776</v>
      </c>
    </row>
    <row r="2355" spans="1:8" x14ac:dyDescent="0.25">
      <c r="A2355" s="7">
        <v>41466</v>
      </c>
      <c r="B2355" t="s">
        <v>4</v>
      </c>
      <c r="C2355" t="s">
        <v>5</v>
      </c>
      <c r="D2355" t="s">
        <v>6</v>
      </c>
      <c r="E2355" s="1">
        <v>2689.5</v>
      </c>
      <c r="F2355" s="1">
        <f>Table1[[#This Row],[Pure Gold24k(1g)]]*8</f>
        <v>21516</v>
      </c>
      <c r="G2355" s="2">
        <v>2515</v>
      </c>
      <c r="H2355" s="2">
        <f>Table1[[#This Row],[Standard Gold22K (1g)]]*8</f>
        <v>20120</v>
      </c>
    </row>
    <row r="2356" spans="1:8" x14ac:dyDescent="0.25">
      <c r="A2356" s="7">
        <v>41467</v>
      </c>
      <c r="B2356" t="s">
        <v>4</v>
      </c>
      <c r="C2356" t="s">
        <v>5</v>
      </c>
      <c r="D2356" t="s">
        <v>6</v>
      </c>
      <c r="E2356" s="1">
        <v>2680</v>
      </c>
      <c r="F2356" s="1">
        <f>Table1[[#This Row],[Pure Gold24k(1g)]]*8</f>
        <v>21440</v>
      </c>
      <c r="G2356" s="2">
        <v>2506</v>
      </c>
      <c r="H2356" s="2">
        <f>Table1[[#This Row],[Standard Gold22K (1g)]]*8</f>
        <v>20048</v>
      </c>
    </row>
    <row r="2357" spans="1:8" x14ac:dyDescent="0.25">
      <c r="A2357" s="7">
        <v>41468</v>
      </c>
      <c r="B2357" t="s">
        <v>4</v>
      </c>
      <c r="C2357" t="s">
        <v>5</v>
      </c>
      <c r="D2357" t="s">
        <v>6</v>
      </c>
      <c r="E2357" s="1">
        <v>2683.5</v>
      </c>
      <c r="F2357" s="1">
        <f>Table1[[#This Row],[Pure Gold24k(1g)]]*8</f>
        <v>21468</v>
      </c>
      <c r="G2357" s="2">
        <v>2509</v>
      </c>
      <c r="H2357" s="2">
        <f>Table1[[#This Row],[Standard Gold22K (1g)]]*8</f>
        <v>20072</v>
      </c>
    </row>
    <row r="2358" spans="1:8" x14ac:dyDescent="0.25">
      <c r="A2358" s="7">
        <v>41470</v>
      </c>
      <c r="B2358" t="s">
        <v>4</v>
      </c>
      <c r="C2358" t="s">
        <v>5</v>
      </c>
      <c r="D2358" t="s">
        <v>6</v>
      </c>
      <c r="E2358" s="1">
        <v>2686.5</v>
      </c>
      <c r="F2358" s="1">
        <f>Table1[[#This Row],[Pure Gold24k(1g)]]*8</f>
        <v>21492</v>
      </c>
      <c r="G2358" s="2">
        <v>2512</v>
      </c>
      <c r="H2358" s="2">
        <f>Table1[[#This Row],[Standard Gold22K (1g)]]*8</f>
        <v>20096</v>
      </c>
    </row>
    <row r="2359" spans="1:8" x14ac:dyDescent="0.25">
      <c r="A2359" s="7">
        <v>41471</v>
      </c>
      <c r="B2359" t="s">
        <v>4</v>
      </c>
      <c r="C2359" t="s">
        <v>5</v>
      </c>
      <c r="D2359" t="s">
        <v>6</v>
      </c>
      <c r="E2359" s="1">
        <v>2671.5</v>
      </c>
      <c r="F2359" s="1">
        <f>Table1[[#This Row],[Pure Gold24k(1g)]]*8</f>
        <v>21372</v>
      </c>
      <c r="G2359" s="2">
        <v>2498</v>
      </c>
      <c r="H2359" s="2">
        <f>Table1[[#This Row],[Standard Gold22K (1g)]]*8</f>
        <v>19984</v>
      </c>
    </row>
    <row r="2360" spans="1:8" x14ac:dyDescent="0.25">
      <c r="A2360" s="7">
        <v>41472</v>
      </c>
      <c r="B2360" t="s">
        <v>4</v>
      </c>
      <c r="C2360" t="s">
        <v>5</v>
      </c>
      <c r="D2360" t="s">
        <v>6</v>
      </c>
      <c r="E2360" s="1">
        <v>2682</v>
      </c>
      <c r="F2360" s="1">
        <f>Table1[[#This Row],[Pure Gold24k(1g)]]*8</f>
        <v>21456</v>
      </c>
      <c r="G2360" s="2">
        <v>2508</v>
      </c>
      <c r="H2360" s="2">
        <f>Table1[[#This Row],[Standard Gold22K (1g)]]*8</f>
        <v>20064</v>
      </c>
    </row>
    <row r="2361" spans="1:8" x14ac:dyDescent="0.25">
      <c r="A2361" s="7">
        <v>41473</v>
      </c>
      <c r="B2361" t="s">
        <v>4</v>
      </c>
      <c r="C2361" t="s">
        <v>5</v>
      </c>
      <c r="D2361" t="s">
        <v>6</v>
      </c>
      <c r="E2361" s="1">
        <v>2675.5</v>
      </c>
      <c r="F2361" s="1">
        <f>Table1[[#This Row],[Pure Gold24k(1g)]]*8</f>
        <v>21404</v>
      </c>
      <c r="G2361" s="2">
        <v>2502</v>
      </c>
      <c r="H2361" s="2">
        <f>Table1[[#This Row],[Standard Gold22K (1g)]]*8</f>
        <v>20016</v>
      </c>
    </row>
    <row r="2362" spans="1:8" x14ac:dyDescent="0.25">
      <c r="A2362" s="7">
        <v>41474</v>
      </c>
      <c r="B2362" t="s">
        <v>4</v>
      </c>
      <c r="C2362" t="s">
        <v>5</v>
      </c>
      <c r="D2362" t="s">
        <v>6</v>
      </c>
      <c r="E2362" s="1">
        <v>2690.5</v>
      </c>
      <c r="F2362" s="1">
        <f>Table1[[#This Row],[Pure Gold24k(1g)]]*8</f>
        <v>21524</v>
      </c>
      <c r="G2362" s="2">
        <v>2516</v>
      </c>
      <c r="H2362" s="2">
        <f>Table1[[#This Row],[Standard Gold22K (1g)]]*8</f>
        <v>20128</v>
      </c>
    </row>
    <row r="2363" spans="1:8" x14ac:dyDescent="0.25">
      <c r="A2363" s="7">
        <v>41475</v>
      </c>
      <c r="B2363" t="s">
        <v>4</v>
      </c>
      <c r="C2363" t="s">
        <v>5</v>
      </c>
      <c r="D2363" t="s">
        <v>6</v>
      </c>
      <c r="E2363" s="1">
        <v>2694.5</v>
      </c>
      <c r="F2363" s="1">
        <f>Table1[[#This Row],[Pure Gold24k(1g)]]*8</f>
        <v>21556</v>
      </c>
      <c r="G2363" s="2">
        <v>2519</v>
      </c>
      <c r="H2363" s="2">
        <f>Table1[[#This Row],[Standard Gold22K (1g)]]*8</f>
        <v>20152</v>
      </c>
    </row>
    <row r="2364" spans="1:8" x14ac:dyDescent="0.25">
      <c r="A2364" s="7">
        <v>41477</v>
      </c>
      <c r="B2364" t="s">
        <v>4</v>
      </c>
      <c r="C2364" t="s">
        <v>5</v>
      </c>
      <c r="D2364" t="s">
        <v>6</v>
      </c>
      <c r="E2364" s="1">
        <v>2735</v>
      </c>
      <c r="F2364" s="1">
        <f>Table1[[#This Row],[Pure Gold24k(1g)]]*8</f>
        <v>21880</v>
      </c>
      <c r="G2364" s="2">
        <v>2557</v>
      </c>
      <c r="H2364" s="2">
        <f>Table1[[#This Row],[Standard Gold22K (1g)]]*8</f>
        <v>20456</v>
      </c>
    </row>
    <row r="2365" spans="1:8" x14ac:dyDescent="0.25">
      <c r="A2365" s="7">
        <v>41478</v>
      </c>
      <c r="B2365" t="s">
        <v>4</v>
      </c>
      <c r="C2365" t="s">
        <v>5</v>
      </c>
      <c r="D2365" t="s">
        <v>6</v>
      </c>
      <c r="E2365" s="1">
        <v>2775</v>
      </c>
      <c r="F2365" s="1">
        <f>Table1[[#This Row],[Pure Gold24k(1g)]]*8</f>
        <v>22200</v>
      </c>
      <c r="G2365" s="2">
        <v>2595</v>
      </c>
      <c r="H2365" s="2">
        <f>Table1[[#This Row],[Standard Gold22K (1g)]]*8</f>
        <v>20760</v>
      </c>
    </row>
    <row r="2366" spans="1:8" x14ac:dyDescent="0.25">
      <c r="A2366" s="7">
        <v>41479</v>
      </c>
      <c r="B2366" t="s">
        <v>4</v>
      </c>
      <c r="C2366" t="s">
        <v>5</v>
      </c>
      <c r="D2366" t="s">
        <v>6</v>
      </c>
      <c r="E2366" s="1">
        <v>2773</v>
      </c>
      <c r="F2366" s="1">
        <f>Table1[[#This Row],[Pure Gold24k(1g)]]*8</f>
        <v>22184</v>
      </c>
      <c r="G2366" s="2">
        <v>2593</v>
      </c>
      <c r="H2366" s="2">
        <f>Table1[[#This Row],[Standard Gold22K (1g)]]*8</f>
        <v>20744</v>
      </c>
    </row>
    <row r="2367" spans="1:8" x14ac:dyDescent="0.25">
      <c r="A2367" s="7">
        <v>41480</v>
      </c>
      <c r="B2367" t="s">
        <v>4</v>
      </c>
      <c r="C2367" t="s">
        <v>5</v>
      </c>
      <c r="D2367" t="s">
        <v>6</v>
      </c>
      <c r="E2367" s="1">
        <v>2745</v>
      </c>
      <c r="F2367" s="1">
        <f>Table1[[#This Row],[Pure Gold24k(1g)]]*8</f>
        <v>21960</v>
      </c>
      <c r="G2367" s="2">
        <v>2567</v>
      </c>
      <c r="H2367" s="2">
        <f>Table1[[#This Row],[Standard Gold22K (1g)]]*8</f>
        <v>20536</v>
      </c>
    </row>
    <row r="2368" spans="1:8" x14ac:dyDescent="0.25">
      <c r="A2368" s="7">
        <v>41481</v>
      </c>
      <c r="B2368" t="s">
        <v>4</v>
      </c>
      <c r="C2368" t="s">
        <v>5</v>
      </c>
      <c r="D2368" t="s">
        <v>6</v>
      </c>
      <c r="E2368" s="1">
        <v>2790.5</v>
      </c>
      <c r="F2368" s="1">
        <f>Table1[[#This Row],[Pure Gold24k(1g)]]*8</f>
        <v>22324</v>
      </c>
      <c r="G2368" s="2">
        <v>2609</v>
      </c>
      <c r="H2368" s="2">
        <f>Table1[[#This Row],[Standard Gold22K (1g)]]*8</f>
        <v>20872</v>
      </c>
    </row>
    <row r="2369" spans="1:8" x14ac:dyDescent="0.25">
      <c r="A2369" s="7">
        <v>41482</v>
      </c>
      <c r="B2369" t="s">
        <v>4</v>
      </c>
      <c r="C2369" t="s">
        <v>5</v>
      </c>
      <c r="D2369" t="s">
        <v>6</v>
      </c>
      <c r="E2369" s="1">
        <v>2805.5</v>
      </c>
      <c r="F2369" s="1">
        <f>Table1[[#This Row],[Pure Gold24k(1g)]]*8</f>
        <v>22444</v>
      </c>
      <c r="G2369" s="2">
        <v>2623</v>
      </c>
      <c r="H2369" s="2">
        <f>Table1[[#This Row],[Standard Gold22K (1g)]]*8</f>
        <v>20984</v>
      </c>
    </row>
    <row r="2370" spans="1:8" x14ac:dyDescent="0.25">
      <c r="A2370" s="7">
        <v>41484</v>
      </c>
      <c r="B2370" t="s">
        <v>4</v>
      </c>
      <c r="C2370" t="s">
        <v>5</v>
      </c>
      <c r="D2370" t="s">
        <v>6</v>
      </c>
      <c r="E2370" s="1">
        <v>2817.5</v>
      </c>
      <c r="F2370" s="1">
        <f>Table1[[#This Row],[Pure Gold24k(1g)]]*8</f>
        <v>22540</v>
      </c>
      <c r="G2370" s="2">
        <v>2634</v>
      </c>
      <c r="H2370" s="2">
        <f>Table1[[#This Row],[Standard Gold22K (1g)]]*8</f>
        <v>21072</v>
      </c>
    </row>
    <row r="2371" spans="1:8" x14ac:dyDescent="0.25">
      <c r="A2371" s="7">
        <v>41485</v>
      </c>
      <c r="B2371" t="s">
        <v>4</v>
      </c>
      <c r="C2371" t="s">
        <v>5</v>
      </c>
      <c r="D2371" t="s">
        <v>6</v>
      </c>
      <c r="E2371" s="1">
        <v>2842</v>
      </c>
      <c r="F2371" s="1">
        <f>Table1[[#This Row],[Pure Gold24k(1g)]]*8</f>
        <v>22736</v>
      </c>
      <c r="G2371" s="2">
        <v>2657</v>
      </c>
      <c r="H2371" s="2">
        <f>Table1[[#This Row],[Standard Gold22K (1g)]]*8</f>
        <v>21256</v>
      </c>
    </row>
    <row r="2372" spans="1:8" x14ac:dyDescent="0.25">
      <c r="A2372" s="7">
        <v>41486</v>
      </c>
      <c r="B2372" t="s">
        <v>4</v>
      </c>
      <c r="C2372" t="s">
        <v>5</v>
      </c>
      <c r="D2372" t="s">
        <v>6</v>
      </c>
      <c r="E2372" s="1">
        <v>2878</v>
      </c>
      <c r="F2372" s="1">
        <f>Table1[[#This Row],[Pure Gold24k(1g)]]*8</f>
        <v>23024</v>
      </c>
      <c r="G2372" s="2">
        <v>2691</v>
      </c>
      <c r="H2372" s="2">
        <f>Table1[[#This Row],[Standard Gold22K (1g)]]*8</f>
        <v>21528</v>
      </c>
    </row>
    <row r="2373" spans="1:8" x14ac:dyDescent="0.25">
      <c r="A2373" s="7">
        <v>41487</v>
      </c>
      <c r="B2373" t="s">
        <v>4</v>
      </c>
      <c r="C2373" t="s">
        <v>5</v>
      </c>
      <c r="D2373" t="s">
        <v>6</v>
      </c>
      <c r="E2373" s="1">
        <v>2840.5</v>
      </c>
      <c r="F2373" s="1">
        <f>Table1[[#This Row],[Pure Gold24k(1g)]]*8</f>
        <v>22724</v>
      </c>
      <c r="G2373" s="2">
        <v>2656</v>
      </c>
      <c r="H2373" s="2">
        <f>Table1[[#This Row],[Standard Gold22K (1g)]]*8</f>
        <v>21248</v>
      </c>
    </row>
    <row r="2374" spans="1:8" x14ac:dyDescent="0.25">
      <c r="A2374" s="7">
        <v>41488</v>
      </c>
      <c r="B2374" t="s">
        <v>4</v>
      </c>
      <c r="C2374" t="s">
        <v>5</v>
      </c>
      <c r="D2374" t="s">
        <v>6</v>
      </c>
      <c r="E2374" s="1">
        <v>2796</v>
      </c>
      <c r="F2374" s="1">
        <f>Table1[[#This Row],[Pure Gold24k(1g)]]*8</f>
        <v>22368</v>
      </c>
      <c r="G2374" s="2">
        <v>2614</v>
      </c>
      <c r="H2374" s="2">
        <f>Table1[[#This Row],[Standard Gold22K (1g)]]*8</f>
        <v>20912</v>
      </c>
    </row>
    <row r="2375" spans="1:8" x14ac:dyDescent="0.25">
      <c r="A2375" s="7">
        <v>41489</v>
      </c>
      <c r="B2375" t="s">
        <v>4</v>
      </c>
      <c r="C2375" t="s">
        <v>5</v>
      </c>
      <c r="D2375" t="s">
        <v>6</v>
      </c>
      <c r="E2375" s="1">
        <v>2845</v>
      </c>
      <c r="F2375" s="1">
        <f>Table1[[#This Row],[Pure Gold24k(1g)]]*8</f>
        <v>22760</v>
      </c>
      <c r="G2375" s="2">
        <v>2660</v>
      </c>
      <c r="H2375" s="2">
        <f>Table1[[#This Row],[Standard Gold22K (1g)]]*8</f>
        <v>21280</v>
      </c>
    </row>
    <row r="2376" spans="1:8" x14ac:dyDescent="0.25">
      <c r="A2376" s="7">
        <v>41491</v>
      </c>
      <c r="B2376" t="s">
        <v>4</v>
      </c>
      <c r="C2376" t="s">
        <v>5</v>
      </c>
      <c r="D2376" t="s">
        <v>6</v>
      </c>
      <c r="E2376" s="1">
        <v>2822</v>
      </c>
      <c r="F2376" s="1">
        <f>Table1[[#This Row],[Pure Gold24k(1g)]]*8</f>
        <v>22576</v>
      </c>
      <c r="G2376" s="2">
        <v>2639</v>
      </c>
      <c r="H2376" s="2">
        <f>Table1[[#This Row],[Standard Gold22K (1g)]]*8</f>
        <v>21112</v>
      </c>
    </row>
    <row r="2377" spans="1:8" x14ac:dyDescent="0.25">
      <c r="A2377" s="7">
        <v>41492</v>
      </c>
      <c r="B2377" t="s">
        <v>4</v>
      </c>
      <c r="C2377" t="s">
        <v>5</v>
      </c>
      <c r="D2377" t="s">
        <v>6</v>
      </c>
      <c r="E2377" s="1">
        <v>2827</v>
      </c>
      <c r="F2377" s="1">
        <f>Table1[[#This Row],[Pure Gold24k(1g)]]*8</f>
        <v>22616</v>
      </c>
      <c r="G2377" s="2">
        <v>2643</v>
      </c>
      <c r="H2377" s="2">
        <f>Table1[[#This Row],[Standard Gold22K (1g)]]*8</f>
        <v>21144</v>
      </c>
    </row>
    <row r="2378" spans="1:8" x14ac:dyDescent="0.25">
      <c r="A2378" s="7">
        <v>41493</v>
      </c>
      <c r="B2378" t="s">
        <v>4</v>
      </c>
      <c r="C2378" t="s">
        <v>5</v>
      </c>
      <c r="D2378" t="s">
        <v>6</v>
      </c>
      <c r="E2378" s="1">
        <v>2799.5</v>
      </c>
      <c r="F2378" s="1">
        <f>Table1[[#This Row],[Pure Gold24k(1g)]]*8</f>
        <v>22396</v>
      </c>
      <c r="G2378" s="2">
        <v>2618</v>
      </c>
      <c r="H2378" s="2">
        <f>Table1[[#This Row],[Standard Gold22K (1g)]]*8</f>
        <v>20944</v>
      </c>
    </row>
    <row r="2379" spans="1:8" x14ac:dyDescent="0.25">
      <c r="A2379" s="7">
        <v>41494</v>
      </c>
      <c r="B2379" t="s">
        <v>4</v>
      </c>
      <c r="C2379" t="s">
        <v>5</v>
      </c>
      <c r="D2379" t="s">
        <v>6</v>
      </c>
      <c r="E2379" s="1">
        <v>2824</v>
      </c>
      <c r="F2379" s="1">
        <f>Table1[[#This Row],[Pure Gold24k(1g)]]*8</f>
        <v>22592</v>
      </c>
      <c r="G2379" s="2">
        <v>2640</v>
      </c>
      <c r="H2379" s="2">
        <f>Table1[[#This Row],[Standard Gold22K (1g)]]*8</f>
        <v>21120</v>
      </c>
    </row>
    <row r="2380" spans="1:8" x14ac:dyDescent="0.25">
      <c r="A2380" s="7">
        <v>41495</v>
      </c>
      <c r="B2380" t="s">
        <v>4</v>
      </c>
      <c r="C2380" t="s">
        <v>5</v>
      </c>
      <c r="D2380" t="s">
        <v>6</v>
      </c>
      <c r="E2380" s="1">
        <v>2848</v>
      </c>
      <c r="F2380" s="1">
        <f>Table1[[#This Row],[Pure Gold24k(1g)]]*8</f>
        <v>22784</v>
      </c>
      <c r="G2380" s="2">
        <v>2663</v>
      </c>
      <c r="H2380" s="2">
        <f>Table1[[#This Row],[Standard Gold22K (1g)]]*8</f>
        <v>21304</v>
      </c>
    </row>
    <row r="2381" spans="1:8" x14ac:dyDescent="0.25">
      <c r="A2381" s="7">
        <v>41496</v>
      </c>
      <c r="B2381" t="s">
        <v>4</v>
      </c>
      <c r="C2381" t="s">
        <v>5</v>
      </c>
      <c r="D2381" t="s">
        <v>6</v>
      </c>
      <c r="E2381" s="1">
        <v>2865</v>
      </c>
      <c r="F2381" s="1">
        <f>Table1[[#This Row],[Pure Gold24k(1g)]]*8</f>
        <v>22920</v>
      </c>
      <c r="G2381" s="2">
        <v>2679</v>
      </c>
      <c r="H2381" s="2">
        <f>Table1[[#This Row],[Standard Gold22K (1g)]]*8</f>
        <v>21432</v>
      </c>
    </row>
    <row r="2382" spans="1:8" x14ac:dyDescent="0.25">
      <c r="A2382" s="7">
        <v>41498</v>
      </c>
      <c r="B2382" t="s">
        <v>4</v>
      </c>
      <c r="C2382" t="s">
        <v>5</v>
      </c>
      <c r="D2382" t="s">
        <v>6</v>
      </c>
      <c r="E2382" s="1">
        <v>2898</v>
      </c>
      <c r="F2382" s="1">
        <f>Table1[[#This Row],[Pure Gold24k(1g)]]*8</f>
        <v>23184</v>
      </c>
      <c r="G2382" s="2">
        <v>2710</v>
      </c>
      <c r="H2382" s="2">
        <f>Table1[[#This Row],[Standard Gold22K (1g)]]*8</f>
        <v>21680</v>
      </c>
    </row>
    <row r="2383" spans="1:8" x14ac:dyDescent="0.25">
      <c r="A2383" s="7">
        <v>41499</v>
      </c>
      <c r="B2383" t="s">
        <v>4</v>
      </c>
      <c r="C2383" t="s">
        <v>5</v>
      </c>
      <c r="D2383" t="s">
        <v>6</v>
      </c>
      <c r="E2383" s="1">
        <v>2981</v>
      </c>
      <c r="F2383" s="1">
        <f>Table1[[#This Row],[Pure Gold24k(1g)]]*8</f>
        <v>23848</v>
      </c>
      <c r="G2383" s="2">
        <v>2787</v>
      </c>
      <c r="H2383" s="2">
        <f>Table1[[#This Row],[Standard Gold22K (1g)]]*8</f>
        <v>22296</v>
      </c>
    </row>
    <row r="2384" spans="1:8" x14ac:dyDescent="0.25">
      <c r="A2384" s="7">
        <v>41500</v>
      </c>
      <c r="B2384" t="s">
        <v>4</v>
      </c>
      <c r="C2384" t="s">
        <v>5</v>
      </c>
      <c r="D2384" t="s">
        <v>6</v>
      </c>
      <c r="E2384" s="1">
        <v>2969.5</v>
      </c>
      <c r="F2384" s="1">
        <f>Table1[[#This Row],[Pure Gold24k(1g)]]*8</f>
        <v>23756</v>
      </c>
      <c r="G2384" s="2">
        <v>2776</v>
      </c>
      <c r="H2384" s="2">
        <f>Table1[[#This Row],[Standard Gold22K (1g)]]*8</f>
        <v>22208</v>
      </c>
    </row>
    <row r="2385" spans="1:8" x14ac:dyDescent="0.25">
      <c r="A2385" s="7">
        <v>41502</v>
      </c>
      <c r="B2385" t="s">
        <v>4</v>
      </c>
      <c r="C2385" t="s">
        <v>5</v>
      </c>
      <c r="D2385" t="s">
        <v>6</v>
      </c>
      <c r="E2385" s="1">
        <v>3081</v>
      </c>
      <c r="F2385" s="1">
        <f>Table1[[#This Row],[Pure Gold24k(1g)]]*8</f>
        <v>24648</v>
      </c>
      <c r="G2385" s="2">
        <v>2881</v>
      </c>
      <c r="H2385" s="2">
        <f>Table1[[#This Row],[Standard Gold22K (1g)]]*8</f>
        <v>23048</v>
      </c>
    </row>
    <row r="2386" spans="1:8" x14ac:dyDescent="0.25">
      <c r="A2386" s="7">
        <v>41503</v>
      </c>
      <c r="B2386" t="s">
        <v>4</v>
      </c>
      <c r="C2386" t="s">
        <v>5</v>
      </c>
      <c r="D2386" t="s">
        <v>6</v>
      </c>
      <c r="E2386" s="1">
        <v>3150.5</v>
      </c>
      <c r="F2386" s="1">
        <f>Table1[[#This Row],[Pure Gold24k(1g)]]*8</f>
        <v>25204</v>
      </c>
      <c r="G2386" s="2">
        <v>2946</v>
      </c>
      <c r="H2386" s="2">
        <f>Table1[[#This Row],[Standard Gold22K (1g)]]*8</f>
        <v>23568</v>
      </c>
    </row>
    <row r="2387" spans="1:8" x14ac:dyDescent="0.25">
      <c r="A2387" s="7">
        <v>41505</v>
      </c>
      <c r="B2387" t="s">
        <v>4</v>
      </c>
      <c r="C2387" t="s">
        <v>5</v>
      </c>
      <c r="D2387" t="s">
        <v>6</v>
      </c>
      <c r="E2387" s="1">
        <v>3142.5</v>
      </c>
      <c r="F2387" s="1">
        <f>Table1[[#This Row],[Pure Gold24k(1g)]]*8</f>
        <v>25140</v>
      </c>
      <c r="G2387" s="2">
        <v>2938</v>
      </c>
      <c r="H2387" s="2">
        <f>Table1[[#This Row],[Standard Gold22K (1g)]]*8</f>
        <v>23504</v>
      </c>
    </row>
    <row r="2388" spans="1:8" x14ac:dyDescent="0.25">
      <c r="A2388" s="7">
        <v>41506</v>
      </c>
      <c r="B2388" t="s">
        <v>4</v>
      </c>
      <c r="C2388" t="s">
        <v>5</v>
      </c>
      <c r="D2388" t="s">
        <v>6</v>
      </c>
      <c r="E2388" s="1">
        <v>3135</v>
      </c>
      <c r="F2388" s="1">
        <f>Table1[[#This Row],[Pure Gold24k(1g)]]*8</f>
        <v>25080</v>
      </c>
      <c r="G2388" s="2">
        <v>2931</v>
      </c>
      <c r="H2388" s="2">
        <f>Table1[[#This Row],[Standard Gold22K (1g)]]*8</f>
        <v>23448</v>
      </c>
    </row>
    <row r="2389" spans="1:8" x14ac:dyDescent="0.25">
      <c r="A2389" s="7">
        <v>41507</v>
      </c>
      <c r="B2389" t="s">
        <v>4</v>
      </c>
      <c r="C2389" t="s">
        <v>5</v>
      </c>
      <c r="D2389" t="s">
        <v>6</v>
      </c>
      <c r="E2389" s="1">
        <v>3182</v>
      </c>
      <c r="F2389" s="1">
        <f>Table1[[#This Row],[Pure Gold24k(1g)]]*8</f>
        <v>25456</v>
      </c>
      <c r="G2389" s="2">
        <v>2975</v>
      </c>
      <c r="H2389" s="2">
        <f>Table1[[#This Row],[Standard Gold22K (1g)]]*8</f>
        <v>23800</v>
      </c>
    </row>
    <row r="2390" spans="1:8" x14ac:dyDescent="0.25">
      <c r="A2390" s="7">
        <v>41508</v>
      </c>
      <c r="B2390" t="s">
        <v>4</v>
      </c>
      <c r="C2390" t="s">
        <v>5</v>
      </c>
      <c r="D2390" t="s">
        <v>6</v>
      </c>
      <c r="E2390" s="1">
        <v>3173</v>
      </c>
      <c r="F2390" s="1">
        <f>Table1[[#This Row],[Pure Gold24k(1g)]]*8</f>
        <v>25384</v>
      </c>
      <c r="G2390" s="2">
        <v>2967</v>
      </c>
      <c r="H2390" s="2">
        <f>Table1[[#This Row],[Standard Gold22K (1g)]]*8</f>
        <v>23736</v>
      </c>
    </row>
    <row r="2391" spans="1:8" x14ac:dyDescent="0.25">
      <c r="A2391" s="7">
        <v>41509</v>
      </c>
      <c r="B2391" t="s">
        <v>4</v>
      </c>
      <c r="C2391" t="s">
        <v>5</v>
      </c>
      <c r="D2391" t="s">
        <v>6</v>
      </c>
      <c r="E2391" s="1">
        <v>3202</v>
      </c>
      <c r="F2391" s="1">
        <f>Table1[[#This Row],[Pure Gold24k(1g)]]*8</f>
        <v>25616</v>
      </c>
      <c r="G2391" s="2">
        <v>2994</v>
      </c>
      <c r="H2391" s="2">
        <f>Table1[[#This Row],[Standard Gold22K (1g)]]*8</f>
        <v>23952</v>
      </c>
    </row>
    <row r="2392" spans="1:8" x14ac:dyDescent="0.25">
      <c r="A2392" s="7">
        <v>41510</v>
      </c>
      <c r="B2392" t="s">
        <v>4</v>
      </c>
      <c r="C2392" t="s">
        <v>5</v>
      </c>
      <c r="D2392" t="s">
        <v>6</v>
      </c>
      <c r="E2392" s="1">
        <v>3260</v>
      </c>
      <c r="F2392" s="1">
        <f>Table1[[#This Row],[Pure Gold24k(1g)]]*8</f>
        <v>26080</v>
      </c>
      <c r="G2392" s="2">
        <v>3048</v>
      </c>
      <c r="H2392" s="2">
        <f>Table1[[#This Row],[Standard Gold22K (1g)]]*8</f>
        <v>24384</v>
      </c>
    </row>
    <row r="2393" spans="1:8" x14ac:dyDescent="0.25">
      <c r="A2393" s="7">
        <v>41512</v>
      </c>
      <c r="B2393" t="s">
        <v>4</v>
      </c>
      <c r="C2393" t="s">
        <v>5</v>
      </c>
      <c r="D2393" t="s">
        <v>6</v>
      </c>
      <c r="E2393" s="1">
        <v>3256.5</v>
      </c>
      <c r="F2393" s="1">
        <f>Table1[[#This Row],[Pure Gold24k(1g)]]*8</f>
        <v>26052</v>
      </c>
      <c r="G2393" s="2">
        <v>3045</v>
      </c>
      <c r="H2393" s="2">
        <f>Table1[[#This Row],[Standard Gold22K (1g)]]*8</f>
        <v>24360</v>
      </c>
    </row>
    <row r="2394" spans="1:8" x14ac:dyDescent="0.25">
      <c r="A2394" s="7">
        <v>41513</v>
      </c>
      <c r="B2394" t="s">
        <v>4</v>
      </c>
      <c r="C2394" t="s">
        <v>5</v>
      </c>
      <c r="D2394" t="s">
        <v>6</v>
      </c>
      <c r="E2394" s="1">
        <v>3103</v>
      </c>
      <c r="F2394" s="1">
        <f>Table1[[#This Row],[Pure Gold24k(1g)]]*8</f>
        <v>24824</v>
      </c>
      <c r="G2394" s="2">
        <v>2901</v>
      </c>
      <c r="H2394" s="2">
        <f>Table1[[#This Row],[Standard Gold22K (1g)]]*8</f>
        <v>23208</v>
      </c>
    </row>
    <row r="2395" spans="1:8" x14ac:dyDescent="0.25">
      <c r="A2395" s="7">
        <v>41514</v>
      </c>
      <c r="B2395" t="s">
        <v>4</v>
      </c>
      <c r="C2395" t="s">
        <v>5</v>
      </c>
      <c r="D2395" t="s">
        <v>6</v>
      </c>
      <c r="E2395" s="1">
        <v>3178</v>
      </c>
      <c r="F2395" s="1">
        <f>Table1[[#This Row],[Pure Gold24k(1g)]]*8</f>
        <v>25424</v>
      </c>
      <c r="G2395" s="2">
        <v>2971</v>
      </c>
      <c r="H2395" s="2">
        <f>Table1[[#This Row],[Standard Gold22K (1g)]]*8</f>
        <v>23768</v>
      </c>
    </row>
    <row r="2396" spans="1:8" x14ac:dyDescent="0.25">
      <c r="A2396" s="7">
        <v>41515</v>
      </c>
      <c r="B2396" t="s">
        <v>4</v>
      </c>
      <c r="C2396" t="s">
        <v>5</v>
      </c>
      <c r="D2396" t="s">
        <v>6</v>
      </c>
      <c r="E2396" s="1">
        <v>3104.5</v>
      </c>
      <c r="F2396" s="1">
        <f>Table1[[#This Row],[Pure Gold24k(1g)]]*8</f>
        <v>24836</v>
      </c>
      <c r="G2396" s="2">
        <v>2903</v>
      </c>
      <c r="H2396" s="2">
        <f>Table1[[#This Row],[Standard Gold22K (1g)]]*8</f>
        <v>23224</v>
      </c>
    </row>
    <row r="2397" spans="1:8" x14ac:dyDescent="0.25">
      <c r="A2397" s="7">
        <v>41516</v>
      </c>
      <c r="B2397" t="s">
        <v>4</v>
      </c>
      <c r="C2397" t="s">
        <v>5</v>
      </c>
      <c r="D2397" t="s">
        <v>6</v>
      </c>
      <c r="E2397" s="1">
        <v>3019.5</v>
      </c>
      <c r="F2397" s="1">
        <f>Table1[[#This Row],[Pure Gold24k(1g)]]*8</f>
        <v>24156</v>
      </c>
      <c r="G2397" s="2">
        <v>2823</v>
      </c>
      <c r="H2397" s="2">
        <f>Table1[[#This Row],[Standard Gold22K (1g)]]*8</f>
        <v>22584</v>
      </c>
    </row>
    <row r="2398" spans="1:8" x14ac:dyDescent="0.25">
      <c r="A2398" s="7">
        <v>41517</v>
      </c>
      <c r="B2398" t="s">
        <v>4</v>
      </c>
      <c r="C2398" t="s">
        <v>5</v>
      </c>
      <c r="D2398" t="s">
        <v>6</v>
      </c>
      <c r="E2398" s="1">
        <v>3039.5</v>
      </c>
      <c r="F2398" s="1">
        <f>Table1[[#This Row],[Pure Gold24k(1g)]]*8</f>
        <v>24316</v>
      </c>
      <c r="G2398" s="2">
        <v>2842</v>
      </c>
      <c r="H2398" s="2">
        <f>Table1[[#This Row],[Standard Gold22K (1g)]]*8</f>
        <v>22736</v>
      </c>
    </row>
    <row r="2399" spans="1:8" x14ac:dyDescent="0.25">
      <c r="A2399" s="7">
        <v>41519</v>
      </c>
      <c r="B2399" t="s">
        <v>4</v>
      </c>
      <c r="C2399" t="s">
        <v>5</v>
      </c>
      <c r="D2399" t="s">
        <v>6</v>
      </c>
      <c r="E2399" s="1">
        <v>3029</v>
      </c>
      <c r="F2399" s="1">
        <f>Table1[[#This Row],[Pure Gold24k(1g)]]*8</f>
        <v>24232</v>
      </c>
      <c r="G2399" s="2">
        <v>2832</v>
      </c>
      <c r="H2399" s="2">
        <f>Table1[[#This Row],[Standard Gold22K (1g)]]*8</f>
        <v>22656</v>
      </c>
    </row>
    <row r="2400" spans="1:8" x14ac:dyDescent="0.25">
      <c r="A2400" s="7">
        <v>41520</v>
      </c>
      <c r="B2400" t="s">
        <v>4</v>
      </c>
      <c r="C2400" t="s">
        <v>5</v>
      </c>
      <c r="D2400" t="s">
        <v>6</v>
      </c>
      <c r="E2400" s="1">
        <v>3064</v>
      </c>
      <c r="F2400" s="1">
        <f>Table1[[#This Row],[Pure Gold24k(1g)]]*8</f>
        <v>24512</v>
      </c>
      <c r="G2400" s="2">
        <v>2865</v>
      </c>
      <c r="H2400" s="2">
        <f>Table1[[#This Row],[Standard Gold22K (1g)]]*8</f>
        <v>22920</v>
      </c>
    </row>
    <row r="2401" spans="1:8" x14ac:dyDescent="0.25">
      <c r="A2401" s="7">
        <v>41521</v>
      </c>
      <c r="B2401" t="s">
        <v>4</v>
      </c>
      <c r="C2401" t="s">
        <v>5</v>
      </c>
      <c r="D2401" t="s">
        <v>6</v>
      </c>
      <c r="E2401" s="1">
        <v>3017.5</v>
      </c>
      <c r="F2401" s="1">
        <f>Table1[[#This Row],[Pure Gold24k(1g)]]*8</f>
        <v>24140</v>
      </c>
      <c r="G2401" s="2">
        <v>2821</v>
      </c>
      <c r="H2401" s="2">
        <f>Table1[[#This Row],[Standard Gold22K (1g)]]*8</f>
        <v>22568</v>
      </c>
    </row>
    <row r="2402" spans="1:8" x14ac:dyDescent="0.25">
      <c r="A2402" s="7">
        <v>41522</v>
      </c>
      <c r="B2402" t="s">
        <v>4</v>
      </c>
      <c r="C2402" t="s">
        <v>5</v>
      </c>
      <c r="D2402" t="s">
        <v>6</v>
      </c>
      <c r="E2402" s="1">
        <v>3030.5</v>
      </c>
      <c r="F2402" s="1">
        <f>Table1[[#This Row],[Pure Gold24k(1g)]]*8</f>
        <v>24244</v>
      </c>
      <c r="G2402" s="2">
        <v>2834</v>
      </c>
      <c r="H2402" s="2">
        <f>Table1[[#This Row],[Standard Gold22K (1g)]]*8</f>
        <v>22672</v>
      </c>
    </row>
    <row r="2403" spans="1:8" x14ac:dyDescent="0.25">
      <c r="A2403" s="7">
        <v>41523</v>
      </c>
      <c r="B2403" t="s">
        <v>4</v>
      </c>
      <c r="C2403" t="s">
        <v>5</v>
      </c>
      <c r="D2403" t="s">
        <v>6</v>
      </c>
      <c r="E2403" s="1">
        <v>2997.5</v>
      </c>
      <c r="F2403" s="1">
        <f>Table1[[#This Row],[Pure Gold24k(1g)]]*8</f>
        <v>23980</v>
      </c>
      <c r="G2403" s="2">
        <v>2803</v>
      </c>
      <c r="H2403" s="2">
        <f>Table1[[#This Row],[Standard Gold22K (1g)]]*8</f>
        <v>22424</v>
      </c>
    </row>
    <row r="2404" spans="1:8" x14ac:dyDescent="0.25">
      <c r="A2404" s="7">
        <v>41524</v>
      </c>
      <c r="B2404" t="s">
        <v>4</v>
      </c>
      <c r="C2404" t="s">
        <v>5</v>
      </c>
      <c r="D2404" t="s">
        <v>6</v>
      </c>
      <c r="E2404" s="1">
        <v>3031</v>
      </c>
      <c r="F2404" s="1">
        <f>Table1[[#This Row],[Pure Gold24k(1g)]]*8</f>
        <v>24248</v>
      </c>
      <c r="G2404" s="2">
        <v>2834</v>
      </c>
      <c r="H2404" s="2">
        <f>Table1[[#This Row],[Standard Gold22K (1g)]]*8</f>
        <v>22672</v>
      </c>
    </row>
    <row r="2405" spans="1:8" x14ac:dyDescent="0.25">
      <c r="A2405" s="7">
        <v>41526</v>
      </c>
      <c r="B2405" t="s">
        <v>4</v>
      </c>
      <c r="C2405" t="s">
        <v>5</v>
      </c>
      <c r="D2405" t="s">
        <v>6</v>
      </c>
      <c r="E2405" s="1">
        <v>3031</v>
      </c>
      <c r="F2405" s="1">
        <f>Table1[[#This Row],[Pure Gold24k(1g)]]*8</f>
        <v>24248</v>
      </c>
      <c r="G2405" s="2">
        <v>2834</v>
      </c>
      <c r="H2405" s="2">
        <f>Table1[[#This Row],[Standard Gold22K (1g)]]*8</f>
        <v>22672</v>
      </c>
    </row>
    <row r="2406" spans="1:8" x14ac:dyDescent="0.25">
      <c r="A2406" s="7">
        <v>41527</v>
      </c>
      <c r="B2406" t="s">
        <v>4</v>
      </c>
      <c r="C2406" t="s">
        <v>5</v>
      </c>
      <c r="D2406" t="s">
        <v>6</v>
      </c>
      <c r="E2406" s="1">
        <v>3025.5</v>
      </c>
      <c r="F2406" s="1">
        <f>Table1[[#This Row],[Pure Gold24k(1g)]]*8</f>
        <v>24204</v>
      </c>
      <c r="G2406" s="2">
        <v>2829</v>
      </c>
      <c r="H2406" s="2">
        <f>Table1[[#This Row],[Standard Gold22K (1g)]]*8</f>
        <v>22632</v>
      </c>
    </row>
    <row r="2407" spans="1:8" x14ac:dyDescent="0.25">
      <c r="A2407" s="7">
        <v>41528</v>
      </c>
      <c r="B2407" t="s">
        <v>4</v>
      </c>
      <c r="C2407" t="s">
        <v>5</v>
      </c>
      <c r="D2407" t="s">
        <v>6</v>
      </c>
      <c r="E2407" s="1">
        <v>3017</v>
      </c>
      <c r="F2407" s="1">
        <f>Table1[[#This Row],[Pure Gold24k(1g)]]*8</f>
        <v>24136</v>
      </c>
      <c r="G2407" s="2">
        <v>2821</v>
      </c>
      <c r="H2407" s="2">
        <f>Table1[[#This Row],[Standard Gold22K (1g)]]*8</f>
        <v>22568</v>
      </c>
    </row>
    <row r="2408" spans="1:8" x14ac:dyDescent="0.25">
      <c r="A2408" s="7">
        <v>41529</v>
      </c>
      <c r="B2408" t="s">
        <v>4</v>
      </c>
      <c r="C2408" t="s">
        <v>5</v>
      </c>
      <c r="D2408" t="s">
        <v>6</v>
      </c>
      <c r="E2408" s="1">
        <v>3012</v>
      </c>
      <c r="F2408" s="1">
        <f>Table1[[#This Row],[Pure Gold24k(1g)]]*8</f>
        <v>24096</v>
      </c>
      <c r="G2408" s="2">
        <v>2816</v>
      </c>
      <c r="H2408" s="2">
        <f>Table1[[#This Row],[Standard Gold22K (1g)]]*8</f>
        <v>22528</v>
      </c>
    </row>
    <row r="2409" spans="1:8" x14ac:dyDescent="0.25">
      <c r="A2409" s="7">
        <v>41530</v>
      </c>
      <c r="B2409" t="s">
        <v>4</v>
      </c>
      <c r="C2409" t="s">
        <v>5</v>
      </c>
      <c r="D2409" t="s">
        <v>6</v>
      </c>
      <c r="E2409" s="1">
        <v>3019.5</v>
      </c>
      <c r="F2409" s="1">
        <f>Table1[[#This Row],[Pure Gold24k(1g)]]*8</f>
        <v>24156</v>
      </c>
      <c r="G2409" s="2">
        <v>2823</v>
      </c>
      <c r="H2409" s="2">
        <f>Table1[[#This Row],[Standard Gold22K (1g)]]*8</f>
        <v>22584</v>
      </c>
    </row>
    <row r="2410" spans="1:8" x14ac:dyDescent="0.25">
      <c r="A2410" s="7">
        <v>41531</v>
      </c>
      <c r="B2410" t="s">
        <v>4</v>
      </c>
      <c r="C2410" t="s">
        <v>5</v>
      </c>
      <c r="D2410" t="s">
        <v>6</v>
      </c>
      <c r="E2410" s="1">
        <v>3032</v>
      </c>
      <c r="F2410" s="1">
        <f>Table1[[#This Row],[Pure Gold24k(1g)]]*8</f>
        <v>24256</v>
      </c>
      <c r="G2410" s="2">
        <v>2835</v>
      </c>
      <c r="H2410" s="2">
        <f>Table1[[#This Row],[Standard Gold22K (1g)]]*8</f>
        <v>22680</v>
      </c>
    </row>
    <row r="2411" spans="1:8" x14ac:dyDescent="0.25">
      <c r="A2411" s="7">
        <v>41533</v>
      </c>
      <c r="B2411" t="s">
        <v>4</v>
      </c>
      <c r="C2411" t="s">
        <v>5</v>
      </c>
      <c r="D2411" t="s">
        <v>6</v>
      </c>
      <c r="E2411" s="1">
        <v>2980</v>
      </c>
      <c r="F2411" s="1">
        <f>Table1[[#This Row],[Pure Gold24k(1g)]]*8</f>
        <v>23840</v>
      </c>
      <c r="G2411" s="2">
        <v>2786</v>
      </c>
      <c r="H2411" s="2">
        <f>Table1[[#This Row],[Standard Gold22K (1g)]]*8</f>
        <v>22288</v>
      </c>
    </row>
    <row r="2412" spans="1:8" x14ac:dyDescent="0.25">
      <c r="A2412" s="7">
        <v>41534</v>
      </c>
      <c r="B2412" t="s">
        <v>4</v>
      </c>
      <c r="C2412" t="s">
        <v>5</v>
      </c>
      <c r="D2412" t="s">
        <v>6</v>
      </c>
      <c r="E2412" s="1">
        <v>2999</v>
      </c>
      <c r="F2412" s="1">
        <f>Table1[[#This Row],[Pure Gold24k(1g)]]*8</f>
        <v>23992</v>
      </c>
      <c r="G2412" s="2">
        <v>2804</v>
      </c>
      <c r="H2412" s="2">
        <f>Table1[[#This Row],[Standard Gold22K (1g)]]*8</f>
        <v>22432</v>
      </c>
    </row>
    <row r="2413" spans="1:8" x14ac:dyDescent="0.25">
      <c r="A2413" s="7">
        <v>41535</v>
      </c>
      <c r="B2413" t="s">
        <v>4</v>
      </c>
      <c r="C2413" t="s">
        <v>5</v>
      </c>
      <c r="D2413" t="s">
        <v>6</v>
      </c>
      <c r="E2413" s="1">
        <v>2972.5</v>
      </c>
      <c r="F2413" s="1">
        <f>Table1[[#This Row],[Pure Gold24k(1g)]]*8</f>
        <v>23780</v>
      </c>
      <c r="G2413" s="2">
        <v>2779</v>
      </c>
      <c r="H2413" s="2">
        <f>Table1[[#This Row],[Standard Gold22K (1g)]]*8</f>
        <v>22232</v>
      </c>
    </row>
    <row r="2414" spans="1:8" x14ac:dyDescent="0.25">
      <c r="A2414" s="7">
        <v>41536</v>
      </c>
      <c r="B2414" t="s">
        <v>4</v>
      </c>
      <c r="C2414" t="s">
        <v>5</v>
      </c>
      <c r="D2414" t="s">
        <v>6</v>
      </c>
      <c r="E2414" s="1">
        <v>3039</v>
      </c>
      <c r="F2414" s="1">
        <f>Table1[[#This Row],[Pure Gold24k(1g)]]*8</f>
        <v>24312</v>
      </c>
      <c r="G2414" s="2">
        <v>2841</v>
      </c>
      <c r="H2414" s="2">
        <f>Table1[[#This Row],[Standard Gold22K (1g)]]*8</f>
        <v>22728</v>
      </c>
    </row>
    <row r="2415" spans="1:8" x14ac:dyDescent="0.25">
      <c r="A2415" s="7">
        <v>41537</v>
      </c>
      <c r="B2415" t="s">
        <v>4</v>
      </c>
      <c r="C2415" t="s">
        <v>5</v>
      </c>
      <c r="D2415" t="s">
        <v>6</v>
      </c>
      <c r="E2415" s="1">
        <v>3036.5</v>
      </c>
      <c r="F2415" s="1">
        <f>Table1[[#This Row],[Pure Gold24k(1g)]]*8</f>
        <v>24292</v>
      </c>
      <c r="G2415" s="2">
        <v>2839</v>
      </c>
      <c r="H2415" s="2">
        <f>Table1[[#This Row],[Standard Gold22K (1g)]]*8</f>
        <v>22712</v>
      </c>
    </row>
    <row r="2416" spans="1:8" x14ac:dyDescent="0.25">
      <c r="A2416" s="7">
        <v>41538</v>
      </c>
      <c r="B2416" t="s">
        <v>4</v>
      </c>
      <c r="C2416" t="s">
        <v>5</v>
      </c>
      <c r="D2416" t="s">
        <v>6</v>
      </c>
      <c r="E2416" s="1">
        <v>3017</v>
      </c>
      <c r="F2416" s="1">
        <f>Table1[[#This Row],[Pure Gold24k(1g)]]*8</f>
        <v>24136</v>
      </c>
      <c r="G2416" s="2">
        <v>2821</v>
      </c>
      <c r="H2416" s="2">
        <f>Table1[[#This Row],[Standard Gold22K (1g)]]*8</f>
        <v>22568</v>
      </c>
    </row>
    <row r="2417" spans="1:8" x14ac:dyDescent="0.25">
      <c r="A2417" s="7">
        <v>41540</v>
      </c>
      <c r="B2417" t="s">
        <v>4</v>
      </c>
      <c r="C2417" t="s">
        <v>5</v>
      </c>
      <c r="D2417" t="s">
        <v>6</v>
      </c>
      <c r="E2417" s="1">
        <v>2998</v>
      </c>
      <c r="F2417" s="1">
        <f>Table1[[#This Row],[Pure Gold24k(1g)]]*8</f>
        <v>23984</v>
      </c>
      <c r="G2417" s="2">
        <v>2803</v>
      </c>
      <c r="H2417" s="2">
        <f>Table1[[#This Row],[Standard Gold22K (1g)]]*8</f>
        <v>22424</v>
      </c>
    </row>
    <row r="2418" spans="1:8" x14ac:dyDescent="0.25">
      <c r="A2418" s="7">
        <v>41541</v>
      </c>
      <c r="B2418" t="s">
        <v>4</v>
      </c>
      <c r="C2418" t="s">
        <v>5</v>
      </c>
      <c r="D2418" t="s">
        <v>6</v>
      </c>
      <c r="E2418" s="1">
        <v>2969.5</v>
      </c>
      <c r="F2418" s="1">
        <f>Table1[[#This Row],[Pure Gold24k(1g)]]*8</f>
        <v>23756</v>
      </c>
      <c r="G2418" s="2">
        <v>2776</v>
      </c>
      <c r="H2418" s="2">
        <f>Table1[[#This Row],[Standard Gold22K (1g)]]*8</f>
        <v>22208</v>
      </c>
    </row>
    <row r="2419" spans="1:8" x14ac:dyDescent="0.25">
      <c r="A2419" s="7">
        <v>41542</v>
      </c>
      <c r="B2419" t="s">
        <v>4</v>
      </c>
      <c r="C2419" t="s">
        <v>5</v>
      </c>
      <c r="D2419" t="s">
        <v>6</v>
      </c>
      <c r="E2419" s="1">
        <v>2979.5</v>
      </c>
      <c r="F2419" s="1">
        <f>Table1[[#This Row],[Pure Gold24k(1g)]]*8</f>
        <v>23836</v>
      </c>
      <c r="G2419" s="2">
        <v>2786</v>
      </c>
      <c r="H2419" s="2">
        <f>Table1[[#This Row],[Standard Gold22K (1g)]]*8</f>
        <v>22288</v>
      </c>
    </row>
    <row r="2420" spans="1:8" x14ac:dyDescent="0.25">
      <c r="A2420" s="7">
        <v>41543</v>
      </c>
      <c r="B2420" t="s">
        <v>4</v>
      </c>
      <c r="C2420" t="s">
        <v>5</v>
      </c>
      <c r="D2420" t="s">
        <v>6</v>
      </c>
      <c r="E2420" s="1">
        <v>2979.5</v>
      </c>
      <c r="F2420" s="1">
        <f>Table1[[#This Row],[Pure Gold24k(1g)]]*8</f>
        <v>23836</v>
      </c>
      <c r="G2420" s="2">
        <v>2786</v>
      </c>
      <c r="H2420" s="2">
        <f>Table1[[#This Row],[Standard Gold22K (1g)]]*8</f>
        <v>22288</v>
      </c>
    </row>
    <row r="2421" spans="1:8" x14ac:dyDescent="0.25">
      <c r="A2421" s="7">
        <v>41544</v>
      </c>
      <c r="B2421" t="s">
        <v>4</v>
      </c>
      <c r="C2421" t="s">
        <v>5</v>
      </c>
      <c r="D2421" t="s">
        <v>6</v>
      </c>
      <c r="E2421" s="1">
        <v>2967.5</v>
      </c>
      <c r="F2421" s="1">
        <f>Table1[[#This Row],[Pure Gold24k(1g)]]*8</f>
        <v>23740</v>
      </c>
      <c r="G2421" s="2">
        <v>2775</v>
      </c>
      <c r="H2421" s="2">
        <f>Table1[[#This Row],[Standard Gold22K (1g)]]*8</f>
        <v>22200</v>
      </c>
    </row>
    <row r="2422" spans="1:8" x14ac:dyDescent="0.25">
      <c r="A2422" s="7">
        <v>41545</v>
      </c>
      <c r="B2422" t="s">
        <v>4</v>
      </c>
      <c r="C2422" t="s">
        <v>5</v>
      </c>
      <c r="D2422" t="s">
        <v>6</v>
      </c>
      <c r="E2422" s="1">
        <v>3023</v>
      </c>
      <c r="F2422" s="1">
        <f>Table1[[#This Row],[Pure Gold24k(1g)]]*8</f>
        <v>24184</v>
      </c>
      <c r="G2422" s="2">
        <v>2827</v>
      </c>
      <c r="H2422" s="2">
        <f>Table1[[#This Row],[Standard Gold22K (1g)]]*8</f>
        <v>22616</v>
      </c>
    </row>
    <row r="2423" spans="1:8" x14ac:dyDescent="0.25">
      <c r="A2423" s="7">
        <v>41547</v>
      </c>
      <c r="B2423" t="s">
        <v>4</v>
      </c>
      <c r="C2423" t="s">
        <v>5</v>
      </c>
      <c r="D2423" t="s">
        <v>6</v>
      </c>
      <c r="E2423" s="1">
        <v>2983</v>
      </c>
      <c r="F2423" s="1">
        <f>Table1[[#This Row],[Pure Gold24k(1g)]]*8</f>
        <v>23864</v>
      </c>
      <c r="G2423" s="2">
        <v>2789</v>
      </c>
      <c r="H2423" s="2">
        <f>Table1[[#This Row],[Standard Gold22K (1g)]]*8</f>
        <v>22312</v>
      </c>
    </row>
    <row r="2424" spans="1:8" x14ac:dyDescent="0.25">
      <c r="A2424" s="7">
        <v>41548</v>
      </c>
      <c r="B2424" t="s">
        <v>4</v>
      </c>
      <c r="C2424" t="s">
        <v>5</v>
      </c>
      <c r="D2424" t="s">
        <v>6</v>
      </c>
      <c r="E2424" s="1">
        <v>2973.5</v>
      </c>
      <c r="F2424" s="1">
        <f>Table1[[#This Row],[Pure Gold24k(1g)]]*8</f>
        <v>23788</v>
      </c>
      <c r="G2424" s="2">
        <v>2780</v>
      </c>
      <c r="H2424" s="2">
        <f>Table1[[#This Row],[Standard Gold22K (1g)]]*8</f>
        <v>22240</v>
      </c>
    </row>
    <row r="2425" spans="1:8" x14ac:dyDescent="0.25">
      <c r="A2425" s="7">
        <v>41549</v>
      </c>
      <c r="B2425" t="s">
        <v>4</v>
      </c>
      <c r="C2425" t="s">
        <v>5</v>
      </c>
      <c r="D2425" t="s">
        <v>6</v>
      </c>
      <c r="E2425" s="1">
        <v>2973.5</v>
      </c>
      <c r="F2425" s="1">
        <f>Table1[[#This Row],[Pure Gold24k(1g)]]*8</f>
        <v>23788</v>
      </c>
      <c r="G2425" s="2">
        <v>2780</v>
      </c>
      <c r="H2425" s="2">
        <f>Table1[[#This Row],[Standard Gold22K (1g)]]*8</f>
        <v>22240</v>
      </c>
    </row>
    <row r="2426" spans="1:8" x14ac:dyDescent="0.25">
      <c r="A2426" s="7">
        <v>41550</v>
      </c>
      <c r="B2426" t="s">
        <v>4</v>
      </c>
      <c r="C2426" t="s">
        <v>5</v>
      </c>
      <c r="D2426" t="s">
        <v>6</v>
      </c>
      <c r="E2426" s="1">
        <v>2938</v>
      </c>
      <c r="F2426" s="1">
        <f>Table1[[#This Row],[Pure Gold24k(1g)]]*8</f>
        <v>23504</v>
      </c>
      <c r="G2426" s="2">
        <v>2747</v>
      </c>
      <c r="H2426" s="2">
        <f>Table1[[#This Row],[Standard Gold22K (1g)]]*8</f>
        <v>21976</v>
      </c>
    </row>
    <row r="2427" spans="1:8" x14ac:dyDescent="0.25">
      <c r="A2427" s="7">
        <v>41551</v>
      </c>
      <c r="B2427" t="s">
        <v>4</v>
      </c>
      <c r="C2427" t="s">
        <v>5</v>
      </c>
      <c r="D2427" t="s">
        <v>6</v>
      </c>
      <c r="E2427" s="1">
        <v>2958.5</v>
      </c>
      <c r="F2427" s="1">
        <f>Table1[[#This Row],[Pure Gold24k(1g)]]*8</f>
        <v>23668</v>
      </c>
      <c r="G2427" s="2">
        <v>2766</v>
      </c>
      <c r="H2427" s="2">
        <f>Table1[[#This Row],[Standard Gold22K (1g)]]*8</f>
        <v>22128</v>
      </c>
    </row>
    <row r="2428" spans="1:8" x14ac:dyDescent="0.25">
      <c r="A2428" s="7">
        <v>41552</v>
      </c>
      <c r="B2428" t="s">
        <v>4</v>
      </c>
      <c r="C2428" t="s">
        <v>5</v>
      </c>
      <c r="D2428" t="s">
        <v>6</v>
      </c>
      <c r="E2428" s="1">
        <v>2948.5</v>
      </c>
      <c r="F2428" s="1">
        <f>Table1[[#This Row],[Pure Gold24k(1g)]]*8</f>
        <v>23588</v>
      </c>
      <c r="G2428" s="2">
        <v>2757</v>
      </c>
      <c r="H2428" s="2">
        <f>Table1[[#This Row],[Standard Gold22K (1g)]]*8</f>
        <v>22056</v>
      </c>
    </row>
    <row r="2429" spans="1:8" x14ac:dyDescent="0.25">
      <c r="A2429" s="7">
        <v>41554</v>
      </c>
      <c r="B2429" t="s">
        <v>4</v>
      </c>
      <c r="C2429" t="s">
        <v>5</v>
      </c>
      <c r="D2429" t="s">
        <v>6</v>
      </c>
      <c r="E2429" s="1">
        <v>2966</v>
      </c>
      <c r="F2429" s="1">
        <f>Table1[[#This Row],[Pure Gold24k(1g)]]*8</f>
        <v>23728</v>
      </c>
      <c r="G2429" s="2">
        <v>2773</v>
      </c>
      <c r="H2429" s="2">
        <f>Table1[[#This Row],[Standard Gold22K (1g)]]*8</f>
        <v>22184</v>
      </c>
    </row>
    <row r="2430" spans="1:8" x14ac:dyDescent="0.25">
      <c r="A2430" s="7">
        <v>41555</v>
      </c>
      <c r="B2430" t="s">
        <v>4</v>
      </c>
      <c r="C2430" t="s">
        <v>5</v>
      </c>
      <c r="D2430" t="s">
        <v>6</v>
      </c>
      <c r="E2430" s="1">
        <v>2995</v>
      </c>
      <c r="F2430" s="1">
        <f>Table1[[#This Row],[Pure Gold24k(1g)]]*8</f>
        <v>23960</v>
      </c>
      <c r="G2430" s="2">
        <v>2800</v>
      </c>
      <c r="H2430" s="2">
        <f>Table1[[#This Row],[Standard Gold22K (1g)]]*8</f>
        <v>22400</v>
      </c>
    </row>
    <row r="2431" spans="1:8" x14ac:dyDescent="0.25">
      <c r="A2431" s="7">
        <v>41556</v>
      </c>
      <c r="B2431" t="s">
        <v>4</v>
      </c>
      <c r="C2431" t="s">
        <v>5</v>
      </c>
      <c r="D2431" t="s">
        <v>6</v>
      </c>
      <c r="E2431" s="1">
        <v>2995</v>
      </c>
      <c r="F2431" s="1">
        <f>Table1[[#This Row],[Pure Gold24k(1g)]]*8</f>
        <v>23960</v>
      </c>
      <c r="G2431" s="2">
        <v>2800</v>
      </c>
      <c r="H2431" s="2">
        <f>Table1[[#This Row],[Standard Gold22K (1g)]]*8</f>
        <v>22400</v>
      </c>
    </row>
    <row r="2432" spans="1:8" x14ac:dyDescent="0.25">
      <c r="A2432" s="7">
        <v>41557</v>
      </c>
      <c r="B2432" t="s">
        <v>4</v>
      </c>
      <c r="C2432" t="s">
        <v>5</v>
      </c>
      <c r="D2432" t="s">
        <v>6</v>
      </c>
      <c r="E2432" s="1">
        <v>3011</v>
      </c>
      <c r="F2432" s="1">
        <f>Table1[[#This Row],[Pure Gold24k(1g)]]*8</f>
        <v>24088</v>
      </c>
      <c r="G2432" s="2">
        <v>2815</v>
      </c>
      <c r="H2432" s="2">
        <f>Table1[[#This Row],[Standard Gold22K (1g)]]*8</f>
        <v>22520</v>
      </c>
    </row>
    <row r="2433" spans="1:8" x14ac:dyDescent="0.25">
      <c r="A2433" s="7">
        <v>41558</v>
      </c>
      <c r="B2433" t="s">
        <v>4</v>
      </c>
      <c r="C2433" t="s">
        <v>5</v>
      </c>
      <c r="D2433" t="s">
        <v>6</v>
      </c>
      <c r="E2433" s="1">
        <v>2992.5</v>
      </c>
      <c r="F2433" s="1">
        <f>Table1[[#This Row],[Pure Gold24k(1g)]]*8</f>
        <v>23940</v>
      </c>
      <c r="G2433" s="2">
        <v>2798</v>
      </c>
      <c r="H2433" s="2">
        <f>Table1[[#This Row],[Standard Gold22K (1g)]]*8</f>
        <v>22384</v>
      </c>
    </row>
    <row r="2434" spans="1:8" x14ac:dyDescent="0.25">
      <c r="A2434" s="7">
        <v>41559</v>
      </c>
      <c r="B2434" t="s">
        <v>4</v>
      </c>
      <c r="C2434" t="s">
        <v>5</v>
      </c>
      <c r="D2434" t="s">
        <v>6</v>
      </c>
      <c r="E2434" s="1">
        <v>2994.5</v>
      </c>
      <c r="F2434" s="1">
        <f>Table1[[#This Row],[Pure Gold24k(1g)]]*8</f>
        <v>23956</v>
      </c>
      <c r="G2434" s="2">
        <v>2800</v>
      </c>
      <c r="H2434" s="2">
        <f>Table1[[#This Row],[Standard Gold22K (1g)]]*8</f>
        <v>22400</v>
      </c>
    </row>
    <row r="2435" spans="1:8" x14ac:dyDescent="0.25">
      <c r="A2435" s="7">
        <v>41561</v>
      </c>
      <c r="B2435" t="s">
        <v>4</v>
      </c>
      <c r="C2435" t="s">
        <v>5</v>
      </c>
      <c r="D2435" t="s">
        <v>6</v>
      </c>
      <c r="E2435" s="1">
        <v>3018</v>
      </c>
      <c r="F2435" s="1">
        <f>Table1[[#This Row],[Pure Gold24k(1g)]]*8</f>
        <v>24144</v>
      </c>
      <c r="G2435" s="2">
        <v>2822</v>
      </c>
      <c r="H2435" s="2">
        <f>Table1[[#This Row],[Standard Gold22K (1g)]]*8</f>
        <v>22576</v>
      </c>
    </row>
    <row r="2436" spans="1:8" x14ac:dyDescent="0.25">
      <c r="A2436" s="7">
        <v>41562</v>
      </c>
      <c r="B2436" t="s">
        <v>4</v>
      </c>
      <c r="C2436" t="s">
        <v>5</v>
      </c>
      <c r="D2436" t="s">
        <v>6</v>
      </c>
      <c r="E2436" s="1">
        <v>3019.5</v>
      </c>
      <c r="F2436" s="1">
        <f>Table1[[#This Row],[Pure Gold24k(1g)]]*8</f>
        <v>24156</v>
      </c>
      <c r="G2436" s="2">
        <v>2823</v>
      </c>
      <c r="H2436" s="2">
        <f>Table1[[#This Row],[Standard Gold22K (1g)]]*8</f>
        <v>22584</v>
      </c>
    </row>
    <row r="2437" spans="1:8" x14ac:dyDescent="0.25">
      <c r="A2437" s="7">
        <v>41563</v>
      </c>
      <c r="B2437" t="s">
        <v>4</v>
      </c>
      <c r="C2437" t="s">
        <v>5</v>
      </c>
      <c r="D2437" t="s">
        <v>6</v>
      </c>
      <c r="E2437" s="1">
        <v>3050.5</v>
      </c>
      <c r="F2437" s="1">
        <f>Table1[[#This Row],[Pure Gold24k(1g)]]*8</f>
        <v>24404</v>
      </c>
      <c r="G2437" s="2">
        <v>2852</v>
      </c>
      <c r="H2437" s="2">
        <f>Table1[[#This Row],[Standard Gold22K (1g)]]*8</f>
        <v>22816</v>
      </c>
    </row>
    <row r="2438" spans="1:8" x14ac:dyDescent="0.25">
      <c r="A2438" s="7">
        <v>41564</v>
      </c>
      <c r="B2438" t="s">
        <v>4</v>
      </c>
      <c r="C2438" t="s">
        <v>5</v>
      </c>
      <c r="D2438" t="s">
        <v>6</v>
      </c>
      <c r="E2438" s="1">
        <v>3101</v>
      </c>
      <c r="F2438" s="1">
        <f>Table1[[#This Row],[Pure Gold24k(1g)]]*8</f>
        <v>24808</v>
      </c>
      <c r="G2438" s="2">
        <v>2899</v>
      </c>
      <c r="H2438" s="2">
        <f>Table1[[#This Row],[Standard Gold22K (1g)]]*8</f>
        <v>23192</v>
      </c>
    </row>
    <row r="2439" spans="1:8" x14ac:dyDescent="0.25">
      <c r="A2439" s="7">
        <v>41565</v>
      </c>
      <c r="B2439" t="s">
        <v>4</v>
      </c>
      <c r="C2439" t="s">
        <v>5</v>
      </c>
      <c r="D2439" t="s">
        <v>6</v>
      </c>
      <c r="E2439" s="1">
        <v>3117</v>
      </c>
      <c r="F2439" s="1">
        <f>Table1[[#This Row],[Pure Gold24k(1g)]]*8</f>
        <v>24936</v>
      </c>
      <c r="G2439" s="2">
        <v>2914</v>
      </c>
      <c r="H2439" s="2">
        <f>Table1[[#This Row],[Standard Gold22K (1g)]]*8</f>
        <v>23312</v>
      </c>
    </row>
    <row r="2440" spans="1:8" x14ac:dyDescent="0.25">
      <c r="A2440" s="7">
        <v>41566</v>
      </c>
      <c r="B2440" t="s">
        <v>4</v>
      </c>
      <c r="C2440" t="s">
        <v>5</v>
      </c>
      <c r="D2440" t="s">
        <v>6</v>
      </c>
      <c r="E2440" s="1">
        <v>3107</v>
      </c>
      <c r="F2440" s="1">
        <f>Table1[[#This Row],[Pure Gold24k(1g)]]*8</f>
        <v>24856</v>
      </c>
      <c r="G2440" s="2">
        <v>2905</v>
      </c>
      <c r="H2440" s="2">
        <f>Table1[[#This Row],[Standard Gold22K (1g)]]*8</f>
        <v>23240</v>
      </c>
    </row>
    <row r="2441" spans="1:8" x14ac:dyDescent="0.25">
      <c r="A2441" s="7">
        <v>41568</v>
      </c>
      <c r="B2441" t="s">
        <v>4</v>
      </c>
      <c r="C2441" t="s">
        <v>5</v>
      </c>
      <c r="D2441" t="s">
        <v>6</v>
      </c>
      <c r="E2441" s="1">
        <v>3126.5</v>
      </c>
      <c r="F2441" s="1">
        <f>Table1[[#This Row],[Pure Gold24k(1g)]]*8</f>
        <v>25012</v>
      </c>
      <c r="G2441" s="2">
        <v>2923</v>
      </c>
      <c r="H2441" s="2">
        <f>Table1[[#This Row],[Standard Gold22K (1g)]]*8</f>
        <v>23384</v>
      </c>
    </row>
    <row r="2442" spans="1:8" x14ac:dyDescent="0.25">
      <c r="A2442" s="7">
        <v>41569</v>
      </c>
      <c r="B2442" t="s">
        <v>4</v>
      </c>
      <c r="C2442" t="s">
        <v>5</v>
      </c>
      <c r="D2442" t="s">
        <v>6</v>
      </c>
      <c r="E2442" s="1">
        <v>3153.5</v>
      </c>
      <c r="F2442" s="1">
        <f>Table1[[#This Row],[Pure Gold24k(1g)]]*8</f>
        <v>25228</v>
      </c>
      <c r="G2442" s="2">
        <v>2949</v>
      </c>
      <c r="H2442" s="2">
        <f>Table1[[#This Row],[Standard Gold22K (1g)]]*8</f>
        <v>23592</v>
      </c>
    </row>
    <row r="2443" spans="1:8" x14ac:dyDescent="0.25">
      <c r="A2443" s="7">
        <v>41570</v>
      </c>
      <c r="B2443" t="s">
        <v>4</v>
      </c>
      <c r="C2443" t="s">
        <v>5</v>
      </c>
      <c r="D2443" t="s">
        <v>6</v>
      </c>
      <c r="E2443" s="1">
        <v>3186</v>
      </c>
      <c r="F2443" s="1">
        <f>Table1[[#This Row],[Pure Gold24k(1g)]]*8</f>
        <v>25488</v>
      </c>
      <c r="G2443" s="2">
        <v>2979</v>
      </c>
      <c r="H2443" s="2">
        <f>Table1[[#This Row],[Standard Gold22K (1g)]]*8</f>
        <v>23832</v>
      </c>
    </row>
    <row r="2444" spans="1:8" x14ac:dyDescent="0.25">
      <c r="A2444" s="7">
        <v>41571</v>
      </c>
      <c r="B2444" t="s">
        <v>4</v>
      </c>
      <c r="C2444" t="s">
        <v>5</v>
      </c>
      <c r="D2444" t="s">
        <v>6</v>
      </c>
      <c r="E2444" s="1">
        <v>3176</v>
      </c>
      <c r="F2444" s="1">
        <f>Table1[[#This Row],[Pure Gold24k(1g)]]*8</f>
        <v>25408</v>
      </c>
      <c r="G2444" s="2">
        <v>2970</v>
      </c>
      <c r="H2444" s="2">
        <f>Table1[[#This Row],[Standard Gold22K (1g)]]*8</f>
        <v>23760</v>
      </c>
    </row>
    <row r="2445" spans="1:8" x14ac:dyDescent="0.25">
      <c r="A2445" s="7">
        <v>41572</v>
      </c>
      <c r="B2445" t="s">
        <v>4</v>
      </c>
      <c r="C2445" t="s">
        <v>5</v>
      </c>
      <c r="D2445" t="s">
        <v>6</v>
      </c>
      <c r="E2445" s="1">
        <v>3089</v>
      </c>
      <c r="F2445" s="1">
        <f>Table1[[#This Row],[Pure Gold24k(1g)]]*8</f>
        <v>24712</v>
      </c>
      <c r="G2445" s="2">
        <v>2917</v>
      </c>
      <c r="H2445" s="2">
        <f>Table1[[#This Row],[Standard Gold22K (1g)]]*8</f>
        <v>23336</v>
      </c>
    </row>
    <row r="2446" spans="1:8" x14ac:dyDescent="0.25">
      <c r="A2446" s="7">
        <v>41573</v>
      </c>
      <c r="B2446" t="s">
        <v>4</v>
      </c>
      <c r="C2446" t="s">
        <v>5</v>
      </c>
      <c r="D2446" t="s">
        <v>6</v>
      </c>
      <c r="E2446" s="1">
        <v>3089</v>
      </c>
      <c r="F2446" s="1">
        <f>Table1[[#This Row],[Pure Gold24k(1g)]]*8</f>
        <v>24712</v>
      </c>
      <c r="G2446" s="2">
        <v>2917</v>
      </c>
      <c r="H2446" s="2">
        <f>Table1[[#This Row],[Standard Gold22K (1g)]]*8</f>
        <v>23336</v>
      </c>
    </row>
    <row r="2447" spans="1:8" x14ac:dyDescent="0.25">
      <c r="A2447" s="7">
        <v>41575</v>
      </c>
      <c r="B2447" t="s">
        <v>4</v>
      </c>
      <c r="C2447" t="s">
        <v>5</v>
      </c>
      <c r="D2447" t="s">
        <v>6</v>
      </c>
      <c r="E2447" s="1">
        <v>3081</v>
      </c>
      <c r="F2447" s="1">
        <f>Table1[[#This Row],[Pure Gold24k(1g)]]*8</f>
        <v>24648</v>
      </c>
      <c r="G2447" s="2">
        <v>2910</v>
      </c>
      <c r="H2447" s="2">
        <f>Table1[[#This Row],[Standard Gold22K (1g)]]*8</f>
        <v>23280</v>
      </c>
    </row>
    <row r="2448" spans="1:8" x14ac:dyDescent="0.25">
      <c r="A2448" s="7">
        <v>41576</v>
      </c>
      <c r="B2448" t="s">
        <v>4</v>
      </c>
      <c r="C2448" t="s">
        <v>5</v>
      </c>
      <c r="D2448" t="s">
        <v>6</v>
      </c>
      <c r="E2448" s="1">
        <v>3079</v>
      </c>
      <c r="F2448" s="1">
        <f>Table1[[#This Row],[Pure Gold24k(1g)]]*8</f>
        <v>24632</v>
      </c>
      <c r="G2448" s="2">
        <v>2908</v>
      </c>
      <c r="H2448" s="2">
        <f>Table1[[#This Row],[Standard Gold22K (1g)]]*8</f>
        <v>23264</v>
      </c>
    </row>
    <row r="2449" spans="1:8" x14ac:dyDescent="0.25">
      <c r="A2449" s="7">
        <v>41577</v>
      </c>
      <c r="B2449" t="s">
        <v>4</v>
      </c>
      <c r="C2449" t="s">
        <v>5</v>
      </c>
      <c r="D2449" t="s">
        <v>6</v>
      </c>
      <c r="E2449" s="1">
        <v>3079</v>
      </c>
      <c r="F2449" s="1">
        <f>Table1[[#This Row],[Pure Gold24k(1g)]]*8</f>
        <v>24632</v>
      </c>
      <c r="G2449" s="2">
        <v>2908</v>
      </c>
      <c r="H2449" s="2">
        <f>Table1[[#This Row],[Standard Gold22K (1g)]]*8</f>
        <v>23264</v>
      </c>
    </row>
    <row r="2450" spans="1:8" x14ac:dyDescent="0.25">
      <c r="A2450" s="7">
        <v>41578</v>
      </c>
      <c r="B2450" t="s">
        <v>4</v>
      </c>
      <c r="C2450" t="s">
        <v>5</v>
      </c>
      <c r="D2450" t="s">
        <v>6</v>
      </c>
      <c r="E2450" s="1">
        <v>3049.5</v>
      </c>
      <c r="F2450" s="1">
        <f>Table1[[#This Row],[Pure Gold24k(1g)]]*8</f>
        <v>24396</v>
      </c>
      <c r="G2450" s="2">
        <v>2880</v>
      </c>
      <c r="H2450" s="2">
        <f>Table1[[#This Row],[Standard Gold22K (1g)]]*8</f>
        <v>23040</v>
      </c>
    </row>
    <row r="2451" spans="1:8" x14ac:dyDescent="0.25">
      <c r="A2451" s="7">
        <v>41579</v>
      </c>
      <c r="B2451" t="s">
        <v>4</v>
      </c>
      <c r="C2451" t="s">
        <v>5</v>
      </c>
      <c r="D2451" t="s">
        <v>6</v>
      </c>
      <c r="E2451" s="1">
        <v>3029.5</v>
      </c>
      <c r="F2451" s="1">
        <f>Table1[[#This Row],[Pure Gold24k(1g)]]*8</f>
        <v>24236</v>
      </c>
      <c r="G2451" s="2">
        <v>2861</v>
      </c>
      <c r="H2451" s="2">
        <f>Table1[[#This Row],[Standard Gold22K (1g)]]*8</f>
        <v>22888</v>
      </c>
    </row>
    <row r="2452" spans="1:8" x14ac:dyDescent="0.25">
      <c r="A2452" s="7">
        <v>41582</v>
      </c>
      <c r="B2452" t="s">
        <v>4</v>
      </c>
      <c r="C2452" t="s">
        <v>5</v>
      </c>
      <c r="D2452" t="s">
        <v>6</v>
      </c>
      <c r="E2452" s="1">
        <v>3019.5</v>
      </c>
      <c r="F2452" s="1">
        <f>Table1[[#This Row],[Pure Gold24k(1g)]]*8</f>
        <v>24156</v>
      </c>
      <c r="G2452" s="2">
        <v>2851</v>
      </c>
      <c r="H2452" s="2">
        <f>Table1[[#This Row],[Standard Gold22K (1g)]]*8</f>
        <v>22808</v>
      </c>
    </row>
    <row r="2453" spans="1:8" x14ac:dyDescent="0.25">
      <c r="A2453" s="7">
        <v>41583</v>
      </c>
      <c r="B2453" t="s">
        <v>4</v>
      </c>
      <c r="C2453" t="s">
        <v>5</v>
      </c>
      <c r="D2453" t="s">
        <v>6</v>
      </c>
      <c r="E2453" s="1">
        <v>3012.5</v>
      </c>
      <c r="F2453" s="1">
        <f>Table1[[#This Row],[Pure Gold24k(1g)]]*8</f>
        <v>24100</v>
      </c>
      <c r="G2453" s="2">
        <v>2845</v>
      </c>
      <c r="H2453" s="2">
        <f>Table1[[#This Row],[Standard Gold22K (1g)]]*8</f>
        <v>22760</v>
      </c>
    </row>
    <row r="2454" spans="1:8" x14ac:dyDescent="0.25">
      <c r="A2454" s="7">
        <v>41584</v>
      </c>
      <c r="B2454" t="s">
        <v>4</v>
      </c>
      <c r="C2454" t="s">
        <v>5</v>
      </c>
      <c r="D2454" t="s">
        <v>6</v>
      </c>
      <c r="E2454" s="1">
        <v>3024.5</v>
      </c>
      <c r="F2454" s="1">
        <f>Table1[[#This Row],[Pure Gold24k(1g)]]*8</f>
        <v>24196</v>
      </c>
      <c r="G2454" s="2">
        <v>2856</v>
      </c>
      <c r="H2454" s="2">
        <f>Table1[[#This Row],[Standard Gold22K (1g)]]*8</f>
        <v>22848</v>
      </c>
    </row>
    <row r="2455" spans="1:8" x14ac:dyDescent="0.25">
      <c r="A2455" s="7">
        <v>41585</v>
      </c>
      <c r="B2455" t="s">
        <v>4</v>
      </c>
      <c r="C2455" t="s">
        <v>5</v>
      </c>
      <c r="D2455" t="s">
        <v>6</v>
      </c>
      <c r="E2455" s="1">
        <v>3032.5</v>
      </c>
      <c r="F2455" s="1">
        <f>Table1[[#This Row],[Pure Gold24k(1g)]]*8</f>
        <v>24260</v>
      </c>
      <c r="G2455" s="2">
        <v>2863</v>
      </c>
      <c r="H2455" s="2">
        <f>Table1[[#This Row],[Standard Gold22K (1g)]]*8</f>
        <v>22904</v>
      </c>
    </row>
    <row r="2456" spans="1:8" x14ac:dyDescent="0.25">
      <c r="A2456" s="7">
        <v>41586</v>
      </c>
      <c r="B2456" t="s">
        <v>4</v>
      </c>
      <c r="C2456" t="s">
        <v>5</v>
      </c>
      <c r="D2456" t="s">
        <v>6</v>
      </c>
      <c r="E2456" s="1">
        <v>3029.5</v>
      </c>
      <c r="F2456" s="1">
        <f>Table1[[#This Row],[Pure Gold24k(1g)]]*8</f>
        <v>24236</v>
      </c>
      <c r="G2456" s="2">
        <v>2861</v>
      </c>
      <c r="H2456" s="2">
        <f>Table1[[#This Row],[Standard Gold22K (1g)]]*8</f>
        <v>22888</v>
      </c>
    </row>
    <row r="2457" spans="1:8" x14ac:dyDescent="0.25">
      <c r="A2457" s="7">
        <v>41587</v>
      </c>
      <c r="B2457" t="s">
        <v>4</v>
      </c>
      <c r="C2457" t="s">
        <v>5</v>
      </c>
      <c r="D2457" t="s">
        <v>6</v>
      </c>
      <c r="E2457" s="1">
        <v>3026.5</v>
      </c>
      <c r="F2457" s="1">
        <f>Table1[[#This Row],[Pure Gold24k(1g)]]*8</f>
        <v>24212</v>
      </c>
      <c r="G2457" s="2">
        <v>2858</v>
      </c>
      <c r="H2457" s="2">
        <f>Table1[[#This Row],[Standard Gold22K (1g)]]*8</f>
        <v>22864</v>
      </c>
    </row>
    <row r="2458" spans="1:8" x14ac:dyDescent="0.25">
      <c r="A2458" s="7">
        <v>41589</v>
      </c>
      <c r="B2458" t="s">
        <v>4</v>
      </c>
      <c r="C2458" t="s">
        <v>5</v>
      </c>
      <c r="D2458" t="s">
        <v>6</v>
      </c>
      <c r="E2458" s="1">
        <v>3032.5</v>
      </c>
      <c r="F2458" s="1">
        <f>Table1[[#This Row],[Pure Gold24k(1g)]]*8</f>
        <v>24260</v>
      </c>
      <c r="G2458" s="2">
        <v>2863</v>
      </c>
      <c r="H2458" s="2">
        <f>Table1[[#This Row],[Standard Gold22K (1g)]]*8</f>
        <v>22904</v>
      </c>
    </row>
    <row r="2459" spans="1:8" x14ac:dyDescent="0.25">
      <c r="A2459" s="7">
        <v>41590</v>
      </c>
      <c r="B2459" t="s">
        <v>4</v>
      </c>
      <c r="C2459" t="s">
        <v>5</v>
      </c>
      <c r="D2459" t="s">
        <v>6</v>
      </c>
      <c r="E2459" s="1">
        <v>3054</v>
      </c>
      <c r="F2459" s="1">
        <f>Table1[[#This Row],[Pure Gold24k(1g)]]*8</f>
        <v>24432</v>
      </c>
      <c r="G2459" s="2">
        <v>2884</v>
      </c>
      <c r="H2459" s="2">
        <f>Table1[[#This Row],[Standard Gold22K (1g)]]*8</f>
        <v>23072</v>
      </c>
    </row>
    <row r="2460" spans="1:8" x14ac:dyDescent="0.25">
      <c r="A2460" s="7">
        <v>41591</v>
      </c>
      <c r="B2460" t="s">
        <v>4</v>
      </c>
      <c r="C2460" t="s">
        <v>5</v>
      </c>
      <c r="D2460" t="s">
        <v>6</v>
      </c>
      <c r="E2460" s="1">
        <v>3069</v>
      </c>
      <c r="F2460" s="1">
        <f>Table1[[#This Row],[Pure Gold24k(1g)]]*8</f>
        <v>24552</v>
      </c>
      <c r="G2460" s="2">
        <v>2899</v>
      </c>
      <c r="H2460" s="2">
        <f>Table1[[#This Row],[Standard Gold22K (1g)]]*8</f>
        <v>23192</v>
      </c>
    </row>
    <row r="2461" spans="1:8" x14ac:dyDescent="0.25">
      <c r="A2461" s="7">
        <v>41592</v>
      </c>
      <c r="B2461" t="s">
        <v>4</v>
      </c>
      <c r="C2461" t="s">
        <v>5</v>
      </c>
      <c r="D2461" t="s">
        <v>6</v>
      </c>
      <c r="E2461" s="1">
        <v>3089</v>
      </c>
      <c r="F2461" s="1">
        <f>Table1[[#This Row],[Pure Gold24k(1g)]]*8</f>
        <v>24712</v>
      </c>
      <c r="G2461" s="2">
        <v>2917</v>
      </c>
      <c r="H2461" s="2">
        <f>Table1[[#This Row],[Standard Gold22K (1g)]]*8</f>
        <v>23336</v>
      </c>
    </row>
    <row r="2462" spans="1:8" x14ac:dyDescent="0.25">
      <c r="A2462" s="7">
        <v>41593</v>
      </c>
      <c r="B2462" t="s">
        <v>4</v>
      </c>
      <c r="C2462" t="s">
        <v>5</v>
      </c>
      <c r="D2462" t="s">
        <v>6</v>
      </c>
      <c r="E2462" s="1">
        <v>3089</v>
      </c>
      <c r="F2462" s="1">
        <f>Table1[[#This Row],[Pure Gold24k(1g)]]*8</f>
        <v>24712</v>
      </c>
      <c r="G2462" s="2">
        <v>2917</v>
      </c>
      <c r="H2462" s="2">
        <f>Table1[[#This Row],[Standard Gold22K (1g)]]*8</f>
        <v>23336</v>
      </c>
    </row>
    <row r="2463" spans="1:8" x14ac:dyDescent="0.25">
      <c r="A2463" s="7">
        <v>41594</v>
      </c>
      <c r="B2463" t="s">
        <v>4</v>
      </c>
      <c r="C2463" t="s">
        <v>5</v>
      </c>
      <c r="D2463" t="s">
        <v>6</v>
      </c>
      <c r="E2463" s="1">
        <v>3089</v>
      </c>
      <c r="F2463" s="1">
        <f>Table1[[#This Row],[Pure Gold24k(1g)]]*8</f>
        <v>24712</v>
      </c>
      <c r="G2463" s="2">
        <v>2917</v>
      </c>
      <c r="H2463" s="2">
        <f>Table1[[#This Row],[Standard Gold22K (1g)]]*8</f>
        <v>23336</v>
      </c>
    </row>
    <row r="2464" spans="1:8" x14ac:dyDescent="0.25">
      <c r="A2464" s="7">
        <v>41596</v>
      </c>
      <c r="B2464" t="s">
        <v>4</v>
      </c>
      <c r="C2464" t="s">
        <v>5</v>
      </c>
      <c r="D2464" t="s">
        <v>6</v>
      </c>
      <c r="E2464" s="1">
        <v>3079</v>
      </c>
      <c r="F2464" s="1">
        <f>Table1[[#This Row],[Pure Gold24k(1g)]]*8</f>
        <v>24632</v>
      </c>
      <c r="G2464" s="2">
        <v>2908</v>
      </c>
      <c r="H2464" s="2">
        <f>Table1[[#This Row],[Standard Gold22K (1g)]]*8</f>
        <v>23264</v>
      </c>
    </row>
    <row r="2465" spans="1:8" x14ac:dyDescent="0.25">
      <c r="A2465" s="7">
        <v>41597</v>
      </c>
      <c r="B2465" t="s">
        <v>4</v>
      </c>
      <c r="C2465" t="s">
        <v>5</v>
      </c>
      <c r="D2465" t="s">
        <v>6</v>
      </c>
      <c r="E2465" s="1">
        <v>3059</v>
      </c>
      <c r="F2465" s="1">
        <f>Table1[[#This Row],[Pure Gold24k(1g)]]*8</f>
        <v>24472</v>
      </c>
      <c r="G2465" s="2">
        <v>2889</v>
      </c>
      <c r="H2465" s="2">
        <f>Table1[[#This Row],[Standard Gold22K (1g)]]*8</f>
        <v>23112</v>
      </c>
    </row>
    <row r="2466" spans="1:8" x14ac:dyDescent="0.25">
      <c r="A2466" s="7">
        <v>41598</v>
      </c>
      <c r="B2466" t="s">
        <v>4</v>
      </c>
      <c r="C2466" t="s">
        <v>5</v>
      </c>
      <c r="D2466" t="s">
        <v>6</v>
      </c>
      <c r="E2466" s="1">
        <v>3072</v>
      </c>
      <c r="F2466" s="1">
        <f>Table1[[#This Row],[Pure Gold24k(1g)]]*8</f>
        <v>24576</v>
      </c>
      <c r="G2466" s="2">
        <v>2901</v>
      </c>
      <c r="H2466" s="2">
        <f>Table1[[#This Row],[Standard Gold22K (1g)]]*8</f>
        <v>23208</v>
      </c>
    </row>
    <row r="2467" spans="1:8" x14ac:dyDescent="0.25">
      <c r="A2467" s="7">
        <v>41599</v>
      </c>
      <c r="B2467" t="s">
        <v>4</v>
      </c>
      <c r="C2467" t="s">
        <v>5</v>
      </c>
      <c r="D2467" t="s">
        <v>6</v>
      </c>
      <c r="E2467" s="1">
        <v>3056</v>
      </c>
      <c r="F2467" s="1">
        <f>Table1[[#This Row],[Pure Gold24k(1g)]]*8</f>
        <v>24448</v>
      </c>
      <c r="G2467" s="2">
        <v>2886</v>
      </c>
      <c r="H2467" s="2">
        <f>Table1[[#This Row],[Standard Gold22K (1g)]]*8</f>
        <v>23088</v>
      </c>
    </row>
    <row r="2468" spans="1:8" x14ac:dyDescent="0.25">
      <c r="A2468" s="7">
        <v>41600</v>
      </c>
      <c r="B2468" t="s">
        <v>4</v>
      </c>
      <c r="C2468" t="s">
        <v>5</v>
      </c>
      <c r="D2468" t="s">
        <v>6</v>
      </c>
      <c r="E2468" s="1">
        <v>3064</v>
      </c>
      <c r="F2468" s="1">
        <f>Table1[[#This Row],[Pure Gold24k(1g)]]*8</f>
        <v>24512</v>
      </c>
      <c r="G2468" s="2">
        <v>2894</v>
      </c>
      <c r="H2468" s="2">
        <f>Table1[[#This Row],[Standard Gold22K (1g)]]*8</f>
        <v>23152</v>
      </c>
    </row>
    <row r="2469" spans="1:8" x14ac:dyDescent="0.25">
      <c r="A2469" s="7">
        <v>41601</v>
      </c>
      <c r="B2469" t="s">
        <v>4</v>
      </c>
      <c r="C2469" t="s">
        <v>5</v>
      </c>
      <c r="D2469" t="s">
        <v>6</v>
      </c>
      <c r="E2469" s="1">
        <v>3054</v>
      </c>
      <c r="F2469" s="1">
        <f>Table1[[#This Row],[Pure Gold24k(1g)]]*8</f>
        <v>24432</v>
      </c>
      <c r="G2469" s="2">
        <v>2884</v>
      </c>
      <c r="H2469" s="2">
        <f>Table1[[#This Row],[Standard Gold22K (1g)]]*8</f>
        <v>23072</v>
      </c>
    </row>
    <row r="2470" spans="1:8" x14ac:dyDescent="0.25">
      <c r="A2470" s="7">
        <v>41603</v>
      </c>
      <c r="B2470" t="s">
        <v>4</v>
      </c>
      <c r="C2470" t="s">
        <v>5</v>
      </c>
      <c r="D2470" t="s">
        <v>6</v>
      </c>
      <c r="E2470" s="1">
        <v>3044.5</v>
      </c>
      <c r="F2470" s="1">
        <f>Table1[[#This Row],[Pure Gold24k(1g)]]*8</f>
        <v>24356</v>
      </c>
      <c r="G2470" s="2">
        <v>2875</v>
      </c>
      <c r="H2470" s="2">
        <f>Table1[[#This Row],[Standard Gold22K (1g)]]*8</f>
        <v>23000</v>
      </c>
    </row>
    <row r="2471" spans="1:8" x14ac:dyDescent="0.25">
      <c r="A2471" s="7">
        <v>41604</v>
      </c>
      <c r="B2471" t="s">
        <v>4</v>
      </c>
      <c r="C2471" t="s">
        <v>5</v>
      </c>
      <c r="D2471" t="s">
        <v>6</v>
      </c>
      <c r="E2471" s="1">
        <v>3054</v>
      </c>
      <c r="F2471" s="1">
        <f>Table1[[#This Row],[Pure Gold24k(1g)]]*8</f>
        <v>24432</v>
      </c>
      <c r="G2471" s="2">
        <v>2884</v>
      </c>
      <c r="H2471" s="2">
        <f>Table1[[#This Row],[Standard Gold22K (1g)]]*8</f>
        <v>23072</v>
      </c>
    </row>
    <row r="2472" spans="1:8" x14ac:dyDescent="0.25">
      <c r="A2472" s="7">
        <v>41605</v>
      </c>
      <c r="B2472" t="s">
        <v>4</v>
      </c>
      <c r="C2472" t="s">
        <v>5</v>
      </c>
      <c r="D2472" t="s">
        <v>6</v>
      </c>
      <c r="E2472" s="1">
        <v>3048.5</v>
      </c>
      <c r="F2472" s="1">
        <f>Table1[[#This Row],[Pure Gold24k(1g)]]*8</f>
        <v>24388</v>
      </c>
      <c r="G2472" s="2">
        <v>2879</v>
      </c>
      <c r="H2472" s="2">
        <f>Table1[[#This Row],[Standard Gold22K (1g)]]*8</f>
        <v>23032</v>
      </c>
    </row>
    <row r="2473" spans="1:8" x14ac:dyDescent="0.25">
      <c r="A2473" s="7">
        <v>41606</v>
      </c>
      <c r="B2473" t="s">
        <v>4</v>
      </c>
      <c r="C2473" t="s">
        <v>5</v>
      </c>
      <c r="D2473" t="s">
        <v>6</v>
      </c>
      <c r="E2473" s="1">
        <v>3039.5</v>
      </c>
      <c r="F2473" s="1">
        <f>Table1[[#This Row],[Pure Gold24k(1g)]]*8</f>
        <v>24316</v>
      </c>
      <c r="G2473" s="2">
        <v>2870</v>
      </c>
      <c r="H2473" s="2">
        <f>Table1[[#This Row],[Standard Gold22K (1g)]]*8</f>
        <v>22960</v>
      </c>
    </row>
    <row r="2474" spans="1:8" x14ac:dyDescent="0.25">
      <c r="A2474" s="7">
        <v>41607</v>
      </c>
      <c r="B2474" t="s">
        <v>4</v>
      </c>
      <c r="C2474" t="s">
        <v>5</v>
      </c>
      <c r="D2474" t="s">
        <v>6</v>
      </c>
      <c r="E2474" s="1">
        <v>3036.5</v>
      </c>
      <c r="F2474" s="1">
        <f>Table1[[#This Row],[Pure Gold24k(1g)]]*8</f>
        <v>24292</v>
      </c>
      <c r="G2474" s="2">
        <v>2867</v>
      </c>
      <c r="H2474" s="2">
        <f>Table1[[#This Row],[Standard Gold22K (1g)]]*8</f>
        <v>22936</v>
      </c>
    </row>
    <row r="2475" spans="1:8" x14ac:dyDescent="0.25">
      <c r="A2475" s="7">
        <v>41608</v>
      </c>
      <c r="B2475" t="s">
        <v>4</v>
      </c>
      <c r="C2475" t="s">
        <v>5</v>
      </c>
      <c r="D2475" t="s">
        <v>6</v>
      </c>
      <c r="E2475" s="1">
        <v>3034.5</v>
      </c>
      <c r="F2475" s="1">
        <f>Table1[[#This Row],[Pure Gold24k(1g)]]*8</f>
        <v>24276</v>
      </c>
      <c r="G2475" s="2">
        <v>2865</v>
      </c>
      <c r="H2475" s="2">
        <f>Table1[[#This Row],[Standard Gold22K (1g)]]*8</f>
        <v>22920</v>
      </c>
    </row>
    <row r="2476" spans="1:8" x14ac:dyDescent="0.25">
      <c r="A2476" s="7">
        <v>41610</v>
      </c>
      <c r="B2476" t="s">
        <v>4</v>
      </c>
      <c r="C2476" t="s">
        <v>5</v>
      </c>
      <c r="D2476" t="s">
        <v>6</v>
      </c>
      <c r="E2476" s="1">
        <v>3021.5</v>
      </c>
      <c r="F2476" s="1">
        <f>Table1[[#This Row],[Pure Gold24k(1g)]]*8</f>
        <v>24172</v>
      </c>
      <c r="G2476" s="2">
        <v>2853</v>
      </c>
      <c r="H2476" s="2">
        <f>Table1[[#This Row],[Standard Gold22K (1g)]]*8</f>
        <v>22824</v>
      </c>
    </row>
    <row r="2477" spans="1:8" x14ac:dyDescent="0.25">
      <c r="A2477" s="7">
        <v>41611</v>
      </c>
      <c r="B2477" t="s">
        <v>4</v>
      </c>
      <c r="C2477" t="s">
        <v>5</v>
      </c>
      <c r="D2477" t="s">
        <v>6</v>
      </c>
      <c r="E2477" s="1">
        <v>3007</v>
      </c>
      <c r="F2477" s="1">
        <f>Table1[[#This Row],[Pure Gold24k(1g)]]*8</f>
        <v>24056</v>
      </c>
      <c r="G2477" s="2">
        <v>2840</v>
      </c>
      <c r="H2477" s="2">
        <f>Table1[[#This Row],[Standard Gold22K (1g)]]*8</f>
        <v>22720</v>
      </c>
    </row>
    <row r="2478" spans="1:8" x14ac:dyDescent="0.25">
      <c r="A2478" s="7">
        <v>41612</v>
      </c>
      <c r="B2478" t="s">
        <v>4</v>
      </c>
      <c r="C2478" t="s">
        <v>5</v>
      </c>
      <c r="D2478" t="s">
        <v>6</v>
      </c>
      <c r="E2478" s="1">
        <v>3000</v>
      </c>
      <c r="F2478" s="1">
        <f>Table1[[#This Row],[Pure Gold24k(1g)]]*8</f>
        <v>24000</v>
      </c>
      <c r="G2478" s="2">
        <v>2833</v>
      </c>
      <c r="H2478" s="2">
        <f>Table1[[#This Row],[Standard Gold22K (1g)]]*8</f>
        <v>22664</v>
      </c>
    </row>
    <row r="2479" spans="1:8" x14ac:dyDescent="0.25">
      <c r="A2479" s="7">
        <v>41613</v>
      </c>
      <c r="B2479" t="s">
        <v>4</v>
      </c>
      <c r="C2479" t="s">
        <v>5</v>
      </c>
      <c r="D2479" t="s">
        <v>6</v>
      </c>
      <c r="E2479" s="1">
        <v>3011.5</v>
      </c>
      <c r="F2479" s="1">
        <f>Table1[[#This Row],[Pure Gold24k(1g)]]*8</f>
        <v>24092</v>
      </c>
      <c r="G2479" s="2">
        <v>2844</v>
      </c>
      <c r="H2479" s="2">
        <f>Table1[[#This Row],[Standard Gold22K (1g)]]*8</f>
        <v>22752</v>
      </c>
    </row>
    <row r="2480" spans="1:8" x14ac:dyDescent="0.25">
      <c r="A2480" s="7">
        <v>41614</v>
      </c>
      <c r="B2480" t="s">
        <v>4</v>
      </c>
      <c r="C2480" t="s">
        <v>5</v>
      </c>
      <c r="D2480" t="s">
        <v>6</v>
      </c>
      <c r="E2480" s="1">
        <v>2998</v>
      </c>
      <c r="F2480" s="1">
        <f>Table1[[#This Row],[Pure Gold24k(1g)]]*8</f>
        <v>23984</v>
      </c>
      <c r="G2480" s="2">
        <v>2831</v>
      </c>
      <c r="H2480" s="2">
        <f>Table1[[#This Row],[Standard Gold22K (1g)]]*8</f>
        <v>22648</v>
      </c>
    </row>
    <row r="2481" spans="1:8" x14ac:dyDescent="0.25">
      <c r="A2481" s="7">
        <v>41615</v>
      </c>
      <c r="B2481" t="s">
        <v>4</v>
      </c>
      <c r="C2481" t="s">
        <v>5</v>
      </c>
      <c r="D2481" t="s">
        <v>6</v>
      </c>
      <c r="E2481" s="1">
        <v>2999</v>
      </c>
      <c r="F2481" s="1">
        <f>Table1[[#This Row],[Pure Gold24k(1g)]]*8</f>
        <v>23992</v>
      </c>
      <c r="G2481" s="2">
        <v>2832</v>
      </c>
      <c r="H2481" s="2">
        <f>Table1[[#This Row],[Standard Gold22K (1g)]]*8</f>
        <v>22656</v>
      </c>
    </row>
    <row r="2482" spans="1:8" x14ac:dyDescent="0.25">
      <c r="A2482" s="7">
        <v>41617</v>
      </c>
      <c r="B2482" t="s">
        <v>4</v>
      </c>
      <c r="C2482" t="s">
        <v>5</v>
      </c>
      <c r="D2482" t="s">
        <v>6</v>
      </c>
      <c r="E2482" s="1">
        <v>2983</v>
      </c>
      <c r="F2482" s="1">
        <f>Table1[[#This Row],[Pure Gold24k(1g)]]*8</f>
        <v>23864</v>
      </c>
      <c r="G2482" s="2">
        <v>2817</v>
      </c>
      <c r="H2482" s="2">
        <f>Table1[[#This Row],[Standard Gold22K (1g)]]*8</f>
        <v>22536</v>
      </c>
    </row>
    <row r="2483" spans="1:8" x14ac:dyDescent="0.25">
      <c r="A2483" s="7">
        <v>41618</v>
      </c>
      <c r="B2483" t="s">
        <v>4</v>
      </c>
      <c r="C2483" t="s">
        <v>5</v>
      </c>
      <c r="D2483" t="s">
        <v>6</v>
      </c>
      <c r="E2483" s="1">
        <v>2987</v>
      </c>
      <c r="F2483" s="1">
        <f>Table1[[#This Row],[Pure Gold24k(1g)]]*8</f>
        <v>23896</v>
      </c>
      <c r="G2483" s="2">
        <v>2821</v>
      </c>
      <c r="H2483" s="2">
        <f>Table1[[#This Row],[Standard Gold22K (1g)]]*8</f>
        <v>22568</v>
      </c>
    </row>
    <row r="2484" spans="1:8" x14ac:dyDescent="0.25">
      <c r="A2484" s="7">
        <v>41619</v>
      </c>
      <c r="B2484" t="s">
        <v>4</v>
      </c>
      <c r="C2484" t="s">
        <v>5</v>
      </c>
      <c r="D2484" t="s">
        <v>6</v>
      </c>
      <c r="E2484" s="1">
        <v>2996</v>
      </c>
      <c r="F2484" s="1">
        <f>Table1[[#This Row],[Pure Gold24k(1g)]]*8</f>
        <v>23968</v>
      </c>
      <c r="G2484" s="2">
        <v>2829</v>
      </c>
      <c r="H2484" s="2">
        <f>Table1[[#This Row],[Standard Gold22K (1g)]]*8</f>
        <v>22632</v>
      </c>
    </row>
    <row r="2485" spans="1:8" x14ac:dyDescent="0.25">
      <c r="A2485" s="7">
        <v>41620</v>
      </c>
      <c r="B2485" t="s">
        <v>4</v>
      </c>
      <c r="C2485" t="s">
        <v>5</v>
      </c>
      <c r="D2485" t="s">
        <v>6</v>
      </c>
      <c r="E2485" s="1">
        <v>2992</v>
      </c>
      <c r="F2485" s="1">
        <f>Table1[[#This Row],[Pure Gold24k(1g)]]*8</f>
        <v>23936</v>
      </c>
      <c r="G2485" s="2">
        <v>2826</v>
      </c>
      <c r="H2485" s="2">
        <f>Table1[[#This Row],[Standard Gold22K (1g)]]*8</f>
        <v>22608</v>
      </c>
    </row>
    <row r="2486" spans="1:8" x14ac:dyDescent="0.25">
      <c r="A2486" s="7">
        <v>41621</v>
      </c>
      <c r="B2486" t="s">
        <v>4</v>
      </c>
      <c r="C2486" t="s">
        <v>5</v>
      </c>
      <c r="D2486" t="s">
        <v>6</v>
      </c>
      <c r="E2486" s="1">
        <v>2979</v>
      </c>
      <c r="F2486" s="1">
        <f>Table1[[#This Row],[Pure Gold24k(1g)]]*8</f>
        <v>23832</v>
      </c>
      <c r="G2486" s="2">
        <v>2813</v>
      </c>
      <c r="H2486" s="2">
        <f>Table1[[#This Row],[Standard Gold22K (1g)]]*8</f>
        <v>22504</v>
      </c>
    </row>
    <row r="2487" spans="1:8" x14ac:dyDescent="0.25">
      <c r="A2487" s="7">
        <v>41622</v>
      </c>
      <c r="B2487" t="s">
        <v>4</v>
      </c>
      <c r="C2487" t="s">
        <v>5</v>
      </c>
      <c r="D2487" t="s">
        <v>6</v>
      </c>
      <c r="E2487" s="1">
        <v>2988</v>
      </c>
      <c r="F2487" s="1">
        <f>Table1[[#This Row],[Pure Gold24k(1g)]]*8</f>
        <v>23904</v>
      </c>
      <c r="G2487" s="2">
        <v>2822</v>
      </c>
      <c r="H2487" s="2">
        <f>Table1[[#This Row],[Standard Gold22K (1g)]]*8</f>
        <v>22576</v>
      </c>
    </row>
    <row r="2488" spans="1:8" x14ac:dyDescent="0.25">
      <c r="A2488" s="7">
        <v>41624</v>
      </c>
      <c r="B2488" t="s">
        <v>4</v>
      </c>
      <c r="C2488" t="s">
        <v>5</v>
      </c>
      <c r="D2488" t="s">
        <v>6</v>
      </c>
      <c r="E2488" s="1">
        <v>2977</v>
      </c>
      <c r="F2488" s="1">
        <f>Table1[[#This Row],[Pure Gold24k(1g)]]*8</f>
        <v>23816</v>
      </c>
      <c r="G2488" s="2">
        <v>2812</v>
      </c>
      <c r="H2488" s="2">
        <f>Table1[[#This Row],[Standard Gold22K (1g)]]*8</f>
        <v>22496</v>
      </c>
    </row>
    <row r="2489" spans="1:8" x14ac:dyDescent="0.25">
      <c r="A2489" s="7">
        <v>41625</v>
      </c>
      <c r="B2489" t="s">
        <v>4</v>
      </c>
      <c r="C2489" t="s">
        <v>5</v>
      </c>
      <c r="D2489" t="s">
        <v>6</v>
      </c>
      <c r="E2489" s="1">
        <v>2974</v>
      </c>
      <c r="F2489" s="1">
        <f>Table1[[#This Row],[Pure Gold24k(1g)]]*8</f>
        <v>23792</v>
      </c>
      <c r="G2489" s="2">
        <v>2809</v>
      </c>
      <c r="H2489" s="2">
        <f>Table1[[#This Row],[Standard Gold22K (1g)]]*8</f>
        <v>22472</v>
      </c>
    </row>
    <row r="2490" spans="1:8" x14ac:dyDescent="0.25">
      <c r="A2490" s="7">
        <v>41626</v>
      </c>
      <c r="B2490" t="s">
        <v>4</v>
      </c>
      <c r="C2490" t="s">
        <v>5</v>
      </c>
      <c r="D2490" t="s">
        <v>6</v>
      </c>
      <c r="E2490" s="1">
        <v>2990</v>
      </c>
      <c r="F2490" s="1">
        <f>Table1[[#This Row],[Pure Gold24k(1g)]]*8</f>
        <v>23920</v>
      </c>
      <c r="G2490" s="2">
        <v>2805</v>
      </c>
      <c r="H2490" s="2">
        <f>Table1[[#This Row],[Standard Gold22K (1g)]]*8</f>
        <v>22440</v>
      </c>
    </row>
    <row r="2491" spans="1:8" x14ac:dyDescent="0.25">
      <c r="A2491" s="7">
        <v>41627</v>
      </c>
      <c r="B2491" t="s">
        <v>4</v>
      </c>
      <c r="C2491" t="s">
        <v>5</v>
      </c>
      <c r="D2491" t="s">
        <v>6</v>
      </c>
      <c r="E2491" s="1">
        <v>2975</v>
      </c>
      <c r="F2491" s="1">
        <f>Table1[[#This Row],[Pure Gold24k(1g)]]*8</f>
        <v>23800</v>
      </c>
      <c r="G2491" s="2">
        <v>2782</v>
      </c>
      <c r="H2491" s="2">
        <f>Table1[[#This Row],[Standard Gold22K (1g)]]*8</f>
        <v>22256</v>
      </c>
    </row>
    <row r="2492" spans="1:8" x14ac:dyDescent="0.25">
      <c r="A2492" s="7">
        <v>41628</v>
      </c>
      <c r="B2492" t="s">
        <v>4</v>
      </c>
      <c r="C2492" t="s">
        <v>5</v>
      </c>
      <c r="D2492" t="s">
        <v>6</v>
      </c>
      <c r="E2492" s="1">
        <v>2970</v>
      </c>
      <c r="F2492" s="1">
        <f>Table1[[#This Row],[Pure Gold24k(1g)]]*8</f>
        <v>23760</v>
      </c>
      <c r="G2492" s="2">
        <v>2776</v>
      </c>
      <c r="H2492" s="2">
        <f>Table1[[#This Row],[Standard Gold22K (1g)]]*8</f>
        <v>22208</v>
      </c>
    </row>
    <row r="2493" spans="1:8" x14ac:dyDescent="0.25">
      <c r="A2493" s="7">
        <v>41629</v>
      </c>
      <c r="B2493" t="s">
        <v>4</v>
      </c>
      <c r="C2493" t="s">
        <v>5</v>
      </c>
      <c r="D2493" t="s">
        <v>6</v>
      </c>
      <c r="E2493" s="1">
        <v>2977</v>
      </c>
      <c r="F2493" s="1">
        <f>Table1[[#This Row],[Pure Gold24k(1g)]]*8</f>
        <v>23816</v>
      </c>
      <c r="G2493" s="2">
        <v>2784</v>
      </c>
      <c r="H2493" s="2">
        <f>Table1[[#This Row],[Standard Gold22K (1g)]]*8</f>
        <v>22272</v>
      </c>
    </row>
    <row r="2494" spans="1:8" x14ac:dyDescent="0.25">
      <c r="A2494" s="7">
        <v>41631</v>
      </c>
      <c r="B2494" t="s">
        <v>4</v>
      </c>
      <c r="C2494" t="s">
        <v>5</v>
      </c>
      <c r="D2494" t="s">
        <v>6</v>
      </c>
      <c r="E2494" s="1">
        <v>2975</v>
      </c>
      <c r="F2494" s="1">
        <f>Table1[[#This Row],[Pure Gold24k(1g)]]*8</f>
        <v>23800</v>
      </c>
      <c r="G2494" s="2">
        <v>2782</v>
      </c>
      <c r="H2494" s="2">
        <f>Table1[[#This Row],[Standard Gold22K (1g)]]*8</f>
        <v>22256</v>
      </c>
    </row>
    <row r="2495" spans="1:8" x14ac:dyDescent="0.25">
      <c r="A2495" s="7">
        <v>41632</v>
      </c>
      <c r="B2495" t="s">
        <v>4</v>
      </c>
      <c r="C2495" t="s">
        <v>5</v>
      </c>
      <c r="D2495" t="s">
        <v>6</v>
      </c>
      <c r="E2495" s="1">
        <v>2975</v>
      </c>
      <c r="F2495" s="1">
        <f>Table1[[#This Row],[Pure Gold24k(1g)]]*8</f>
        <v>23800</v>
      </c>
      <c r="G2495" s="2">
        <v>2782</v>
      </c>
      <c r="H2495" s="2">
        <f>Table1[[#This Row],[Standard Gold22K (1g)]]*8</f>
        <v>22256</v>
      </c>
    </row>
    <row r="2496" spans="1:8" x14ac:dyDescent="0.25">
      <c r="A2496" s="7">
        <v>41633</v>
      </c>
      <c r="B2496" t="s">
        <v>4</v>
      </c>
      <c r="C2496" t="s">
        <v>5</v>
      </c>
      <c r="D2496" t="s">
        <v>6</v>
      </c>
      <c r="E2496" s="1">
        <v>2979</v>
      </c>
      <c r="F2496" s="1">
        <f>Table1[[#This Row],[Pure Gold24k(1g)]]*8</f>
        <v>23832</v>
      </c>
      <c r="G2496" s="2">
        <v>2786</v>
      </c>
      <c r="H2496" s="2">
        <f>Table1[[#This Row],[Standard Gold22K (1g)]]*8</f>
        <v>22288</v>
      </c>
    </row>
    <row r="2497" spans="1:8" x14ac:dyDescent="0.25">
      <c r="A2497" s="7">
        <v>41634</v>
      </c>
      <c r="B2497" t="s">
        <v>4</v>
      </c>
      <c r="C2497" t="s">
        <v>5</v>
      </c>
      <c r="D2497" t="s">
        <v>6</v>
      </c>
      <c r="E2497" s="1">
        <v>2979</v>
      </c>
      <c r="F2497" s="1">
        <f>Table1[[#This Row],[Pure Gold24k(1g)]]*8</f>
        <v>23832</v>
      </c>
      <c r="G2497" s="2">
        <v>2786</v>
      </c>
      <c r="H2497" s="2">
        <f>Table1[[#This Row],[Standard Gold22K (1g)]]*8</f>
        <v>22288</v>
      </c>
    </row>
    <row r="2498" spans="1:8" x14ac:dyDescent="0.25">
      <c r="A2498" s="7">
        <v>41635</v>
      </c>
      <c r="B2498" t="s">
        <v>4</v>
      </c>
      <c r="C2498" t="s">
        <v>5</v>
      </c>
      <c r="D2498" t="s">
        <v>6</v>
      </c>
      <c r="E2498" s="1">
        <v>2975</v>
      </c>
      <c r="F2498" s="1">
        <f>Table1[[#This Row],[Pure Gold24k(1g)]]*8</f>
        <v>23800</v>
      </c>
      <c r="G2498" s="2">
        <v>2782</v>
      </c>
      <c r="H2498" s="2">
        <f>Table1[[#This Row],[Standard Gold22K (1g)]]*8</f>
        <v>22256</v>
      </c>
    </row>
    <row r="2499" spans="1:8" x14ac:dyDescent="0.25">
      <c r="A2499" s="7">
        <v>41636</v>
      </c>
      <c r="B2499" t="s">
        <v>4</v>
      </c>
      <c r="C2499" t="s">
        <v>5</v>
      </c>
      <c r="D2499" t="s">
        <v>6</v>
      </c>
      <c r="E2499" s="1">
        <v>2980</v>
      </c>
      <c r="F2499" s="1">
        <f>Table1[[#This Row],[Pure Gold24k(1g)]]*8</f>
        <v>23840</v>
      </c>
      <c r="G2499" s="2">
        <v>2787</v>
      </c>
      <c r="H2499" s="2">
        <f>Table1[[#This Row],[Standard Gold22K (1g)]]*8</f>
        <v>22296</v>
      </c>
    </row>
    <row r="2500" spans="1:8" x14ac:dyDescent="0.25">
      <c r="A2500" s="7">
        <v>41638</v>
      </c>
      <c r="B2500" t="s">
        <v>4</v>
      </c>
      <c r="C2500" t="s">
        <v>5</v>
      </c>
      <c r="D2500" t="s">
        <v>6</v>
      </c>
      <c r="E2500" s="1">
        <v>2970</v>
      </c>
      <c r="F2500" s="1">
        <f>Table1[[#This Row],[Pure Gold24k(1g)]]*8</f>
        <v>23760</v>
      </c>
      <c r="G2500" s="2">
        <v>2776</v>
      </c>
      <c r="H2500" s="2">
        <f>Table1[[#This Row],[Standard Gold22K (1g)]]*8</f>
        <v>22208</v>
      </c>
    </row>
    <row r="2501" spans="1:8" x14ac:dyDescent="0.25">
      <c r="A2501" s="7">
        <v>41639</v>
      </c>
      <c r="B2501" t="s">
        <v>4</v>
      </c>
      <c r="C2501" t="s">
        <v>5</v>
      </c>
      <c r="D2501" t="s">
        <v>6</v>
      </c>
      <c r="E2501" s="1">
        <v>2953</v>
      </c>
      <c r="F2501" s="1">
        <f>Table1[[#This Row],[Pure Gold24k(1g)]]*8</f>
        <v>23624</v>
      </c>
      <c r="G2501" s="2">
        <v>2760</v>
      </c>
      <c r="H2501" s="2">
        <f>Table1[[#This Row],[Standard Gold22K (1g)]]*8</f>
        <v>22080</v>
      </c>
    </row>
    <row r="2502" spans="1:8" x14ac:dyDescent="0.25">
      <c r="A2502" s="7">
        <v>41640</v>
      </c>
      <c r="B2502" t="s">
        <v>4</v>
      </c>
      <c r="C2502" t="s">
        <v>5</v>
      </c>
      <c r="D2502" t="s">
        <v>6</v>
      </c>
      <c r="E2502" s="1">
        <v>2951</v>
      </c>
      <c r="F2502" s="1">
        <f>Table1[[#This Row],[Pure Gold24k(1g)]]*8</f>
        <v>23608</v>
      </c>
      <c r="G2502" s="2">
        <v>2759</v>
      </c>
      <c r="H2502" s="2">
        <f>Table1[[#This Row],[Standard Gold22K (1g)]]*8</f>
        <v>22072</v>
      </c>
    </row>
    <row r="2503" spans="1:8" x14ac:dyDescent="0.25">
      <c r="A2503" s="7">
        <v>41641</v>
      </c>
      <c r="B2503" t="s">
        <v>4</v>
      </c>
      <c r="C2503" t="s">
        <v>5</v>
      </c>
      <c r="D2503" t="s">
        <v>6</v>
      </c>
      <c r="E2503" s="1">
        <v>2965</v>
      </c>
      <c r="F2503" s="1">
        <f>Table1[[#This Row],[Pure Gold24k(1g)]]*8</f>
        <v>23720</v>
      </c>
      <c r="G2503" s="2">
        <v>2772</v>
      </c>
      <c r="H2503" s="2">
        <f>Table1[[#This Row],[Standard Gold22K (1g)]]*8</f>
        <v>22176</v>
      </c>
    </row>
    <row r="2504" spans="1:8" x14ac:dyDescent="0.25">
      <c r="A2504" s="7">
        <v>41642</v>
      </c>
      <c r="B2504" t="s">
        <v>4</v>
      </c>
      <c r="C2504" t="s">
        <v>5</v>
      </c>
      <c r="D2504" t="s">
        <v>6</v>
      </c>
      <c r="E2504" s="1">
        <v>2975</v>
      </c>
      <c r="F2504" s="1">
        <f>Table1[[#This Row],[Pure Gold24k(1g)]]*8</f>
        <v>23800</v>
      </c>
      <c r="G2504" s="2">
        <v>2782</v>
      </c>
      <c r="H2504" s="2">
        <f>Table1[[#This Row],[Standard Gold22K (1g)]]*8</f>
        <v>22256</v>
      </c>
    </row>
    <row r="2505" spans="1:8" x14ac:dyDescent="0.25">
      <c r="A2505" s="7">
        <v>41643</v>
      </c>
      <c r="B2505" t="s">
        <v>4</v>
      </c>
      <c r="C2505" t="s">
        <v>5</v>
      </c>
      <c r="D2505" t="s">
        <v>6</v>
      </c>
      <c r="E2505" s="1">
        <v>2975</v>
      </c>
      <c r="F2505" s="1">
        <f>Table1[[#This Row],[Pure Gold24k(1g)]]*8</f>
        <v>23800</v>
      </c>
      <c r="G2505" s="2">
        <v>2782</v>
      </c>
      <c r="H2505" s="2">
        <f>Table1[[#This Row],[Standard Gold22K (1g)]]*8</f>
        <v>22256</v>
      </c>
    </row>
    <row r="2506" spans="1:8" x14ac:dyDescent="0.25">
      <c r="A2506" s="7">
        <v>41645</v>
      </c>
      <c r="B2506" t="s">
        <v>4</v>
      </c>
      <c r="C2506" t="s">
        <v>5</v>
      </c>
      <c r="D2506" t="s">
        <v>6</v>
      </c>
      <c r="E2506" s="1">
        <v>2971</v>
      </c>
      <c r="F2506" s="1">
        <f>Table1[[#This Row],[Pure Gold24k(1g)]]*8</f>
        <v>23768</v>
      </c>
      <c r="G2506" s="2">
        <v>2778</v>
      </c>
      <c r="H2506" s="2">
        <f>Table1[[#This Row],[Standard Gold22K (1g)]]*8</f>
        <v>22224</v>
      </c>
    </row>
    <row r="2507" spans="1:8" x14ac:dyDescent="0.25">
      <c r="A2507" s="7">
        <v>41646</v>
      </c>
      <c r="B2507" t="s">
        <v>4</v>
      </c>
      <c r="C2507" t="s">
        <v>5</v>
      </c>
      <c r="D2507" t="s">
        <v>6</v>
      </c>
      <c r="E2507" s="1">
        <v>2972</v>
      </c>
      <c r="F2507" s="1">
        <f>Table1[[#This Row],[Pure Gold24k(1g)]]*8</f>
        <v>23776</v>
      </c>
      <c r="G2507" s="2">
        <v>2779</v>
      </c>
      <c r="H2507" s="2">
        <f>Table1[[#This Row],[Standard Gold22K (1g)]]*8</f>
        <v>22232</v>
      </c>
    </row>
    <row r="2508" spans="1:8" x14ac:dyDescent="0.25">
      <c r="A2508" s="7">
        <v>41647</v>
      </c>
      <c r="B2508" t="s">
        <v>4</v>
      </c>
      <c r="C2508" t="s">
        <v>5</v>
      </c>
      <c r="D2508" t="s">
        <v>6</v>
      </c>
      <c r="E2508" s="1">
        <v>2966</v>
      </c>
      <c r="F2508" s="1">
        <f>Table1[[#This Row],[Pure Gold24k(1g)]]*8</f>
        <v>23728</v>
      </c>
      <c r="G2508" s="2">
        <v>2773</v>
      </c>
      <c r="H2508" s="2">
        <f>Table1[[#This Row],[Standard Gold22K (1g)]]*8</f>
        <v>22184</v>
      </c>
    </row>
    <row r="2509" spans="1:8" x14ac:dyDescent="0.25">
      <c r="A2509" s="7">
        <v>41648</v>
      </c>
      <c r="B2509" t="s">
        <v>4</v>
      </c>
      <c r="C2509" t="s">
        <v>5</v>
      </c>
      <c r="D2509" t="s">
        <v>6</v>
      </c>
      <c r="E2509" s="1">
        <v>2963</v>
      </c>
      <c r="F2509" s="1">
        <f>Table1[[#This Row],[Pure Gold24k(1g)]]*8</f>
        <v>23704</v>
      </c>
      <c r="G2509" s="2">
        <v>2770</v>
      </c>
      <c r="H2509" s="2">
        <f>Table1[[#This Row],[Standard Gold22K (1g)]]*8</f>
        <v>22160</v>
      </c>
    </row>
    <row r="2510" spans="1:8" x14ac:dyDescent="0.25">
      <c r="A2510" s="7">
        <v>41649</v>
      </c>
      <c r="B2510" t="s">
        <v>4</v>
      </c>
      <c r="C2510" t="s">
        <v>5</v>
      </c>
      <c r="D2510" t="s">
        <v>6</v>
      </c>
      <c r="E2510" s="1">
        <v>2965</v>
      </c>
      <c r="F2510" s="1">
        <f>Table1[[#This Row],[Pure Gold24k(1g)]]*8</f>
        <v>23720</v>
      </c>
      <c r="G2510" s="2">
        <v>2772</v>
      </c>
      <c r="H2510" s="2">
        <f>Table1[[#This Row],[Standard Gold22K (1g)]]*8</f>
        <v>22176</v>
      </c>
    </row>
    <row r="2511" spans="1:8" x14ac:dyDescent="0.25">
      <c r="A2511" s="7">
        <v>41650</v>
      </c>
      <c r="B2511" t="s">
        <v>4</v>
      </c>
      <c r="C2511" t="s">
        <v>5</v>
      </c>
      <c r="D2511" t="s">
        <v>6</v>
      </c>
      <c r="E2511" s="1">
        <v>2971</v>
      </c>
      <c r="F2511" s="1">
        <f>Table1[[#This Row],[Pure Gold24k(1g)]]*8</f>
        <v>23768</v>
      </c>
      <c r="G2511" s="2">
        <v>2778</v>
      </c>
      <c r="H2511" s="2">
        <f>Table1[[#This Row],[Standard Gold22K (1g)]]*8</f>
        <v>22224</v>
      </c>
    </row>
    <row r="2512" spans="1:8" x14ac:dyDescent="0.25">
      <c r="A2512" s="7">
        <v>41652</v>
      </c>
      <c r="B2512" t="s">
        <v>4</v>
      </c>
      <c r="C2512" t="s">
        <v>5</v>
      </c>
      <c r="D2512" t="s">
        <v>6</v>
      </c>
      <c r="E2512" s="1">
        <v>2975</v>
      </c>
      <c r="F2512" s="1">
        <f>Table1[[#This Row],[Pure Gold24k(1g)]]*8</f>
        <v>23800</v>
      </c>
      <c r="G2512" s="2">
        <v>2782</v>
      </c>
      <c r="H2512" s="2">
        <f>Table1[[#This Row],[Standard Gold22K (1g)]]*8</f>
        <v>22256</v>
      </c>
    </row>
    <row r="2513" spans="1:8" x14ac:dyDescent="0.25">
      <c r="A2513" s="7">
        <v>41653</v>
      </c>
      <c r="B2513" t="s">
        <v>4</v>
      </c>
      <c r="C2513" t="s">
        <v>5</v>
      </c>
      <c r="D2513" t="s">
        <v>6</v>
      </c>
      <c r="E2513" s="1">
        <v>2957.5</v>
      </c>
      <c r="F2513" s="1">
        <f>Table1[[#This Row],[Pure Gold24k(1g)]]*8</f>
        <v>23660</v>
      </c>
      <c r="G2513" s="2">
        <v>2765</v>
      </c>
      <c r="H2513" s="2">
        <f>Table1[[#This Row],[Standard Gold22K (1g)]]*8</f>
        <v>22120</v>
      </c>
    </row>
    <row r="2514" spans="1:8" x14ac:dyDescent="0.25">
      <c r="A2514" s="7">
        <v>41654</v>
      </c>
      <c r="B2514" t="s">
        <v>4</v>
      </c>
      <c r="C2514" t="s">
        <v>5</v>
      </c>
      <c r="D2514" t="s">
        <v>6</v>
      </c>
      <c r="E2514" s="1">
        <v>2946.5</v>
      </c>
      <c r="F2514" s="1">
        <f>Table1[[#This Row],[Pure Gold24k(1g)]]*8</f>
        <v>23572</v>
      </c>
      <c r="G2514" s="2">
        <v>2755</v>
      </c>
      <c r="H2514" s="2">
        <f>Table1[[#This Row],[Standard Gold22K (1g)]]*8</f>
        <v>22040</v>
      </c>
    </row>
    <row r="2515" spans="1:8" x14ac:dyDescent="0.25">
      <c r="A2515" s="7">
        <v>41655</v>
      </c>
      <c r="B2515" t="s">
        <v>4</v>
      </c>
      <c r="C2515" t="s">
        <v>5</v>
      </c>
      <c r="D2515" t="s">
        <v>6</v>
      </c>
      <c r="E2515" s="1">
        <v>2972</v>
      </c>
      <c r="F2515" s="1">
        <f>Table1[[#This Row],[Pure Gold24k(1g)]]*8</f>
        <v>23776</v>
      </c>
      <c r="G2515" s="2">
        <v>2779</v>
      </c>
      <c r="H2515" s="2">
        <f>Table1[[#This Row],[Standard Gold22K (1g)]]*8</f>
        <v>22232</v>
      </c>
    </row>
    <row r="2516" spans="1:8" x14ac:dyDescent="0.25">
      <c r="A2516" s="7">
        <v>41656</v>
      </c>
      <c r="B2516" t="s">
        <v>4</v>
      </c>
      <c r="C2516" t="s">
        <v>5</v>
      </c>
      <c r="D2516" t="s">
        <v>6</v>
      </c>
      <c r="E2516" s="1">
        <v>2972</v>
      </c>
      <c r="F2516" s="1">
        <f>Table1[[#This Row],[Pure Gold24k(1g)]]*8</f>
        <v>23776</v>
      </c>
      <c r="G2516" s="2">
        <v>2779</v>
      </c>
      <c r="H2516" s="2">
        <f>Table1[[#This Row],[Standard Gold22K (1g)]]*8</f>
        <v>22232</v>
      </c>
    </row>
    <row r="2517" spans="1:8" x14ac:dyDescent="0.25">
      <c r="A2517" s="7">
        <v>41657</v>
      </c>
      <c r="B2517" t="s">
        <v>4</v>
      </c>
      <c r="C2517" t="s">
        <v>5</v>
      </c>
      <c r="D2517" t="s">
        <v>6</v>
      </c>
      <c r="E2517" s="1">
        <v>2990</v>
      </c>
      <c r="F2517" s="1">
        <f>Table1[[#This Row],[Pure Gold24k(1g)]]*8</f>
        <v>23920</v>
      </c>
      <c r="G2517" s="2">
        <v>2796</v>
      </c>
      <c r="H2517" s="2">
        <f>Table1[[#This Row],[Standard Gold22K (1g)]]*8</f>
        <v>22368</v>
      </c>
    </row>
    <row r="2518" spans="1:8" x14ac:dyDescent="0.25">
      <c r="A2518" s="7">
        <v>41659</v>
      </c>
      <c r="B2518" t="s">
        <v>4</v>
      </c>
      <c r="C2518" t="s">
        <v>5</v>
      </c>
      <c r="D2518" t="s">
        <v>6</v>
      </c>
      <c r="E2518" s="1">
        <v>2998</v>
      </c>
      <c r="F2518" s="1">
        <f>Table1[[#This Row],[Pure Gold24k(1g)]]*8</f>
        <v>23984</v>
      </c>
      <c r="G2518" s="2">
        <v>2803</v>
      </c>
      <c r="H2518" s="2">
        <f>Table1[[#This Row],[Standard Gold22K (1g)]]*8</f>
        <v>22424</v>
      </c>
    </row>
    <row r="2519" spans="1:8" x14ac:dyDescent="0.25">
      <c r="A2519" s="7">
        <v>41660</v>
      </c>
      <c r="B2519" t="s">
        <v>4</v>
      </c>
      <c r="C2519" t="s">
        <v>5</v>
      </c>
      <c r="D2519" t="s">
        <v>6</v>
      </c>
      <c r="E2519" s="1">
        <v>2997</v>
      </c>
      <c r="F2519" s="1">
        <f>Table1[[#This Row],[Pure Gold24k(1g)]]*8</f>
        <v>23976</v>
      </c>
      <c r="G2519" s="2">
        <v>2802</v>
      </c>
      <c r="H2519" s="2">
        <f>Table1[[#This Row],[Standard Gold22K (1g)]]*8</f>
        <v>22416</v>
      </c>
    </row>
    <row r="2520" spans="1:8" x14ac:dyDescent="0.25">
      <c r="A2520" s="7">
        <v>41661</v>
      </c>
      <c r="B2520" t="s">
        <v>4</v>
      </c>
      <c r="C2520" t="s">
        <v>5</v>
      </c>
      <c r="D2520" t="s">
        <v>6</v>
      </c>
      <c r="E2520" s="1">
        <v>2993</v>
      </c>
      <c r="F2520" s="1">
        <f>Table1[[#This Row],[Pure Gold24k(1g)]]*8</f>
        <v>23944</v>
      </c>
      <c r="G2520" s="2">
        <v>2798</v>
      </c>
      <c r="H2520" s="2">
        <f>Table1[[#This Row],[Standard Gold22K (1g)]]*8</f>
        <v>22384</v>
      </c>
    </row>
    <row r="2521" spans="1:8" x14ac:dyDescent="0.25">
      <c r="A2521" s="7">
        <v>41662</v>
      </c>
      <c r="B2521" t="s">
        <v>4</v>
      </c>
      <c r="C2521" t="s">
        <v>5</v>
      </c>
      <c r="D2521" t="s">
        <v>6</v>
      </c>
      <c r="E2521" s="1">
        <v>2987</v>
      </c>
      <c r="F2521" s="1">
        <f>Table1[[#This Row],[Pure Gold24k(1g)]]*8</f>
        <v>23896</v>
      </c>
      <c r="G2521" s="2">
        <v>2793</v>
      </c>
      <c r="H2521" s="2">
        <f>Table1[[#This Row],[Standard Gold22K (1g)]]*8</f>
        <v>22344</v>
      </c>
    </row>
    <row r="2522" spans="1:8" x14ac:dyDescent="0.25">
      <c r="A2522" s="7">
        <v>41663</v>
      </c>
      <c r="B2522" t="s">
        <v>4</v>
      </c>
      <c r="C2522" t="s">
        <v>5</v>
      </c>
      <c r="D2522" t="s">
        <v>6</v>
      </c>
      <c r="E2522" s="1">
        <v>2995</v>
      </c>
      <c r="F2522" s="1">
        <f>Table1[[#This Row],[Pure Gold24k(1g)]]*8</f>
        <v>23960</v>
      </c>
      <c r="G2522" s="2">
        <v>2800</v>
      </c>
      <c r="H2522" s="2">
        <f>Table1[[#This Row],[Standard Gold22K (1g)]]*8</f>
        <v>22400</v>
      </c>
    </row>
    <row r="2523" spans="1:8" x14ac:dyDescent="0.25">
      <c r="A2523" s="7">
        <v>41664</v>
      </c>
      <c r="B2523" t="s">
        <v>4</v>
      </c>
      <c r="C2523" t="s">
        <v>5</v>
      </c>
      <c r="D2523" t="s">
        <v>6</v>
      </c>
      <c r="E2523" s="1">
        <v>3008</v>
      </c>
      <c r="F2523" s="1">
        <f>Table1[[#This Row],[Pure Gold24k(1g)]]*8</f>
        <v>24064</v>
      </c>
      <c r="G2523" s="2">
        <v>2812</v>
      </c>
      <c r="H2523" s="2">
        <f>Table1[[#This Row],[Standard Gold22K (1g)]]*8</f>
        <v>22496</v>
      </c>
    </row>
    <row r="2524" spans="1:8" x14ac:dyDescent="0.25">
      <c r="A2524" s="7">
        <v>41666</v>
      </c>
      <c r="B2524" t="s">
        <v>4</v>
      </c>
      <c r="C2524" t="s">
        <v>5</v>
      </c>
      <c r="D2524" t="s">
        <v>6</v>
      </c>
      <c r="E2524" s="1">
        <v>3013</v>
      </c>
      <c r="F2524" s="1">
        <f>Table1[[#This Row],[Pure Gold24k(1g)]]*8</f>
        <v>24104</v>
      </c>
      <c r="G2524" s="2">
        <v>2817</v>
      </c>
      <c r="H2524" s="2">
        <f>Table1[[#This Row],[Standard Gold22K (1g)]]*8</f>
        <v>22536</v>
      </c>
    </row>
    <row r="2525" spans="1:8" x14ac:dyDescent="0.25">
      <c r="A2525" s="7">
        <v>41667</v>
      </c>
      <c r="B2525" t="s">
        <v>4</v>
      </c>
      <c r="C2525" t="s">
        <v>5</v>
      </c>
      <c r="D2525" t="s">
        <v>6</v>
      </c>
      <c r="E2525" s="1">
        <v>2998</v>
      </c>
      <c r="F2525" s="1">
        <f>Table1[[#This Row],[Pure Gold24k(1g)]]*8</f>
        <v>23984</v>
      </c>
      <c r="G2525" s="2">
        <v>2803</v>
      </c>
      <c r="H2525" s="2">
        <f>Table1[[#This Row],[Standard Gold22K (1g)]]*8</f>
        <v>22424</v>
      </c>
    </row>
    <row r="2526" spans="1:8" x14ac:dyDescent="0.25">
      <c r="A2526" s="7">
        <v>41668</v>
      </c>
      <c r="B2526" t="s">
        <v>4</v>
      </c>
      <c r="C2526" t="s">
        <v>5</v>
      </c>
      <c r="D2526" t="s">
        <v>6</v>
      </c>
      <c r="E2526" s="1">
        <v>2993</v>
      </c>
      <c r="F2526" s="1">
        <f>Table1[[#This Row],[Pure Gold24k(1g)]]*8</f>
        <v>23944</v>
      </c>
      <c r="G2526" s="2">
        <v>2798</v>
      </c>
      <c r="H2526" s="2">
        <f>Table1[[#This Row],[Standard Gold22K (1g)]]*8</f>
        <v>22384</v>
      </c>
    </row>
    <row r="2527" spans="1:8" x14ac:dyDescent="0.25">
      <c r="A2527" s="7">
        <v>41669</v>
      </c>
      <c r="B2527" t="s">
        <v>4</v>
      </c>
      <c r="C2527" t="s">
        <v>5</v>
      </c>
      <c r="D2527" t="s">
        <v>6</v>
      </c>
      <c r="E2527" s="1">
        <v>3000</v>
      </c>
      <c r="F2527" s="1">
        <f>Table1[[#This Row],[Pure Gold24k(1g)]]*8</f>
        <v>24000</v>
      </c>
      <c r="G2527" s="2">
        <v>2805</v>
      </c>
      <c r="H2527" s="2">
        <f>Table1[[#This Row],[Standard Gold22K (1g)]]*8</f>
        <v>22440</v>
      </c>
    </row>
    <row r="2528" spans="1:8" x14ac:dyDescent="0.25">
      <c r="A2528" s="7">
        <v>41670</v>
      </c>
      <c r="B2528" t="s">
        <v>4</v>
      </c>
      <c r="C2528" t="s">
        <v>5</v>
      </c>
      <c r="D2528" t="s">
        <v>6</v>
      </c>
      <c r="E2528" s="1">
        <v>2990</v>
      </c>
      <c r="F2528" s="1">
        <f>Table1[[#This Row],[Pure Gold24k(1g)]]*8</f>
        <v>23920</v>
      </c>
      <c r="G2528" s="2">
        <v>2796</v>
      </c>
      <c r="H2528" s="2">
        <f>Table1[[#This Row],[Standard Gold22K (1g)]]*8</f>
        <v>22368</v>
      </c>
    </row>
    <row r="2529" spans="1:8" x14ac:dyDescent="0.25">
      <c r="A2529" s="7">
        <v>41671</v>
      </c>
      <c r="B2529" t="s">
        <v>4</v>
      </c>
      <c r="C2529" t="s">
        <v>5</v>
      </c>
      <c r="D2529" t="s">
        <v>6</v>
      </c>
      <c r="E2529" s="1">
        <v>2995</v>
      </c>
      <c r="F2529" s="1">
        <f>Table1[[#This Row],[Pure Gold24k(1g)]]*8</f>
        <v>23960</v>
      </c>
      <c r="G2529" s="2">
        <v>2800</v>
      </c>
      <c r="H2529" s="2">
        <f>Table1[[#This Row],[Standard Gold22K (1g)]]*8</f>
        <v>22400</v>
      </c>
    </row>
    <row r="2530" spans="1:8" x14ac:dyDescent="0.25">
      <c r="A2530" s="7">
        <v>41673</v>
      </c>
      <c r="B2530" t="s">
        <v>4</v>
      </c>
      <c r="C2530" t="s">
        <v>5</v>
      </c>
      <c r="D2530" t="s">
        <v>6</v>
      </c>
      <c r="E2530" s="1">
        <v>2997</v>
      </c>
      <c r="F2530" s="1">
        <f>Table1[[#This Row],[Pure Gold24k(1g)]]*8</f>
        <v>23976</v>
      </c>
      <c r="G2530" s="2">
        <v>2802</v>
      </c>
      <c r="H2530" s="2">
        <f>Table1[[#This Row],[Standard Gold22K (1g)]]*8</f>
        <v>22416</v>
      </c>
    </row>
    <row r="2531" spans="1:8" x14ac:dyDescent="0.25">
      <c r="A2531" s="7">
        <v>41674</v>
      </c>
      <c r="B2531" t="s">
        <v>4</v>
      </c>
      <c r="C2531" t="s">
        <v>5</v>
      </c>
      <c r="D2531" t="s">
        <v>6</v>
      </c>
      <c r="E2531" s="1">
        <v>3000</v>
      </c>
      <c r="F2531" s="1">
        <f>Table1[[#This Row],[Pure Gold24k(1g)]]*8</f>
        <v>24000</v>
      </c>
      <c r="G2531" s="2">
        <v>2805</v>
      </c>
      <c r="H2531" s="2">
        <f>Table1[[#This Row],[Standard Gold22K (1g)]]*8</f>
        <v>22440</v>
      </c>
    </row>
    <row r="2532" spans="1:8" x14ac:dyDescent="0.25">
      <c r="A2532" s="7">
        <v>41675</v>
      </c>
      <c r="B2532" t="s">
        <v>4</v>
      </c>
      <c r="C2532" t="s">
        <v>5</v>
      </c>
      <c r="D2532" t="s">
        <v>6</v>
      </c>
      <c r="E2532" s="1">
        <v>3002</v>
      </c>
      <c r="F2532" s="1">
        <f>Table1[[#This Row],[Pure Gold24k(1g)]]*8</f>
        <v>24016</v>
      </c>
      <c r="G2532" s="2">
        <v>2807</v>
      </c>
      <c r="H2532" s="2">
        <f>Table1[[#This Row],[Standard Gold22K (1g)]]*8</f>
        <v>22456</v>
      </c>
    </row>
    <row r="2533" spans="1:8" x14ac:dyDescent="0.25">
      <c r="A2533" s="7">
        <v>41676</v>
      </c>
      <c r="B2533" t="s">
        <v>4</v>
      </c>
      <c r="C2533" t="s">
        <v>5</v>
      </c>
      <c r="D2533" t="s">
        <v>6</v>
      </c>
      <c r="E2533" s="1">
        <v>3005</v>
      </c>
      <c r="F2533" s="1">
        <f>Table1[[#This Row],[Pure Gold24k(1g)]]*8</f>
        <v>24040</v>
      </c>
      <c r="G2533" s="2">
        <v>2810</v>
      </c>
      <c r="H2533" s="2">
        <f>Table1[[#This Row],[Standard Gold22K (1g)]]*8</f>
        <v>22480</v>
      </c>
    </row>
    <row r="2534" spans="1:8" x14ac:dyDescent="0.25">
      <c r="A2534" s="7">
        <v>41677</v>
      </c>
      <c r="B2534" t="s">
        <v>4</v>
      </c>
      <c r="C2534" t="s">
        <v>5</v>
      </c>
      <c r="D2534" t="s">
        <v>6</v>
      </c>
      <c r="E2534" s="1">
        <v>3010</v>
      </c>
      <c r="F2534" s="1">
        <f>Table1[[#This Row],[Pure Gold24k(1g)]]*8</f>
        <v>24080</v>
      </c>
      <c r="G2534" s="2">
        <v>2814</v>
      </c>
      <c r="H2534" s="2">
        <f>Table1[[#This Row],[Standard Gold22K (1g)]]*8</f>
        <v>22512</v>
      </c>
    </row>
    <row r="2535" spans="1:8" x14ac:dyDescent="0.25">
      <c r="A2535" s="7">
        <v>41678</v>
      </c>
      <c r="B2535" t="s">
        <v>4</v>
      </c>
      <c r="C2535" t="s">
        <v>5</v>
      </c>
      <c r="D2535" t="s">
        <v>6</v>
      </c>
      <c r="E2535" s="1">
        <v>3015</v>
      </c>
      <c r="F2535" s="1">
        <f>Table1[[#This Row],[Pure Gold24k(1g)]]*8</f>
        <v>24120</v>
      </c>
      <c r="G2535" s="2">
        <v>2819</v>
      </c>
      <c r="H2535" s="2">
        <f>Table1[[#This Row],[Standard Gold22K (1g)]]*8</f>
        <v>22552</v>
      </c>
    </row>
    <row r="2536" spans="1:8" x14ac:dyDescent="0.25">
      <c r="A2536" s="7">
        <v>41680</v>
      </c>
      <c r="B2536" t="s">
        <v>4</v>
      </c>
      <c r="C2536" t="s">
        <v>5</v>
      </c>
      <c r="D2536" t="s">
        <v>6</v>
      </c>
      <c r="E2536" s="1">
        <v>3017</v>
      </c>
      <c r="F2536" s="1">
        <f>Table1[[#This Row],[Pure Gold24k(1g)]]*8</f>
        <v>24136</v>
      </c>
      <c r="G2536" s="2">
        <v>2821</v>
      </c>
      <c r="H2536" s="2">
        <f>Table1[[#This Row],[Standard Gold22K (1g)]]*8</f>
        <v>22568</v>
      </c>
    </row>
    <row r="2537" spans="1:8" x14ac:dyDescent="0.25">
      <c r="A2537" s="7">
        <v>41681</v>
      </c>
      <c r="B2537" t="s">
        <v>4</v>
      </c>
      <c r="C2537" t="s">
        <v>5</v>
      </c>
      <c r="D2537" t="s">
        <v>6</v>
      </c>
      <c r="E2537" s="1">
        <v>3023</v>
      </c>
      <c r="F2537" s="1">
        <f>Table1[[#This Row],[Pure Gold24k(1g)]]*8</f>
        <v>24184</v>
      </c>
      <c r="G2537" s="2">
        <v>2826</v>
      </c>
      <c r="H2537" s="2">
        <f>Table1[[#This Row],[Standard Gold22K (1g)]]*8</f>
        <v>22608</v>
      </c>
    </row>
    <row r="2538" spans="1:8" x14ac:dyDescent="0.25">
      <c r="A2538" s="7">
        <v>41682</v>
      </c>
      <c r="B2538" t="s">
        <v>4</v>
      </c>
      <c r="C2538" t="s">
        <v>5</v>
      </c>
      <c r="D2538" t="s">
        <v>6</v>
      </c>
      <c r="E2538" s="1">
        <v>3027</v>
      </c>
      <c r="F2538" s="1">
        <f>Table1[[#This Row],[Pure Gold24k(1g)]]*8</f>
        <v>24216</v>
      </c>
      <c r="G2538" s="2">
        <v>2830</v>
      </c>
      <c r="H2538" s="2">
        <f>Table1[[#This Row],[Standard Gold22K (1g)]]*8</f>
        <v>22640</v>
      </c>
    </row>
    <row r="2539" spans="1:8" x14ac:dyDescent="0.25">
      <c r="A2539" s="7">
        <v>41683</v>
      </c>
      <c r="B2539" t="s">
        <v>4</v>
      </c>
      <c r="C2539" t="s">
        <v>5</v>
      </c>
      <c r="D2539" t="s">
        <v>6</v>
      </c>
      <c r="E2539" s="1">
        <v>3036</v>
      </c>
      <c r="F2539" s="1">
        <f>Table1[[#This Row],[Pure Gold24k(1g)]]*8</f>
        <v>24288</v>
      </c>
      <c r="G2539" s="2">
        <v>2839</v>
      </c>
      <c r="H2539" s="2">
        <f>Table1[[#This Row],[Standard Gold22K (1g)]]*8</f>
        <v>22712</v>
      </c>
    </row>
    <row r="2540" spans="1:8" x14ac:dyDescent="0.25">
      <c r="A2540" s="7">
        <v>41684</v>
      </c>
      <c r="B2540" t="s">
        <v>4</v>
      </c>
      <c r="C2540" t="s">
        <v>5</v>
      </c>
      <c r="D2540" t="s">
        <v>6</v>
      </c>
      <c r="E2540" s="1">
        <v>3059</v>
      </c>
      <c r="F2540" s="1">
        <f>Table1[[#This Row],[Pure Gold24k(1g)]]*8</f>
        <v>24472</v>
      </c>
      <c r="G2540" s="2">
        <v>2860</v>
      </c>
      <c r="H2540" s="2">
        <f>Table1[[#This Row],[Standard Gold22K (1g)]]*8</f>
        <v>22880</v>
      </c>
    </row>
    <row r="2541" spans="1:8" x14ac:dyDescent="0.25">
      <c r="A2541" s="7">
        <v>41685</v>
      </c>
      <c r="B2541" t="s">
        <v>4</v>
      </c>
      <c r="C2541" t="s">
        <v>5</v>
      </c>
      <c r="D2541" t="s">
        <v>6</v>
      </c>
      <c r="E2541" s="1">
        <v>3062</v>
      </c>
      <c r="F2541" s="1">
        <f>Table1[[#This Row],[Pure Gold24k(1g)]]*8</f>
        <v>24496</v>
      </c>
      <c r="G2541" s="2">
        <v>2862</v>
      </c>
      <c r="H2541" s="2">
        <f>Table1[[#This Row],[Standard Gold22K (1g)]]*8</f>
        <v>22896</v>
      </c>
    </row>
    <row r="2542" spans="1:8" x14ac:dyDescent="0.25">
      <c r="A2542" s="7">
        <v>41687</v>
      </c>
      <c r="B2542" t="s">
        <v>4</v>
      </c>
      <c r="C2542" t="s">
        <v>5</v>
      </c>
      <c r="D2542" t="s">
        <v>6</v>
      </c>
      <c r="E2542" s="1">
        <v>3085</v>
      </c>
      <c r="F2542" s="1">
        <f>Table1[[#This Row],[Pure Gold24k(1g)]]*8</f>
        <v>24680</v>
      </c>
      <c r="G2542" s="2">
        <v>2885</v>
      </c>
      <c r="H2542" s="2">
        <f>Table1[[#This Row],[Standard Gold22K (1g)]]*8</f>
        <v>23080</v>
      </c>
    </row>
    <row r="2543" spans="1:8" x14ac:dyDescent="0.25">
      <c r="A2543" s="7">
        <v>41688</v>
      </c>
      <c r="B2543" t="s">
        <v>4</v>
      </c>
      <c r="C2543" t="s">
        <v>5</v>
      </c>
      <c r="D2543" t="s">
        <v>6</v>
      </c>
      <c r="E2543" s="1">
        <v>3085</v>
      </c>
      <c r="F2543" s="1">
        <f>Table1[[#This Row],[Pure Gold24k(1g)]]*8</f>
        <v>24680</v>
      </c>
      <c r="G2543" s="2">
        <v>2884</v>
      </c>
      <c r="H2543" s="2">
        <f>Table1[[#This Row],[Standard Gold22K (1g)]]*8</f>
        <v>23072</v>
      </c>
    </row>
    <row r="2544" spans="1:8" x14ac:dyDescent="0.25">
      <c r="A2544" s="7">
        <v>41689</v>
      </c>
      <c r="B2544" t="s">
        <v>4</v>
      </c>
      <c r="C2544" t="s">
        <v>5</v>
      </c>
      <c r="D2544" t="s">
        <v>6</v>
      </c>
      <c r="E2544" s="1">
        <v>3078</v>
      </c>
      <c r="F2544" s="1">
        <f>Table1[[#This Row],[Pure Gold24k(1g)]]*8</f>
        <v>24624</v>
      </c>
      <c r="G2544" s="2">
        <v>2877</v>
      </c>
      <c r="H2544" s="2">
        <f>Table1[[#This Row],[Standard Gold22K (1g)]]*8</f>
        <v>23016</v>
      </c>
    </row>
    <row r="2545" spans="1:8" x14ac:dyDescent="0.25">
      <c r="A2545" s="7">
        <v>41690</v>
      </c>
      <c r="B2545" t="s">
        <v>4</v>
      </c>
      <c r="C2545" t="s">
        <v>5</v>
      </c>
      <c r="D2545" t="s">
        <v>6</v>
      </c>
      <c r="E2545" s="1">
        <v>3087</v>
      </c>
      <c r="F2545" s="1">
        <f>Table1[[#This Row],[Pure Gold24k(1g)]]*8</f>
        <v>24696</v>
      </c>
      <c r="G2545" s="2">
        <v>2886</v>
      </c>
      <c r="H2545" s="2">
        <f>Table1[[#This Row],[Standard Gold22K (1g)]]*8</f>
        <v>23088</v>
      </c>
    </row>
    <row r="2546" spans="1:8" x14ac:dyDescent="0.25">
      <c r="A2546" s="7">
        <v>41691</v>
      </c>
      <c r="B2546" t="s">
        <v>4</v>
      </c>
      <c r="C2546" t="s">
        <v>5</v>
      </c>
      <c r="D2546" t="s">
        <v>6</v>
      </c>
      <c r="E2546" s="1">
        <v>3071</v>
      </c>
      <c r="F2546" s="1">
        <f>Table1[[#This Row],[Pure Gold24k(1g)]]*8</f>
        <v>24568</v>
      </c>
      <c r="G2546" s="2">
        <v>2871</v>
      </c>
      <c r="H2546" s="2">
        <f>Table1[[#This Row],[Standard Gold22K (1g)]]*8</f>
        <v>22968</v>
      </c>
    </row>
    <row r="2547" spans="1:8" x14ac:dyDescent="0.25">
      <c r="A2547" s="7">
        <v>41692</v>
      </c>
      <c r="B2547" t="s">
        <v>4</v>
      </c>
      <c r="C2547" t="s">
        <v>5</v>
      </c>
      <c r="D2547" t="s">
        <v>6</v>
      </c>
      <c r="E2547" s="1">
        <v>3070</v>
      </c>
      <c r="F2547" s="1">
        <f>Table1[[#This Row],[Pure Gold24k(1g)]]*8</f>
        <v>24560</v>
      </c>
      <c r="G2547" s="2">
        <v>2870</v>
      </c>
      <c r="H2547" s="2">
        <f>Table1[[#This Row],[Standard Gold22K (1g)]]*8</f>
        <v>22960</v>
      </c>
    </row>
    <row r="2548" spans="1:8" x14ac:dyDescent="0.25">
      <c r="A2548" s="7">
        <v>41694</v>
      </c>
      <c r="B2548" t="s">
        <v>4</v>
      </c>
      <c r="C2548" t="s">
        <v>5</v>
      </c>
      <c r="D2548" t="s">
        <v>6</v>
      </c>
      <c r="E2548" s="1">
        <v>3075</v>
      </c>
      <c r="F2548" s="1">
        <f>Table1[[#This Row],[Pure Gold24k(1g)]]*8</f>
        <v>24600</v>
      </c>
      <c r="G2548" s="2">
        <v>2875</v>
      </c>
      <c r="H2548" s="2">
        <f>Table1[[#This Row],[Standard Gold22K (1g)]]*8</f>
        <v>23000</v>
      </c>
    </row>
    <row r="2549" spans="1:8" x14ac:dyDescent="0.25">
      <c r="A2549" s="7">
        <v>41695</v>
      </c>
      <c r="B2549" t="s">
        <v>4</v>
      </c>
      <c r="C2549" t="s">
        <v>5</v>
      </c>
      <c r="D2549" t="s">
        <v>6</v>
      </c>
      <c r="E2549" s="1">
        <v>3077</v>
      </c>
      <c r="F2549" s="1">
        <f>Table1[[#This Row],[Pure Gold24k(1g)]]*8</f>
        <v>24616</v>
      </c>
      <c r="G2549" s="2">
        <v>2876</v>
      </c>
      <c r="H2549" s="2">
        <f>Table1[[#This Row],[Standard Gold22K (1g)]]*8</f>
        <v>23008</v>
      </c>
    </row>
    <row r="2550" spans="1:8" x14ac:dyDescent="0.25">
      <c r="A2550" s="7">
        <v>41696</v>
      </c>
      <c r="B2550" t="s">
        <v>4</v>
      </c>
      <c r="C2550" t="s">
        <v>5</v>
      </c>
      <c r="D2550" t="s">
        <v>6</v>
      </c>
      <c r="E2550" s="1">
        <v>3078</v>
      </c>
      <c r="F2550" s="1">
        <f>Table1[[#This Row],[Pure Gold24k(1g)]]*8</f>
        <v>24624</v>
      </c>
      <c r="G2550" s="2">
        <v>2877</v>
      </c>
      <c r="H2550" s="2">
        <f>Table1[[#This Row],[Standard Gold22K (1g)]]*8</f>
        <v>23016</v>
      </c>
    </row>
    <row r="2551" spans="1:8" x14ac:dyDescent="0.25">
      <c r="A2551" s="7">
        <v>41697</v>
      </c>
      <c r="B2551" t="s">
        <v>4</v>
      </c>
      <c r="C2551" t="s">
        <v>5</v>
      </c>
      <c r="D2551" t="s">
        <v>6</v>
      </c>
      <c r="E2551" s="1">
        <v>3065</v>
      </c>
      <c r="F2551" s="1">
        <f>Table1[[#This Row],[Pure Gold24k(1g)]]*8</f>
        <v>24520</v>
      </c>
      <c r="G2551" s="2">
        <v>2865</v>
      </c>
      <c r="H2551" s="2">
        <f>Table1[[#This Row],[Standard Gold22K (1g)]]*8</f>
        <v>22920</v>
      </c>
    </row>
    <row r="2552" spans="1:8" x14ac:dyDescent="0.25">
      <c r="A2552" s="7">
        <v>41698</v>
      </c>
      <c r="B2552" t="s">
        <v>4</v>
      </c>
      <c r="C2552" t="s">
        <v>5</v>
      </c>
      <c r="D2552" t="s">
        <v>6</v>
      </c>
      <c r="E2552" s="1">
        <v>3080</v>
      </c>
      <c r="F2552" s="1">
        <f>Table1[[#This Row],[Pure Gold24k(1g)]]*8</f>
        <v>24640</v>
      </c>
      <c r="G2552" s="2">
        <v>2880</v>
      </c>
      <c r="H2552" s="2">
        <f>Table1[[#This Row],[Standard Gold22K (1g)]]*8</f>
        <v>23040</v>
      </c>
    </row>
    <row r="2553" spans="1:8" x14ac:dyDescent="0.25">
      <c r="A2553" s="7">
        <v>41699</v>
      </c>
      <c r="B2553" t="s">
        <v>4</v>
      </c>
      <c r="C2553" t="s">
        <v>5</v>
      </c>
      <c r="D2553" t="s">
        <v>6</v>
      </c>
      <c r="E2553" s="1">
        <v>3068</v>
      </c>
      <c r="F2553" s="1">
        <f>Table1[[#This Row],[Pure Gold24k(1g)]]*8</f>
        <v>24544</v>
      </c>
      <c r="G2553" s="2">
        <v>2868</v>
      </c>
      <c r="H2553" s="2">
        <f>Table1[[#This Row],[Standard Gold22K (1g)]]*8</f>
        <v>22944</v>
      </c>
    </row>
    <row r="2554" spans="1:8" x14ac:dyDescent="0.25">
      <c r="A2554" s="7">
        <v>41701</v>
      </c>
      <c r="B2554" t="s">
        <v>4</v>
      </c>
      <c r="C2554" t="s">
        <v>5</v>
      </c>
      <c r="D2554" t="s">
        <v>6</v>
      </c>
      <c r="E2554" s="1">
        <v>3084</v>
      </c>
      <c r="F2554" s="1">
        <f>Table1[[#This Row],[Pure Gold24k(1g)]]*8</f>
        <v>24672</v>
      </c>
      <c r="G2554" s="2">
        <v>2884</v>
      </c>
      <c r="H2554" s="2">
        <f>Table1[[#This Row],[Standard Gold22K (1g)]]*8</f>
        <v>23072</v>
      </c>
    </row>
    <row r="2555" spans="1:8" x14ac:dyDescent="0.25">
      <c r="A2555" s="7">
        <v>41702</v>
      </c>
      <c r="B2555" t="s">
        <v>4</v>
      </c>
      <c r="C2555" t="s">
        <v>5</v>
      </c>
      <c r="D2555" t="s">
        <v>6</v>
      </c>
      <c r="E2555" s="1">
        <v>3074</v>
      </c>
      <c r="F2555" s="1">
        <f>Table1[[#This Row],[Pure Gold24k(1g)]]*8</f>
        <v>24592</v>
      </c>
      <c r="G2555" s="2">
        <v>2874</v>
      </c>
      <c r="H2555" s="2">
        <f>Table1[[#This Row],[Standard Gold22K (1g)]]*8</f>
        <v>22992</v>
      </c>
    </row>
    <row r="2556" spans="1:8" x14ac:dyDescent="0.25">
      <c r="A2556" s="7">
        <v>41703</v>
      </c>
      <c r="B2556" t="s">
        <v>4</v>
      </c>
      <c r="C2556" t="s">
        <v>5</v>
      </c>
      <c r="D2556" t="s">
        <v>6</v>
      </c>
      <c r="E2556" s="1">
        <v>3068</v>
      </c>
      <c r="F2556" s="1">
        <f>Table1[[#This Row],[Pure Gold24k(1g)]]*8</f>
        <v>24544</v>
      </c>
      <c r="G2556" s="2">
        <v>2868</v>
      </c>
      <c r="H2556" s="2">
        <f>Table1[[#This Row],[Standard Gold22K (1g)]]*8</f>
        <v>22944</v>
      </c>
    </row>
    <row r="2557" spans="1:8" x14ac:dyDescent="0.25">
      <c r="A2557" s="7">
        <v>41704</v>
      </c>
      <c r="B2557" t="s">
        <v>4</v>
      </c>
      <c r="C2557" t="s">
        <v>5</v>
      </c>
      <c r="D2557" t="s">
        <v>6</v>
      </c>
      <c r="E2557" s="1">
        <v>3040</v>
      </c>
      <c r="F2557" s="1">
        <f>Table1[[#This Row],[Pure Gold24k(1g)]]*8</f>
        <v>24320</v>
      </c>
      <c r="G2557" s="2">
        <v>2842</v>
      </c>
      <c r="H2557" s="2">
        <f>Table1[[#This Row],[Standard Gold22K (1g)]]*8</f>
        <v>22736</v>
      </c>
    </row>
    <row r="2558" spans="1:8" x14ac:dyDescent="0.25">
      <c r="A2558" s="7">
        <v>41705</v>
      </c>
      <c r="B2558" t="s">
        <v>4</v>
      </c>
      <c r="C2558" t="s">
        <v>5</v>
      </c>
      <c r="D2558" t="s">
        <v>6</v>
      </c>
      <c r="E2558" s="1">
        <v>3046</v>
      </c>
      <c r="F2558" s="1">
        <f>Table1[[#This Row],[Pure Gold24k(1g)]]*8</f>
        <v>24368</v>
      </c>
      <c r="G2558" s="2">
        <v>2847</v>
      </c>
      <c r="H2558" s="2">
        <f>Table1[[#This Row],[Standard Gold22K (1g)]]*8</f>
        <v>22776</v>
      </c>
    </row>
    <row r="2559" spans="1:8" x14ac:dyDescent="0.25">
      <c r="A2559" s="7">
        <v>41706</v>
      </c>
      <c r="B2559" t="s">
        <v>4</v>
      </c>
      <c r="C2559" t="s">
        <v>5</v>
      </c>
      <c r="D2559" t="s">
        <v>6</v>
      </c>
      <c r="E2559" s="1">
        <v>3045</v>
      </c>
      <c r="F2559" s="1">
        <f>Table1[[#This Row],[Pure Gold24k(1g)]]*8</f>
        <v>24360</v>
      </c>
      <c r="G2559" s="2">
        <v>2847</v>
      </c>
      <c r="H2559" s="2">
        <f>Table1[[#This Row],[Standard Gold22K (1g)]]*8</f>
        <v>22776</v>
      </c>
    </row>
    <row r="2560" spans="1:8" x14ac:dyDescent="0.25">
      <c r="A2560" s="7">
        <v>41708</v>
      </c>
      <c r="B2560" t="s">
        <v>4</v>
      </c>
      <c r="C2560" t="s">
        <v>5</v>
      </c>
      <c r="D2560" t="s">
        <v>6</v>
      </c>
      <c r="E2560" s="1">
        <v>3034.5</v>
      </c>
      <c r="F2560" s="1">
        <f>Table1[[#This Row],[Pure Gold24k(1g)]]*8</f>
        <v>24276</v>
      </c>
      <c r="G2560" s="2">
        <v>2837</v>
      </c>
      <c r="H2560" s="2">
        <f>Table1[[#This Row],[Standard Gold22K (1g)]]*8</f>
        <v>22696</v>
      </c>
    </row>
    <row r="2561" spans="1:8" x14ac:dyDescent="0.25">
      <c r="A2561" s="7">
        <v>41709</v>
      </c>
      <c r="B2561" t="s">
        <v>4</v>
      </c>
      <c r="C2561" t="s">
        <v>5</v>
      </c>
      <c r="D2561" t="s">
        <v>6</v>
      </c>
      <c r="E2561" s="1">
        <v>3032</v>
      </c>
      <c r="F2561" s="1">
        <f>Table1[[#This Row],[Pure Gold24k(1g)]]*8</f>
        <v>24256</v>
      </c>
      <c r="G2561" s="2">
        <v>2835</v>
      </c>
      <c r="H2561" s="2">
        <f>Table1[[#This Row],[Standard Gold22K (1g)]]*8</f>
        <v>22680</v>
      </c>
    </row>
    <row r="2562" spans="1:8" x14ac:dyDescent="0.25">
      <c r="A2562" s="7">
        <v>41710</v>
      </c>
      <c r="B2562" t="s">
        <v>4</v>
      </c>
      <c r="C2562" t="s">
        <v>5</v>
      </c>
      <c r="D2562" t="s">
        <v>6</v>
      </c>
      <c r="E2562" s="1">
        <v>3040</v>
      </c>
      <c r="F2562" s="1">
        <f>Table1[[#This Row],[Pure Gold24k(1g)]]*8</f>
        <v>24320</v>
      </c>
      <c r="G2562" s="2">
        <v>2842</v>
      </c>
      <c r="H2562" s="2">
        <f>Table1[[#This Row],[Standard Gold22K (1g)]]*8</f>
        <v>22736</v>
      </c>
    </row>
    <row r="2563" spans="1:8" x14ac:dyDescent="0.25">
      <c r="A2563" s="7">
        <v>41711</v>
      </c>
      <c r="B2563" t="s">
        <v>4</v>
      </c>
      <c r="C2563" t="s">
        <v>5</v>
      </c>
      <c r="D2563" t="s">
        <v>6</v>
      </c>
      <c r="E2563" s="1">
        <v>3037</v>
      </c>
      <c r="F2563" s="1">
        <f>Table1[[#This Row],[Pure Gold24k(1g)]]*8</f>
        <v>24296</v>
      </c>
      <c r="G2563" s="2">
        <v>2840</v>
      </c>
      <c r="H2563" s="2">
        <f>Table1[[#This Row],[Standard Gold22K (1g)]]*8</f>
        <v>22720</v>
      </c>
    </row>
    <row r="2564" spans="1:8" x14ac:dyDescent="0.25">
      <c r="A2564" s="7">
        <v>41712</v>
      </c>
      <c r="B2564" t="s">
        <v>4</v>
      </c>
      <c r="C2564" t="s">
        <v>5</v>
      </c>
      <c r="D2564" t="s">
        <v>6</v>
      </c>
      <c r="E2564" s="1">
        <v>3037</v>
      </c>
      <c r="F2564" s="1">
        <f>Table1[[#This Row],[Pure Gold24k(1g)]]*8</f>
        <v>24296</v>
      </c>
      <c r="G2564" s="2">
        <v>2840</v>
      </c>
      <c r="H2564" s="2">
        <f>Table1[[#This Row],[Standard Gold22K (1g)]]*8</f>
        <v>22720</v>
      </c>
    </row>
    <row r="2565" spans="1:8" x14ac:dyDescent="0.25">
      <c r="A2565" s="7">
        <v>41713</v>
      </c>
      <c r="B2565" t="s">
        <v>4</v>
      </c>
      <c r="C2565" t="s">
        <v>5</v>
      </c>
      <c r="D2565" t="s">
        <v>6</v>
      </c>
      <c r="E2565" s="1">
        <v>3037</v>
      </c>
      <c r="F2565" s="1">
        <f>Table1[[#This Row],[Pure Gold24k(1g)]]*8</f>
        <v>24296</v>
      </c>
      <c r="G2565" s="2">
        <v>2840</v>
      </c>
      <c r="H2565" s="2">
        <f>Table1[[#This Row],[Standard Gold22K (1g)]]*8</f>
        <v>22720</v>
      </c>
    </row>
    <row r="2566" spans="1:8" x14ac:dyDescent="0.25">
      <c r="A2566" s="7">
        <v>41715</v>
      </c>
      <c r="B2566" t="s">
        <v>4</v>
      </c>
      <c r="C2566" t="s">
        <v>5</v>
      </c>
      <c r="D2566" t="s">
        <v>6</v>
      </c>
      <c r="E2566" s="1">
        <v>3047</v>
      </c>
      <c r="F2566" s="1">
        <f>Table1[[#This Row],[Pure Gold24k(1g)]]*8</f>
        <v>24376</v>
      </c>
      <c r="G2566" s="2">
        <v>2848</v>
      </c>
      <c r="H2566" s="2">
        <f>Table1[[#This Row],[Standard Gold22K (1g)]]*8</f>
        <v>22784</v>
      </c>
    </row>
    <row r="2567" spans="1:8" x14ac:dyDescent="0.25">
      <c r="A2567" s="7">
        <v>41716</v>
      </c>
      <c r="B2567" t="s">
        <v>4</v>
      </c>
      <c r="C2567" t="s">
        <v>5</v>
      </c>
      <c r="D2567" t="s">
        <v>6</v>
      </c>
      <c r="E2567" s="1">
        <v>3029</v>
      </c>
      <c r="F2567" s="1">
        <f>Table1[[#This Row],[Pure Gold24k(1g)]]*8</f>
        <v>24232</v>
      </c>
      <c r="G2567" s="2">
        <v>2836</v>
      </c>
      <c r="H2567" s="2">
        <f>Table1[[#This Row],[Standard Gold22K (1g)]]*8</f>
        <v>22688</v>
      </c>
    </row>
    <row r="2568" spans="1:8" x14ac:dyDescent="0.25">
      <c r="A2568" s="7">
        <v>41717</v>
      </c>
      <c r="B2568" t="s">
        <v>4</v>
      </c>
      <c r="C2568" t="s">
        <v>5</v>
      </c>
      <c r="D2568" t="s">
        <v>6</v>
      </c>
      <c r="E2568" s="1">
        <v>3024</v>
      </c>
      <c r="F2568" s="1">
        <f>Table1[[#This Row],[Pure Gold24k(1g)]]*8</f>
        <v>24192</v>
      </c>
      <c r="G2568" s="2">
        <v>2827</v>
      </c>
      <c r="H2568" s="2">
        <f>Table1[[#This Row],[Standard Gold22K (1g)]]*8</f>
        <v>22616</v>
      </c>
    </row>
    <row r="2569" spans="1:8" x14ac:dyDescent="0.25">
      <c r="A2569" s="7">
        <v>41718</v>
      </c>
      <c r="B2569" t="s">
        <v>4</v>
      </c>
      <c r="C2569" t="s">
        <v>5</v>
      </c>
      <c r="D2569" t="s">
        <v>6</v>
      </c>
      <c r="E2569" s="1">
        <v>2997</v>
      </c>
      <c r="F2569" s="1">
        <f>Table1[[#This Row],[Pure Gold24k(1g)]]*8</f>
        <v>23976</v>
      </c>
      <c r="G2569" s="2">
        <v>2802</v>
      </c>
      <c r="H2569" s="2">
        <f>Table1[[#This Row],[Standard Gold22K (1g)]]*8</f>
        <v>22416</v>
      </c>
    </row>
    <row r="2570" spans="1:8" x14ac:dyDescent="0.25">
      <c r="A2570" s="7">
        <v>41719</v>
      </c>
      <c r="B2570" t="s">
        <v>4</v>
      </c>
      <c r="C2570" t="s">
        <v>5</v>
      </c>
      <c r="D2570" t="s">
        <v>6</v>
      </c>
      <c r="E2570" s="1">
        <v>2997</v>
      </c>
      <c r="F2570" s="1">
        <f>Table1[[#This Row],[Pure Gold24k(1g)]]*8</f>
        <v>23976</v>
      </c>
      <c r="G2570" s="2">
        <v>2802</v>
      </c>
      <c r="H2570" s="2">
        <f>Table1[[#This Row],[Standard Gold22K (1g)]]*8</f>
        <v>22416</v>
      </c>
    </row>
    <row r="2571" spans="1:8" x14ac:dyDescent="0.25">
      <c r="A2571" s="7">
        <v>41720</v>
      </c>
      <c r="B2571" t="s">
        <v>4</v>
      </c>
      <c r="C2571" t="s">
        <v>5</v>
      </c>
      <c r="D2571" t="s">
        <v>6</v>
      </c>
      <c r="E2571" s="1">
        <v>2996</v>
      </c>
      <c r="F2571" s="1">
        <f>Table1[[#This Row],[Pure Gold24k(1g)]]*8</f>
        <v>23968</v>
      </c>
      <c r="G2571" s="2">
        <v>2801</v>
      </c>
      <c r="H2571" s="2">
        <f>Table1[[#This Row],[Standard Gold22K (1g)]]*8</f>
        <v>22408</v>
      </c>
    </row>
    <row r="2572" spans="1:8" x14ac:dyDescent="0.25">
      <c r="A2572" s="7">
        <v>41722</v>
      </c>
      <c r="B2572" t="s">
        <v>4</v>
      </c>
      <c r="C2572" t="s">
        <v>5</v>
      </c>
      <c r="D2572" t="s">
        <v>6</v>
      </c>
      <c r="E2572" s="1">
        <v>2975</v>
      </c>
      <c r="F2572" s="1">
        <f>Table1[[#This Row],[Pure Gold24k(1g)]]*8</f>
        <v>23800</v>
      </c>
      <c r="G2572" s="2">
        <v>2782</v>
      </c>
      <c r="H2572" s="2">
        <f>Table1[[#This Row],[Standard Gold22K (1g)]]*8</f>
        <v>22256</v>
      </c>
    </row>
    <row r="2573" spans="1:8" x14ac:dyDescent="0.25">
      <c r="A2573" s="7">
        <v>41723</v>
      </c>
      <c r="B2573" t="s">
        <v>4</v>
      </c>
      <c r="C2573" t="s">
        <v>5</v>
      </c>
      <c r="D2573" t="s">
        <v>6</v>
      </c>
      <c r="E2573" s="1">
        <v>2940</v>
      </c>
      <c r="F2573" s="1">
        <f>Table1[[#This Row],[Pure Gold24k(1g)]]*8</f>
        <v>23520</v>
      </c>
      <c r="G2573" s="2">
        <v>2749</v>
      </c>
      <c r="H2573" s="2">
        <f>Table1[[#This Row],[Standard Gold22K (1g)]]*8</f>
        <v>21992</v>
      </c>
    </row>
    <row r="2574" spans="1:8" x14ac:dyDescent="0.25">
      <c r="A2574" s="7">
        <v>41724</v>
      </c>
      <c r="B2574" t="s">
        <v>4</v>
      </c>
      <c r="C2574" t="s">
        <v>5</v>
      </c>
      <c r="D2574" t="s">
        <v>6</v>
      </c>
      <c r="E2574" s="1">
        <v>2926</v>
      </c>
      <c r="F2574" s="1">
        <f>Table1[[#This Row],[Pure Gold24k(1g)]]*8</f>
        <v>23408</v>
      </c>
      <c r="G2574" s="2">
        <v>2736</v>
      </c>
      <c r="H2574" s="2">
        <f>Table1[[#This Row],[Standard Gold22K (1g)]]*8</f>
        <v>21888</v>
      </c>
    </row>
    <row r="2575" spans="1:8" x14ac:dyDescent="0.25">
      <c r="A2575" s="7">
        <v>41725</v>
      </c>
      <c r="B2575" t="s">
        <v>4</v>
      </c>
      <c r="C2575" t="s">
        <v>5</v>
      </c>
      <c r="D2575" t="s">
        <v>6</v>
      </c>
      <c r="E2575" s="1">
        <v>2881</v>
      </c>
      <c r="F2575" s="1">
        <f>Table1[[#This Row],[Pure Gold24k(1g)]]*8</f>
        <v>23048</v>
      </c>
      <c r="G2575" s="2">
        <v>2694</v>
      </c>
      <c r="H2575" s="2">
        <f>Table1[[#This Row],[Standard Gold22K (1g)]]*8</f>
        <v>21552</v>
      </c>
    </row>
    <row r="2576" spans="1:8" x14ac:dyDescent="0.25">
      <c r="A2576" s="7">
        <v>41726</v>
      </c>
      <c r="B2576" t="s">
        <v>4</v>
      </c>
      <c r="C2576" t="s">
        <v>5</v>
      </c>
      <c r="D2576" t="s">
        <v>6</v>
      </c>
      <c r="E2576" s="1">
        <v>2885</v>
      </c>
      <c r="F2576" s="1">
        <f>Table1[[#This Row],[Pure Gold24k(1g)]]*8</f>
        <v>23080</v>
      </c>
      <c r="G2576" s="2">
        <v>2698</v>
      </c>
      <c r="H2576" s="2">
        <f>Table1[[#This Row],[Standard Gold22K (1g)]]*8</f>
        <v>21584</v>
      </c>
    </row>
    <row r="2577" spans="1:8" x14ac:dyDescent="0.25">
      <c r="A2577" s="7">
        <v>41727</v>
      </c>
      <c r="B2577" t="s">
        <v>4</v>
      </c>
      <c r="C2577" t="s">
        <v>5</v>
      </c>
      <c r="D2577" t="s">
        <v>6</v>
      </c>
      <c r="E2577" s="1">
        <v>2887</v>
      </c>
      <c r="F2577" s="1">
        <f>Table1[[#This Row],[Pure Gold24k(1g)]]*8</f>
        <v>23096</v>
      </c>
      <c r="G2577" s="2">
        <v>2700</v>
      </c>
      <c r="H2577" s="2">
        <f>Table1[[#This Row],[Standard Gold22K (1g)]]*8</f>
        <v>21600</v>
      </c>
    </row>
    <row r="2578" spans="1:8" x14ac:dyDescent="0.25">
      <c r="A2578" s="7">
        <v>41729</v>
      </c>
      <c r="B2578" t="s">
        <v>4</v>
      </c>
      <c r="C2578" t="s">
        <v>5</v>
      </c>
      <c r="D2578" t="s">
        <v>6</v>
      </c>
      <c r="E2578" s="1">
        <v>2889</v>
      </c>
      <c r="F2578" s="1">
        <f>Table1[[#This Row],[Pure Gold24k(1g)]]*8</f>
        <v>23112</v>
      </c>
      <c r="G2578" s="2">
        <v>2702</v>
      </c>
      <c r="H2578" s="2">
        <f>Table1[[#This Row],[Standard Gold22K (1g)]]*8</f>
        <v>21616</v>
      </c>
    </row>
    <row r="2579" spans="1:8" x14ac:dyDescent="0.25">
      <c r="A2579" s="7">
        <v>41730</v>
      </c>
      <c r="B2579" t="s">
        <v>4</v>
      </c>
      <c r="C2579" t="s">
        <v>5</v>
      </c>
      <c r="D2579" t="s">
        <v>6</v>
      </c>
      <c r="E2579" s="1">
        <v>2884</v>
      </c>
      <c r="F2579" s="1">
        <f>Table1[[#This Row],[Pure Gold24k(1g)]]*8</f>
        <v>23072</v>
      </c>
      <c r="G2579" s="2">
        <v>2697</v>
      </c>
      <c r="H2579" s="2">
        <f>Table1[[#This Row],[Standard Gold22K (1g)]]*8</f>
        <v>21576</v>
      </c>
    </row>
    <row r="2580" spans="1:8" x14ac:dyDescent="0.25">
      <c r="A2580" s="7">
        <v>41731</v>
      </c>
      <c r="B2580" t="s">
        <v>4</v>
      </c>
      <c r="C2580" t="s">
        <v>5</v>
      </c>
      <c r="D2580" t="s">
        <v>6</v>
      </c>
      <c r="E2580" s="1">
        <v>2875</v>
      </c>
      <c r="F2580" s="1">
        <f>Table1[[#This Row],[Pure Gold24k(1g)]]*8</f>
        <v>23000</v>
      </c>
      <c r="G2580" s="2">
        <v>2688</v>
      </c>
      <c r="H2580" s="2">
        <f>Table1[[#This Row],[Standard Gold22K (1g)]]*8</f>
        <v>21504</v>
      </c>
    </row>
    <row r="2581" spans="1:8" x14ac:dyDescent="0.25">
      <c r="A2581" s="7">
        <v>41732</v>
      </c>
      <c r="B2581" t="s">
        <v>4</v>
      </c>
      <c r="C2581" t="s">
        <v>5</v>
      </c>
      <c r="D2581" t="s">
        <v>6</v>
      </c>
      <c r="E2581" s="1">
        <v>2904</v>
      </c>
      <c r="F2581" s="1">
        <f>Table1[[#This Row],[Pure Gold24k(1g)]]*8</f>
        <v>23232</v>
      </c>
      <c r="G2581" s="2">
        <v>2715</v>
      </c>
      <c r="H2581" s="2">
        <f>Table1[[#This Row],[Standard Gold22K (1g)]]*8</f>
        <v>21720</v>
      </c>
    </row>
    <row r="2582" spans="1:8" x14ac:dyDescent="0.25">
      <c r="A2582" s="7">
        <v>41733</v>
      </c>
      <c r="B2582" t="s">
        <v>4</v>
      </c>
      <c r="C2582" t="s">
        <v>5</v>
      </c>
      <c r="D2582" t="s">
        <v>6</v>
      </c>
      <c r="E2582" s="1">
        <v>2915</v>
      </c>
      <c r="F2582" s="1">
        <f>Table1[[#This Row],[Pure Gold24k(1g)]]*8</f>
        <v>23320</v>
      </c>
      <c r="G2582" s="2">
        <v>2725</v>
      </c>
      <c r="H2582" s="2">
        <f>Table1[[#This Row],[Standard Gold22K (1g)]]*8</f>
        <v>21800</v>
      </c>
    </row>
    <row r="2583" spans="1:8" x14ac:dyDescent="0.25">
      <c r="A2583" s="7">
        <v>41734</v>
      </c>
      <c r="B2583" t="s">
        <v>4</v>
      </c>
      <c r="C2583" t="s">
        <v>5</v>
      </c>
      <c r="D2583" t="s">
        <v>6</v>
      </c>
      <c r="E2583" s="1">
        <v>2929</v>
      </c>
      <c r="F2583" s="1">
        <f>Table1[[#This Row],[Pure Gold24k(1g)]]*8</f>
        <v>23432</v>
      </c>
      <c r="G2583" s="2">
        <v>2738</v>
      </c>
      <c r="H2583" s="2">
        <f>Table1[[#This Row],[Standard Gold22K (1g)]]*8</f>
        <v>21904</v>
      </c>
    </row>
    <row r="2584" spans="1:8" x14ac:dyDescent="0.25">
      <c r="A2584" s="7">
        <v>41736</v>
      </c>
      <c r="B2584" t="s">
        <v>4</v>
      </c>
      <c r="C2584" t="s">
        <v>5</v>
      </c>
      <c r="D2584" t="s">
        <v>6</v>
      </c>
      <c r="E2584" s="1">
        <v>2929</v>
      </c>
      <c r="F2584" s="1">
        <f>Table1[[#This Row],[Pure Gold24k(1g)]]*8</f>
        <v>23432</v>
      </c>
      <c r="G2584" s="2">
        <v>2738</v>
      </c>
      <c r="H2584" s="2">
        <f>Table1[[#This Row],[Standard Gold22K (1g)]]*8</f>
        <v>21904</v>
      </c>
    </row>
    <row r="2585" spans="1:8" x14ac:dyDescent="0.25">
      <c r="A2585" s="7">
        <v>41737</v>
      </c>
      <c r="B2585" t="s">
        <v>4</v>
      </c>
      <c r="C2585" t="s">
        <v>5</v>
      </c>
      <c r="D2585" t="s">
        <v>6</v>
      </c>
      <c r="E2585" s="1">
        <v>2940</v>
      </c>
      <c r="F2585" s="1">
        <f>Table1[[#This Row],[Pure Gold24k(1g)]]*8</f>
        <v>23520</v>
      </c>
      <c r="G2585" s="2">
        <v>2749</v>
      </c>
      <c r="H2585" s="2">
        <f>Table1[[#This Row],[Standard Gold22K (1g)]]*8</f>
        <v>21992</v>
      </c>
    </row>
    <row r="2586" spans="1:8" x14ac:dyDescent="0.25">
      <c r="A2586" s="7">
        <v>41738</v>
      </c>
      <c r="B2586" t="s">
        <v>4</v>
      </c>
      <c r="C2586" t="s">
        <v>5</v>
      </c>
      <c r="D2586" t="s">
        <v>6</v>
      </c>
      <c r="E2586" s="1">
        <v>2952</v>
      </c>
      <c r="F2586" s="1">
        <f>Table1[[#This Row],[Pure Gold24k(1g)]]*8</f>
        <v>23616</v>
      </c>
      <c r="G2586" s="2">
        <v>2760</v>
      </c>
      <c r="H2586" s="2">
        <f>Table1[[#This Row],[Standard Gold22K (1g)]]*8</f>
        <v>22080</v>
      </c>
    </row>
    <row r="2587" spans="1:8" x14ac:dyDescent="0.25">
      <c r="A2587" s="7">
        <v>41739</v>
      </c>
      <c r="B2587" t="s">
        <v>4</v>
      </c>
      <c r="C2587" t="s">
        <v>5</v>
      </c>
      <c r="D2587" t="s">
        <v>6</v>
      </c>
      <c r="E2587" s="1">
        <v>2969</v>
      </c>
      <c r="F2587" s="1">
        <f>Table1[[#This Row],[Pure Gold24k(1g)]]*8</f>
        <v>23752</v>
      </c>
      <c r="G2587" s="2">
        <v>2775</v>
      </c>
      <c r="H2587" s="2">
        <f>Table1[[#This Row],[Standard Gold22K (1g)]]*8</f>
        <v>22200</v>
      </c>
    </row>
    <row r="2588" spans="1:8" x14ac:dyDescent="0.25">
      <c r="A2588" s="7">
        <v>41740</v>
      </c>
      <c r="B2588" t="s">
        <v>4</v>
      </c>
      <c r="C2588" t="s">
        <v>5</v>
      </c>
      <c r="D2588" t="s">
        <v>6</v>
      </c>
      <c r="E2588" s="1">
        <v>2971</v>
      </c>
      <c r="F2588" s="1">
        <f>Table1[[#This Row],[Pure Gold24k(1g)]]*8</f>
        <v>23768</v>
      </c>
      <c r="G2588" s="2">
        <v>2778</v>
      </c>
      <c r="H2588" s="2">
        <f>Table1[[#This Row],[Standard Gold22K (1g)]]*8</f>
        <v>22224</v>
      </c>
    </row>
    <row r="2589" spans="1:8" x14ac:dyDescent="0.25">
      <c r="A2589" s="7">
        <v>41741</v>
      </c>
      <c r="B2589" t="s">
        <v>4</v>
      </c>
      <c r="C2589" t="s">
        <v>5</v>
      </c>
      <c r="D2589" t="s">
        <v>6</v>
      </c>
      <c r="E2589" s="1">
        <v>2980</v>
      </c>
      <c r="F2589" s="1">
        <f>Table1[[#This Row],[Pure Gold24k(1g)]]*8</f>
        <v>23840</v>
      </c>
      <c r="G2589" s="2">
        <v>2787</v>
      </c>
      <c r="H2589" s="2">
        <f>Table1[[#This Row],[Standard Gold22K (1g)]]*8</f>
        <v>22296</v>
      </c>
    </row>
    <row r="2590" spans="1:8" x14ac:dyDescent="0.25">
      <c r="A2590" s="7">
        <v>41743</v>
      </c>
      <c r="B2590" t="s">
        <v>4</v>
      </c>
      <c r="C2590" t="s">
        <v>5</v>
      </c>
      <c r="D2590" t="s">
        <v>6</v>
      </c>
      <c r="E2590" s="1">
        <v>3005</v>
      </c>
      <c r="F2590" s="1">
        <f>Table1[[#This Row],[Pure Gold24k(1g)]]*8</f>
        <v>24040</v>
      </c>
      <c r="G2590" s="2">
        <v>2810</v>
      </c>
      <c r="H2590" s="2">
        <f>Table1[[#This Row],[Standard Gold22K (1g)]]*8</f>
        <v>22480</v>
      </c>
    </row>
    <row r="2591" spans="1:8" x14ac:dyDescent="0.25">
      <c r="A2591" s="7">
        <v>41744</v>
      </c>
      <c r="B2591" t="s">
        <v>4</v>
      </c>
      <c r="C2591" t="s">
        <v>5</v>
      </c>
      <c r="D2591" t="s">
        <v>6</v>
      </c>
      <c r="E2591" s="1">
        <v>2994</v>
      </c>
      <c r="F2591" s="1">
        <f>Table1[[#This Row],[Pure Gold24k(1g)]]*8</f>
        <v>23952</v>
      </c>
      <c r="G2591" s="2">
        <v>2799</v>
      </c>
      <c r="H2591" s="2">
        <f>Table1[[#This Row],[Standard Gold22K (1g)]]*8</f>
        <v>22392</v>
      </c>
    </row>
    <row r="2592" spans="1:8" x14ac:dyDescent="0.25">
      <c r="A2592" s="7">
        <v>41745</v>
      </c>
      <c r="B2592" t="s">
        <v>4</v>
      </c>
      <c r="C2592" t="s">
        <v>5</v>
      </c>
      <c r="D2592" t="s">
        <v>6</v>
      </c>
      <c r="E2592" s="1">
        <v>2986</v>
      </c>
      <c r="F2592" s="1">
        <f>Table1[[#This Row],[Pure Gold24k(1g)]]*8</f>
        <v>23888</v>
      </c>
      <c r="G2592" s="2">
        <v>2792</v>
      </c>
      <c r="H2592" s="2">
        <f>Table1[[#This Row],[Standard Gold22K (1g)]]*8</f>
        <v>22336</v>
      </c>
    </row>
    <row r="2593" spans="1:8" x14ac:dyDescent="0.25">
      <c r="A2593" s="7">
        <v>41746</v>
      </c>
      <c r="B2593" t="s">
        <v>4</v>
      </c>
      <c r="C2593" t="s">
        <v>5</v>
      </c>
      <c r="D2593" t="s">
        <v>6</v>
      </c>
      <c r="E2593" s="1">
        <v>2996</v>
      </c>
      <c r="F2593" s="1">
        <f>Table1[[#This Row],[Pure Gold24k(1g)]]*8</f>
        <v>23968</v>
      </c>
      <c r="G2593" s="2">
        <v>2801</v>
      </c>
      <c r="H2593" s="2">
        <f>Table1[[#This Row],[Standard Gold22K (1g)]]*8</f>
        <v>22408</v>
      </c>
    </row>
    <row r="2594" spans="1:8" x14ac:dyDescent="0.25">
      <c r="A2594" s="7">
        <v>41747</v>
      </c>
      <c r="B2594" t="s">
        <v>4</v>
      </c>
      <c r="C2594" t="s">
        <v>5</v>
      </c>
      <c r="D2594" t="s">
        <v>6</v>
      </c>
      <c r="E2594" s="1">
        <v>2994</v>
      </c>
      <c r="F2594" s="1">
        <f>Table1[[#This Row],[Pure Gold24k(1g)]]*8</f>
        <v>23952</v>
      </c>
      <c r="G2594" s="2">
        <v>2799</v>
      </c>
      <c r="H2594" s="2">
        <f>Table1[[#This Row],[Standard Gold22K (1g)]]*8</f>
        <v>22392</v>
      </c>
    </row>
    <row r="2595" spans="1:8" x14ac:dyDescent="0.25">
      <c r="A2595" s="7">
        <v>41748</v>
      </c>
      <c r="B2595" t="s">
        <v>4</v>
      </c>
      <c r="C2595" t="s">
        <v>5</v>
      </c>
      <c r="D2595" t="s">
        <v>6</v>
      </c>
      <c r="E2595" s="1">
        <v>2997</v>
      </c>
      <c r="F2595" s="1">
        <f>Table1[[#This Row],[Pure Gold24k(1g)]]*8</f>
        <v>23976</v>
      </c>
      <c r="G2595" s="2">
        <v>2802</v>
      </c>
      <c r="H2595" s="2">
        <f>Table1[[#This Row],[Standard Gold22K (1g)]]*8</f>
        <v>22416</v>
      </c>
    </row>
    <row r="2596" spans="1:8" x14ac:dyDescent="0.25">
      <c r="A2596" s="7">
        <v>41750</v>
      </c>
      <c r="B2596" t="s">
        <v>4</v>
      </c>
      <c r="C2596" t="s">
        <v>5</v>
      </c>
      <c r="D2596" t="s">
        <v>6</v>
      </c>
      <c r="E2596" s="1">
        <v>2993</v>
      </c>
      <c r="F2596" s="1">
        <f>Table1[[#This Row],[Pure Gold24k(1g)]]*8</f>
        <v>23944</v>
      </c>
      <c r="G2596" s="2">
        <v>2798</v>
      </c>
      <c r="H2596" s="2">
        <f>Table1[[#This Row],[Standard Gold22K (1g)]]*8</f>
        <v>22384</v>
      </c>
    </row>
    <row r="2597" spans="1:8" x14ac:dyDescent="0.25">
      <c r="A2597" s="7">
        <v>41751</v>
      </c>
      <c r="B2597" t="s">
        <v>4</v>
      </c>
      <c r="C2597" t="s">
        <v>5</v>
      </c>
      <c r="D2597" t="s">
        <v>6</v>
      </c>
      <c r="E2597" s="1">
        <v>3004</v>
      </c>
      <c r="F2597" s="1">
        <f>Table1[[#This Row],[Pure Gold24k(1g)]]*8</f>
        <v>24032</v>
      </c>
      <c r="G2597" s="2">
        <v>2809</v>
      </c>
      <c r="H2597" s="2">
        <f>Table1[[#This Row],[Standard Gold22K (1g)]]*8</f>
        <v>22472</v>
      </c>
    </row>
    <row r="2598" spans="1:8" x14ac:dyDescent="0.25">
      <c r="A2598" s="7">
        <v>41752</v>
      </c>
      <c r="B2598" t="s">
        <v>4</v>
      </c>
      <c r="C2598" t="s">
        <v>5</v>
      </c>
      <c r="D2598" t="s">
        <v>6</v>
      </c>
      <c r="E2598" s="1">
        <v>3011</v>
      </c>
      <c r="F2598" s="1">
        <f>Table1[[#This Row],[Pure Gold24k(1g)]]*8</f>
        <v>24088</v>
      </c>
      <c r="G2598" s="2">
        <v>2815</v>
      </c>
      <c r="H2598" s="2">
        <f>Table1[[#This Row],[Standard Gold22K (1g)]]*8</f>
        <v>22520</v>
      </c>
    </row>
    <row r="2599" spans="1:8" x14ac:dyDescent="0.25">
      <c r="A2599" s="7">
        <v>41753</v>
      </c>
      <c r="B2599" t="s">
        <v>4</v>
      </c>
      <c r="C2599" t="s">
        <v>5</v>
      </c>
      <c r="D2599" t="s">
        <v>6</v>
      </c>
      <c r="E2599" s="1">
        <v>3011</v>
      </c>
      <c r="F2599" s="1">
        <f>Table1[[#This Row],[Pure Gold24k(1g)]]*8</f>
        <v>24088</v>
      </c>
      <c r="G2599" s="2">
        <v>2815</v>
      </c>
      <c r="H2599" s="2">
        <f>Table1[[#This Row],[Standard Gold22K (1g)]]*8</f>
        <v>22520</v>
      </c>
    </row>
    <row r="2600" spans="1:8" x14ac:dyDescent="0.25">
      <c r="A2600" s="7">
        <v>41754</v>
      </c>
      <c r="B2600" t="s">
        <v>4</v>
      </c>
      <c r="C2600" t="s">
        <v>5</v>
      </c>
      <c r="D2600" t="s">
        <v>6</v>
      </c>
      <c r="E2600" s="1">
        <v>3011.5</v>
      </c>
      <c r="F2600" s="1">
        <f>Table1[[#This Row],[Pure Gold24k(1g)]]*8</f>
        <v>24092</v>
      </c>
      <c r="G2600" s="2">
        <v>2816</v>
      </c>
      <c r="H2600" s="2">
        <f>Table1[[#This Row],[Standard Gold22K (1g)]]*8</f>
        <v>22528</v>
      </c>
    </row>
    <row r="2601" spans="1:8" x14ac:dyDescent="0.25">
      <c r="A2601" s="7">
        <v>41755</v>
      </c>
      <c r="B2601" t="s">
        <v>4</v>
      </c>
      <c r="C2601" t="s">
        <v>5</v>
      </c>
      <c r="D2601" t="s">
        <v>6</v>
      </c>
      <c r="E2601" s="1">
        <v>3019.5</v>
      </c>
      <c r="F2601" s="1">
        <f>Table1[[#This Row],[Pure Gold24k(1g)]]*8</f>
        <v>24156</v>
      </c>
      <c r="G2601" s="2">
        <v>2823</v>
      </c>
      <c r="H2601" s="2">
        <f>Table1[[#This Row],[Standard Gold22K (1g)]]*8</f>
        <v>22584</v>
      </c>
    </row>
    <row r="2602" spans="1:8" x14ac:dyDescent="0.25">
      <c r="A2602" s="7">
        <v>41757</v>
      </c>
      <c r="B2602" t="s">
        <v>4</v>
      </c>
      <c r="C2602" t="s">
        <v>5</v>
      </c>
      <c r="D2602" t="s">
        <v>6</v>
      </c>
      <c r="E2602" s="1">
        <v>3016.5</v>
      </c>
      <c r="F2602" s="1">
        <f>Table1[[#This Row],[Pure Gold24k(1g)]]*8</f>
        <v>24132</v>
      </c>
      <c r="G2602" s="2">
        <v>2820</v>
      </c>
      <c r="H2602" s="2">
        <f>Table1[[#This Row],[Standard Gold22K (1g)]]*8</f>
        <v>22560</v>
      </c>
    </row>
    <row r="2603" spans="1:8" x14ac:dyDescent="0.25">
      <c r="A2603" s="7">
        <v>41758</v>
      </c>
      <c r="B2603" t="s">
        <v>4</v>
      </c>
      <c r="C2603" t="s">
        <v>5</v>
      </c>
      <c r="D2603" t="s">
        <v>6</v>
      </c>
      <c r="E2603" s="1">
        <v>3005</v>
      </c>
      <c r="F2603" s="1">
        <f>Table1[[#This Row],[Pure Gold24k(1g)]]*8</f>
        <v>24040</v>
      </c>
      <c r="G2603" s="2">
        <v>2810</v>
      </c>
      <c r="H2603" s="2">
        <f>Table1[[#This Row],[Standard Gold22K (1g)]]*8</f>
        <v>22480</v>
      </c>
    </row>
    <row r="2604" spans="1:8" x14ac:dyDescent="0.25">
      <c r="A2604" s="7">
        <v>41759</v>
      </c>
      <c r="B2604" t="s">
        <v>4</v>
      </c>
      <c r="C2604" t="s">
        <v>5</v>
      </c>
      <c r="D2604" t="s">
        <v>6</v>
      </c>
      <c r="E2604" s="1">
        <v>3005</v>
      </c>
      <c r="F2604" s="1">
        <f>Table1[[#This Row],[Pure Gold24k(1g)]]*8</f>
        <v>24040</v>
      </c>
      <c r="G2604" s="2">
        <v>2810</v>
      </c>
      <c r="H2604" s="2">
        <f>Table1[[#This Row],[Standard Gold22K (1g)]]*8</f>
        <v>22480</v>
      </c>
    </row>
    <row r="2605" spans="1:8" x14ac:dyDescent="0.25">
      <c r="A2605" s="7">
        <v>41760</v>
      </c>
      <c r="B2605" t="s">
        <v>4</v>
      </c>
      <c r="C2605" t="s">
        <v>5</v>
      </c>
      <c r="D2605" t="s">
        <v>6</v>
      </c>
      <c r="E2605" s="1">
        <v>3010</v>
      </c>
      <c r="F2605" s="1">
        <f>Table1[[#This Row],[Pure Gold24k(1g)]]*8</f>
        <v>24080</v>
      </c>
      <c r="G2605" s="2">
        <v>2814</v>
      </c>
      <c r="H2605" s="2">
        <f>Table1[[#This Row],[Standard Gold22K (1g)]]*8</f>
        <v>22512</v>
      </c>
    </row>
    <row r="2606" spans="1:8" x14ac:dyDescent="0.25">
      <c r="A2606" s="7">
        <v>41761</v>
      </c>
      <c r="B2606" t="s">
        <v>4</v>
      </c>
      <c r="C2606" t="s">
        <v>5</v>
      </c>
      <c r="D2606" t="s">
        <v>6</v>
      </c>
      <c r="E2606" s="1">
        <v>2995</v>
      </c>
      <c r="F2606" s="1">
        <f>Table1[[#This Row],[Pure Gold24k(1g)]]*8</f>
        <v>23960</v>
      </c>
      <c r="G2606" s="2">
        <v>2800</v>
      </c>
      <c r="H2606" s="2">
        <f>Table1[[#This Row],[Standard Gold22K (1g)]]*8</f>
        <v>22400</v>
      </c>
    </row>
    <row r="2607" spans="1:8" x14ac:dyDescent="0.25">
      <c r="A2607" s="7">
        <v>41762</v>
      </c>
      <c r="B2607" t="s">
        <v>4</v>
      </c>
      <c r="C2607" t="s">
        <v>5</v>
      </c>
      <c r="D2607" t="s">
        <v>6</v>
      </c>
      <c r="E2607" s="1">
        <v>3014.5</v>
      </c>
      <c r="F2607" s="1">
        <f>Table1[[#This Row],[Pure Gold24k(1g)]]*8</f>
        <v>24116</v>
      </c>
      <c r="G2607" s="2">
        <v>2819</v>
      </c>
      <c r="H2607" s="2">
        <f>Table1[[#This Row],[Standard Gold22K (1g)]]*8</f>
        <v>22552</v>
      </c>
    </row>
    <row r="2608" spans="1:8" x14ac:dyDescent="0.25">
      <c r="A2608" s="7">
        <v>41764</v>
      </c>
      <c r="B2608" t="s">
        <v>4</v>
      </c>
      <c r="C2608" t="s">
        <v>5</v>
      </c>
      <c r="D2608" t="s">
        <v>6</v>
      </c>
      <c r="E2608" s="1">
        <v>3019.5</v>
      </c>
      <c r="F2608" s="1">
        <f>Table1[[#This Row],[Pure Gold24k(1g)]]*8</f>
        <v>24156</v>
      </c>
      <c r="G2608" s="2">
        <v>2823</v>
      </c>
      <c r="H2608" s="2">
        <f>Table1[[#This Row],[Standard Gold22K (1g)]]*8</f>
        <v>22584</v>
      </c>
    </row>
    <row r="2609" spans="1:8" x14ac:dyDescent="0.25">
      <c r="A2609" s="7">
        <v>41765</v>
      </c>
      <c r="B2609" t="s">
        <v>4</v>
      </c>
      <c r="C2609" t="s">
        <v>5</v>
      </c>
      <c r="D2609" t="s">
        <v>6</v>
      </c>
      <c r="E2609" s="1">
        <v>3017.5</v>
      </c>
      <c r="F2609" s="1">
        <f>Table1[[#This Row],[Pure Gold24k(1g)]]*8</f>
        <v>24140</v>
      </c>
      <c r="G2609" s="2">
        <v>2821</v>
      </c>
      <c r="H2609" s="2">
        <f>Table1[[#This Row],[Standard Gold22K (1g)]]*8</f>
        <v>22568</v>
      </c>
    </row>
    <row r="2610" spans="1:8" x14ac:dyDescent="0.25">
      <c r="A2610" s="7">
        <v>41766</v>
      </c>
      <c r="B2610" t="s">
        <v>4</v>
      </c>
      <c r="C2610" t="s">
        <v>5</v>
      </c>
      <c r="D2610" t="s">
        <v>6</v>
      </c>
      <c r="E2610" s="1">
        <v>3019.5</v>
      </c>
      <c r="F2610" s="1">
        <f>Table1[[#This Row],[Pure Gold24k(1g)]]*8</f>
        <v>24156</v>
      </c>
      <c r="G2610" s="2">
        <v>2823</v>
      </c>
      <c r="H2610" s="2">
        <f>Table1[[#This Row],[Standard Gold22K (1g)]]*8</f>
        <v>22584</v>
      </c>
    </row>
    <row r="2611" spans="1:8" x14ac:dyDescent="0.25">
      <c r="A2611" s="7">
        <v>41767</v>
      </c>
      <c r="B2611" t="s">
        <v>4</v>
      </c>
      <c r="C2611" t="s">
        <v>5</v>
      </c>
      <c r="D2611" t="s">
        <v>6</v>
      </c>
      <c r="E2611" s="1">
        <v>2995</v>
      </c>
      <c r="F2611" s="1">
        <f>Table1[[#This Row],[Pure Gold24k(1g)]]*8</f>
        <v>23960</v>
      </c>
      <c r="G2611" s="2">
        <v>2800</v>
      </c>
      <c r="H2611" s="2">
        <f>Table1[[#This Row],[Standard Gold22K (1g)]]*8</f>
        <v>22400</v>
      </c>
    </row>
    <row r="2612" spans="1:8" x14ac:dyDescent="0.25">
      <c r="A2612" s="7">
        <v>41768</v>
      </c>
      <c r="B2612" t="s">
        <v>4</v>
      </c>
      <c r="C2612" t="s">
        <v>5</v>
      </c>
      <c r="D2612" t="s">
        <v>6</v>
      </c>
      <c r="E2612" s="1">
        <v>2998</v>
      </c>
      <c r="F2612" s="1">
        <f>Table1[[#This Row],[Pure Gold24k(1g)]]*8</f>
        <v>23984</v>
      </c>
      <c r="G2612" s="2">
        <v>2803</v>
      </c>
      <c r="H2612" s="2">
        <f>Table1[[#This Row],[Standard Gold22K (1g)]]*8</f>
        <v>22424</v>
      </c>
    </row>
    <row r="2613" spans="1:8" x14ac:dyDescent="0.25">
      <c r="A2613" s="7">
        <v>41769</v>
      </c>
      <c r="B2613" t="s">
        <v>4</v>
      </c>
      <c r="C2613" t="s">
        <v>5</v>
      </c>
      <c r="D2613" t="s">
        <v>6</v>
      </c>
      <c r="E2613" s="1">
        <v>2996</v>
      </c>
      <c r="F2613" s="1">
        <f>Table1[[#This Row],[Pure Gold24k(1g)]]*8</f>
        <v>23968</v>
      </c>
      <c r="G2613" s="2">
        <v>2801</v>
      </c>
      <c r="H2613" s="2">
        <f>Table1[[#This Row],[Standard Gold22K (1g)]]*8</f>
        <v>22408</v>
      </c>
    </row>
    <row r="2614" spans="1:8" x14ac:dyDescent="0.25">
      <c r="A2614" s="7">
        <v>41771</v>
      </c>
      <c r="B2614" t="s">
        <v>4</v>
      </c>
      <c r="C2614" t="s">
        <v>5</v>
      </c>
      <c r="D2614" t="s">
        <v>6</v>
      </c>
      <c r="E2614" s="1">
        <v>2985</v>
      </c>
      <c r="F2614" s="1">
        <f>Table1[[#This Row],[Pure Gold24k(1g)]]*8</f>
        <v>23880</v>
      </c>
      <c r="G2614" s="2">
        <v>2791</v>
      </c>
      <c r="H2614" s="2">
        <f>Table1[[#This Row],[Standard Gold22K (1g)]]*8</f>
        <v>22328</v>
      </c>
    </row>
    <row r="2615" spans="1:8" x14ac:dyDescent="0.25">
      <c r="A2615" s="7">
        <v>41772</v>
      </c>
      <c r="B2615" t="s">
        <v>4</v>
      </c>
      <c r="C2615" t="s">
        <v>5</v>
      </c>
      <c r="D2615" t="s">
        <v>6</v>
      </c>
      <c r="E2615" s="1">
        <v>2990</v>
      </c>
      <c r="F2615" s="1">
        <f>Table1[[#This Row],[Pure Gold24k(1g)]]*8</f>
        <v>23920</v>
      </c>
      <c r="G2615" s="2">
        <v>2796</v>
      </c>
      <c r="H2615" s="2">
        <f>Table1[[#This Row],[Standard Gold22K (1g)]]*8</f>
        <v>22368</v>
      </c>
    </row>
    <row r="2616" spans="1:8" x14ac:dyDescent="0.25">
      <c r="A2616" s="7">
        <v>41773</v>
      </c>
      <c r="B2616" t="s">
        <v>4</v>
      </c>
      <c r="C2616" t="s">
        <v>5</v>
      </c>
      <c r="D2616" t="s">
        <v>6</v>
      </c>
      <c r="E2616" s="1">
        <v>2985</v>
      </c>
      <c r="F2616" s="1">
        <f>Table1[[#This Row],[Pure Gold24k(1g)]]*8</f>
        <v>23880</v>
      </c>
      <c r="G2616" s="2">
        <v>2791</v>
      </c>
      <c r="H2616" s="2">
        <f>Table1[[#This Row],[Standard Gold22K (1g)]]*8</f>
        <v>22328</v>
      </c>
    </row>
    <row r="2617" spans="1:8" x14ac:dyDescent="0.25">
      <c r="A2617" s="7">
        <v>41774</v>
      </c>
      <c r="B2617" t="s">
        <v>4</v>
      </c>
      <c r="C2617" t="s">
        <v>5</v>
      </c>
      <c r="D2617" t="s">
        <v>6</v>
      </c>
      <c r="E2617" s="1">
        <v>2988</v>
      </c>
      <c r="F2617" s="1">
        <f>Table1[[#This Row],[Pure Gold24k(1g)]]*8</f>
        <v>23904</v>
      </c>
      <c r="G2617" s="2">
        <v>2794</v>
      </c>
      <c r="H2617" s="2">
        <f>Table1[[#This Row],[Standard Gold22K (1g)]]*8</f>
        <v>22352</v>
      </c>
    </row>
    <row r="2618" spans="1:8" x14ac:dyDescent="0.25">
      <c r="A2618" s="7">
        <v>41775</v>
      </c>
      <c r="B2618" t="s">
        <v>4</v>
      </c>
      <c r="C2618" t="s">
        <v>5</v>
      </c>
      <c r="D2618" t="s">
        <v>6</v>
      </c>
      <c r="E2618" s="1">
        <v>2950.5</v>
      </c>
      <c r="F2618" s="1">
        <f>Table1[[#This Row],[Pure Gold24k(1g)]]*8</f>
        <v>23604</v>
      </c>
      <c r="G2618" s="2">
        <v>2759</v>
      </c>
      <c r="H2618" s="2">
        <f>Table1[[#This Row],[Standard Gold22K (1g)]]*8</f>
        <v>22072</v>
      </c>
    </row>
    <row r="2619" spans="1:8" x14ac:dyDescent="0.25">
      <c r="A2619" s="7">
        <v>41776</v>
      </c>
      <c r="B2619" t="s">
        <v>4</v>
      </c>
      <c r="C2619" t="s">
        <v>5</v>
      </c>
      <c r="D2619" t="s">
        <v>6</v>
      </c>
      <c r="E2619" s="1">
        <v>2935.5</v>
      </c>
      <c r="F2619" s="1">
        <f>Table1[[#This Row],[Pure Gold24k(1g)]]*8</f>
        <v>23484</v>
      </c>
      <c r="G2619" s="2">
        <v>2745</v>
      </c>
      <c r="H2619" s="2">
        <f>Table1[[#This Row],[Standard Gold22K (1g)]]*8</f>
        <v>21960</v>
      </c>
    </row>
    <row r="2620" spans="1:8" x14ac:dyDescent="0.25">
      <c r="A2620" s="7">
        <v>41778</v>
      </c>
      <c r="B2620" t="s">
        <v>4</v>
      </c>
      <c r="C2620" t="s">
        <v>5</v>
      </c>
      <c r="D2620" t="s">
        <v>6</v>
      </c>
      <c r="E2620" s="1">
        <v>2930.5</v>
      </c>
      <c r="F2620" s="1">
        <f>Table1[[#This Row],[Pure Gold24k(1g)]]*8</f>
        <v>23444</v>
      </c>
      <c r="G2620" s="2">
        <v>2740</v>
      </c>
      <c r="H2620" s="2">
        <f>Table1[[#This Row],[Standard Gold22K (1g)]]*8</f>
        <v>21920</v>
      </c>
    </row>
    <row r="2621" spans="1:8" x14ac:dyDescent="0.25">
      <c r="A2621" s="7">
        <v>41779</v>
      </c>
      <c r="B2621" t="s">
        <v>4</v>
      </c>
      <c r="C2621" t="s">
        <v>5</v>
      </c>
      <c r="D2621" t="s">
        <v>6</v>
      </c>
      <c r="E2621" s="1">
        <v>2915.5</v>
      </c>
      <c r="F2621" s="1">
        <f>Table1[[#This Row],[Pure Gold24k(1g)]]*8</f>
        <v>23324</v>
      </c>
      <c r="G2621" s="2">
        <v>2726</v>
      </c>
      <c r="H2621" s="2">
        <f>Table1[[#This Row],[Standard Gold22K (1g)]]*8</f>
        <v>21808</v>
      </c>
    </row>
    <row r="2622" spans="1:8" x14ac:dyDescent="0.25">
      <c r="A2622" s="7">
        <v>41780</v>
      </c>
      <c r="B2622" t="s">
        <v>4</v>
      </c>
      <c r="C2622" t="s">
        <v>5</v>
      </c>
      <c r="D2622" t="s">
        <v>6</v>
      </c>
      <c r="E2622" s="1">
        <v>2911</v>
      </c>
      <c r="F2622" s="1">
        <f>Table1[[#This Row],[Pure Gold24k(1g)]]*8</f>
        <v>23288</v>
      </c>
      <c r="G2622" s="2">
        <v>2722</v>
      </c>
      <c r="H2622" s="2">
        <f>Table1[[#This Row],[Standard Gold22K (1g)]]*8</f>
        <v>21776</v>
      </c>
    </row>
    <row r="2623" spans="1:8" x14ac:dyDescent="0.25">
      <c r="A2623" s="7">
        <v>41781</v>
      </c>
      <c r="B2623" t="s">
        <v>4</v>
      </c>
      <c r="C2623" t="s">
        <v>5</v>
      </c>
      <c r="D2623" t="s">
        <v>6</v>
      </c>
      <c r="E2623" s="1">
        <v>2831</v>
      </c>
      <c r="F2623" s="1">
        <f>Table1[[#This Row],[Pure Gold24k(1g)]]*8</f>
        <v>22648</v>
      </c>
      <c r="G2623" s="2">
        <v>2647</v>
      </c>
      <c r="H2623" s="2">
        <f>Table1[[#This Row],[Standard Gold22K (1g)]]*8</f>
        <v>21176</v>
      </c>
    </row>
    <row r="2624" spans="1:8" x14ac:dyDescent="0.25">
      <c r="A2624" s="7">
        <v>41782</v>
      </c>
      <c r="B2624" t="s">
        <v>4</v>
      </c>
      <c r="C2624" t="s">
        <v>5</v>
      </c>
      <c r="D2624" t="s">
        <v>6</v>
      </c>
      <c r="E2624" s="1">
        <v>2826</v>
      </c>
      <c r="F2624" s="1">
        <f>Table1[[#This Row],[Pure Gold24k(1g)]]*8</f>
        <v>22608</v>
      </c>
      <c r="G2624" s="2">
        <v>2642</v>
      </c>
      <c r="H2624" s="2">
        <f>Table1[[#This Row],[Standard Gold22K (1g)]]*8</f>
        <v>21136</v>
      </c>
    </row>
    <row r="2625" spans="1:8" x14ac:dyDescent="0.25">
      <c r="A2625" s="7">
        <v>41783</v>
      </c>
      <c r="B2625" t="s">
        <v>4</v>
      </c>
      <c r="C2625" t="s">
        <v>5</v>
      </c>
      <c r="D2625" t="s">
        <v>6</v>
      </c>
      <c r="E2625" s="1">
        <v>2828.5</v>
      </c>
      <c r="F2625" s="1">
        <f>Table1[[#This Row],[Pure Gold24k(1g)]]*8</f>
        <v>22628</v>
      </c>
      <c r="G2625" s="2">
        <v>2645</v>
      </c>
      <c r="H2625" s="2">
        <f>Table1[[#This Row],[Standard Gold22K (1g)]]*8</f>
        <v>21160</v>
      </c>
    </row>
    <row r="2626" spans="1:8" x14ac:dyDescent="0.25">
      <c r="A2626" s="7">
        <v>41785</v>
      </c>
      <c r="B2626" t="s">
        <v>4</v>
      </c>
      <c r="C2626" t="s">
        <v>5</v>
      </c>
      <c r="D2626" t="s">
        <v>6</v>
      </c>
      <c r="E2626" s="1">
        <v>2830</v>
      </c>
      <c r="F2626" s="1">
        <f>Table1[[#This Row],[Pure Gold24k(1g)]]*8</f>
        <v>22640</v>
      </c>
      <c r="G2626" s="2">
        <v>2646</v>
      </c>
      <c r="H2626" s="2">
        <f>Table1[[#This Row],[Standard Gold22K (1g)]]*8</f>
        <v>21168</v>
      </c>
    </row>
    <row r="2627" spans="1:8" x14ac:dyDescent="0.25">
      <c r="A2627" s="7">
        <v>41786</v>
      </c>
      <c r="B2627" t="s">
        <v>4</v>
      </c>
      <c r="C2627" t="s">
        <v>5</v>
      </c>
      <c r="D2627" t="s">
        <v>6</v>
      </c>
      <c r="E2627" s="1">
        <v>2832</v>
      </c>
      <c r="F2627" s="1">
        <f>Table1[[#This Row],[Pure Gold24k(1g)]]*8</f>
        <v>22656</v>
      </c>
      <c r="G2627" s="2">
        <v>2648</v>
      </c>
      <c r="H2627" s="2">
        <f>Table1[[#This Row],[Standard Gold22K (1g)]]*8</f>
        <v>21184</v>
      </c>
    </row>
    <row r="2628" spans="1:8" x14ac:dyDescent="0.25">
      <c r="A2628" s="7">
        <v>41787</v>
      </c>
      <c r="B2628" t="s">
        <v>4</v>
      </c>
      <c r="C2628" t="s">
        <v>5</v>
      </c>
      <c r="D2628" t="s">
        <v>6</v>
      </c>
      <c r="E2628" s="1">
        <v>2790</v>
      </c>
      <c r="F2628" s="1">
        <f>Table1[[#This Row],[Pure Gold24k(1g)]]*8</f>
        <v>22320</v>
      </c>
      <c r="G2628" s="2">
        <v>2609</v>
      </c>
      <c r="H2628" s="2">
        <f>Table1[[#This Row],[Standard Gold22K (1g)]]*8</f>
        <v>20872</v>
      </c>
    </row>
    <row r="2629" spans="1:8" x14ac:dyDescent="0.25">
      <c r="A2629" s="7">
        <v>41788</v>
      </c>
      <c r="B2629" t="s">
        <v>4</v>
      </c>
      <c r="C2629" t="s">
        <v>5</v>
      </c>
      <c r="D2629" t="s">
        <v>6</v>
      </c>
      <c r="E2629" s="1">
        <v>2768</v>
      </c>
      <c r="F2629" s="1">
        <f>Table1[[#This Row],[Pure Gold24k(1g)]]*8</f>
        <v>22144</v>
      </c>
      <c r="G2629" s="2">
        <v>2588</v>
      </c>
      <c r="H2629" s="2">
        <f>Table1[[#This Row],[Standard Gold22K (1g)]]*8</f>
        <v>20704</v>
      </c>
    </row>
    <row r="2630" spans="1:8" x14ac:dyDescent="0.25">
      <c r="A2630" s="7">
        <v>41789</v>
      </c>
      <c r="B2630" t="s">
        <v>4</v>
      </c>
      <c r="C2630" t="s">
        <v>5</v>
      </c>
      <c r="D2630" t="s">
        <v>6</v>
      </c>
      <c r="E2630" s="1">
        <v>2760</v>
      </c>
      <c r="F2630" s="1">
        <f>Table1[[#This Row],[Pure Gold24k(1g)]]*8</f>
        <v>22080</v>
      </c>
      <c r="G2630" s="2">
        <v>2581</v>
      </c>
      <c r="H2630" s="2">
        <f>Table1[[#This Row],[Standard Gold22K (1g)]]*8</f>
        <v>20648</v>
      </c>
    </row>
    <row r="2631" spans="1:8" x14ac:dyDescent="0.25">
      <c r="A2631" s="7">
        <v>41790</v>
      </c>
      <c r="B2631" t="s">
        <v>4</v>
      </c>
      <c r="C2631" t="s">
        <v>5</v>
      </c>
      <c r="D2631" t="s">
        <v>6</v>
      </c>
      <c r="E2631" s="1">
        <v>2758</v>
      </c>
      <c r="F2631" s="1">
        <f>Table1[[#This Row],[Pure Gold24k(1g)]]*8</f>
        <v>22064</v>
      </c>
      <c r="G2631" s="2">
        <v>2579</v>
      </c>
      <c r="H2631" s="2">
        <f>Table1[[#This Row],[Standard Gold22K (1g)]]*8</f>
        <v>20632</v>
      </c>
    </row>
    <row r="2632" spans="1:8" x14ac:dyDescent="0.25">
      <c r="A2632" s="7">
        <v>41792</v>
      </c>
      <c r="B2632" t="s">
        <v>4</v>
      </c>
      <c r="C2632" t="s">
        <v>5</v>
      </c>
      <c r="D2632" t="s">
        <v>6</v>
      </c>
      <c r="E2632" s="1">
        <v>2755</v>
      </c>
      <c r="F2632" s="1">
        <f>Table1[[#This Row],[Pure Gold24k(1g)]]*8</f>
        <v>22040</v>
      </c>
      <c r="G2632" s="2">
        <v>2576</v>
      </c>
      <c r="H2632" s="2">
        <f>Table1[[#This Row],[Standard Gold22K (1g)]]*8</f>
        <v>20608</v>
      </c>
    </row>
    <row r="2633" spans="1:8" x14ac:dyDescent="0.25">
      <c r="A2633" s="7">
        <v>41793</v>
      </c>
      <c r="B2633" t="s">
        <v>4</v>
      </c>
      <c r="C2633" t="s">
        <v>5</v>
      </c>
      <c r="D2633" t="s">
        <v>6</v>
      </c>
      <c r="E2633" s="1">
        <v>2741</v>
      </c>
      <c r="F2633" s="1">
        <f>Table1[[#This Row],[Pure Gold24k(1g)]]*8</f>
        <v>21928</v>
      </c>
      <c r="G2633" s="2">
        <v>2563</v>
      </c>
      <c r="H2633" s="2">
        <f>Table1[[#This Row],[Standard Gold22K (1g)]]*8</f>
        <v>20504</v>
      </c>
    </row>
    <row r="2634" spans="1:8" x14ac:dyDescent="0.25">
      <c r="A2634" s="7">
        <v>41794</v>
      </c>
      <c r="B2634" t="s">
        <v>4</v>
      </c>
      <c r="C2634" t="s">
        <v>5</v>
      </c>
      <c r="D2634" t="s">
        <v>6</v>
      </c>
      <c r="E2634" s="1">
        <v>2733</v>
      </c>
      <c r="F2634" s="1">
        <f>Table1[[#This Row],[Pure Gold24k(1g)]]*8</f>
        <v>21864</v>
      </c>
      <c r="G2634" s="2">
        <v>2555</v>
      </c>
      <c r="H2634" s="2">
        <f>Table1[[#This Row],[Standard Gold22K (1g)]]*8</f>
        <v>20440</v>
      </c>
    </row>
    <row r="2635" spans="1:8" x14ac:dyDescent="0.25">
      <c r="A2635" s="7">
        <v>41795</v>
      </c>
      <c r="B2635" t="s">
        <v>4</v>
      </c>
      <c r="C2635" t="s">
        <v>5</v>
      </c>
      <c r="D2635" t="s">
        <v>6</v>
      </c>
      <c r="E2635" s="1">
        <v>2715</v>
      </c>
      <c r="F2635" s="1">
        <f>Table1[[#This Row],[Pure Gold24k(1g)]]*8</f>
        <v>21720</v>
      </c>
      <c r="G2635" s="2">
        <v>2539</v>
      </c>
      <c r="H2635" s="2">
        <f>Table1[[#This Row],[Standard Gold22K (1g)]]*8</f>
        <v>20312</v>
      </c>
    </row>
    <row r="2636" spans="1:8" x14ac:dyDescent="0.25">
      <c r="A2636" s="7">
        <v>41796</v>
      </c>
      <c r="B2636" t="s">
        <v>4</v>
      </c>
      <c r="C2636" t="s">
        <v>5</v>
      </c>
      <c r="D2636" t="s">
        <v>6</v>
      </c>
      <c r="E2636" s="1">
        <v>2725</v>
      </c>
      <c r="F2636" s="1">
        <f>Table1[[#This Row],[Pure Gold24k(1g)]]*8</f>
        <v>21800</v>
      </c>
      <c r="G2636" s="2">
        <v>2548</v>
      </c>
      <c r="H2636" s="2">
        <f>Table1[[#This Row],[Standard Gold22K (1g)]]*8</f>
        <v>20384</v>
      </c>
    </row>
    <row r="2637" spans="1:8" x14ac:dyDescent="0.25">
      <c r="A2637" s="7">
        <v>41797</v>
      </c>
      <c r="B2637" t="s">
        <v>4</v>
      </c>
      <c r="C2637" t="s">
        <v>5</v>
      </c>
      <c r="D2637" t="s">
        <v>6</v>
      </c>
      <c r="E2637" s="1">
        <v>2715</v>
      </c>
      <c r="F2637" s="1">
        <f>Table1[[#This Row],[Pure Gold24k(1g)]]*8</f>
        <v>21720</v>
      </c>
      <c r="G2637" s="2">
        <v>2539</v>
      </c>
      <c r="H2637" s="2">
        <f>Table1[[#This Row],[Standard Gold22K (1g)]]*8</f>
        <v>20312</v>
      </c>
    </row>
    <row r="2638" spans="1:8" x14ac:dyDescent="0.25">
      <c r="A2638" s="7">
        <v>41799</v>
      </c>
      <c r="B2638" t="s">
        <v>4</v>
      </c>
      <c r="C2638" t="s">
        <v>5</v>
      </c>
      <c r="D2638" t="s">
        <v>6</v>
      </c>
      <c r="E2638" s="1">
        <v>2712</v>
      </c>
      <c r="F2638" s="1">
        <f>Table1[[#This Row],[Pure Gold24k(1g)]]*8</f>
        <v>21696</v>
      </c>
      <c r="G2638" s="2">
        <v>2536</v>
      </c>
      <c r="H2638" s="2">
        <f>Table1[[#This Row],[Standard Gold22K (1g)]]*8</f>
        <v>20288</v>
      </c>
    </row>
    <row r="2639" spans="1:8" x14ac:dyDescent="0.25">
      <c r="A2639" s="7">
        <v>41800</v>
      </c>
      <c r="B2639" t="s">
        <v>4</v>
      </c>
      <c r="C2639" t="s">
        <v>5</v>
      </c>
      <c r="D2639" t="s">
        <v>6</v>
      </c>
      <c r="E2639" s="1">
        <v>2714</v>
      </c>
      <c r="F2639" s="1">
        <f>Table1[[#This Row],[Pure Gold24k(1g)]]*8</f>
        <v>21712</v>
      </c>
      <c r="G2639" s="2">
        <v>2538</v>
      </c>
      <c r="H2639" s="2">
        <f>Table1[[#This Row],[Standard Gold22K (1g)]]*8</f>
        <v>20304</v>
      </c>
    </row>
    <row r="2640" spans="1:8" x14ac:dyDescent="0.25">
      <c r="A2640" s="7">
        <v>41801</v>
      </c>
      <c r="B2640" t="s">
        <v>4</v>
      </c>
      <c r="C2640" t="s">
        <v>5</v>
      </c>
      <c r="D2640" t="s">
        <v>6</v>
      </c>
      <c r="E2640" s="1">
        <v>2723</v>
      </c>
      <c r="F2640" s="1">
        <f>Table1[[#This Row],[Pure Gold24k(1g)]]*8</f>
        <v>21784</v>
      </c>
      <c r="G2640" s="2">
        <v>2546</v>
      </c>
      <c r="H2640" s="2">
        <f>Table1[[#This Row],[Standard Gold22K (1g)]]*8</f>
        <v>20368</v>
      </c>
    </row>
    <row r="2641" spans="1:8" x14ac:dyDescent="0.25">
      <c r="A2641" s="7">
        <v>41802</v>
      </c>
      <c r="B2641" t="s">
        <v>4</v>
      </c>
      <c r="C2641" t="s">
        <v>5</v>
      </c>
      <c r="D2641" t="s">
        <v>6</v>
      </c>
      <c r="E2641" s="1">
        <v>2722</v>
      </c>
      <c r="F2641" s="1">
        <f>Table1[[#This Row],[Pure Gold24k(1g)]]*8</f>
        <v>21776</v>
      </c>
      <c r="G2641" s="2">
        <v>2545</v>
      </c>
      <c r="H2641" s="2">
        <f>Table1[[#This Row],[Standard Gold22K (1g)]]*8</f>
        <v>20360</v>
      </c>
    </row>
    <row r="2642" spans="1:8" x14ac:dyDescent="0.25">
      <c r="A2642" s="7">
        <v>41803</v>
      </c>
      <c r="B2642" t="s">
        <v>4</v>
      </c>
      <c r="C2642" t="s">
        <v>5</v>
      </c>
      <c r="D2642" t="s">
        <v>6</v>
      </c>
      <c r="E2642" s="1">
        <v>2761</v>
      </c>
      <c r="F2642" s="1">
        <f>Table1[[#This Row],[Pure Gold24k(1g)]]*8</f>
        <v>22088</v>
      </c>
      <c r="G2642" s="2">
        <v>2582</v>
      </c>
      <c r="H2642" s="2">
        <f>Table1[[#This Row],[Standard Gold22K (1g)]]*8</f>
        <v>20656</v>
      </c>
    </row>
    <row r="2643" spans="1:8" x14ac:dyDescent="0.25">
      <c r="A2643" s="7">
        <v>41804</v>
      </c>
      <c r="B2643" t="s">
        <v>4</v>
      </c>
      <c r="C2643" t="s">
        <v>5</v>
      </c>
      <c r="D2643" t="s">
        <v>6</v>
      </c>
      <c r="E2643" s="1">
        <v>2774</v>
      </c>
      <c r="F2643" s="1">
        <f>Table1[[#This Row],[Pure Gold24k(1g)]]*8</f>
        <v>22192</v>
      </c>
      <c r="G2643" s="2">
        <v>2594</v>
      </c>
      <c r="H2643" s="2">
        <f>Table1[[#This Row],[Standard Gold22K (1g)]]*8</f>
        <v>20752</v>
      </c>
    </row>
    <row r="2644" spans="1:8" x14ac:dyDescent="0.25">
      <c r="A2644" s="7">
        <v>41806</v>
      </c>
      <c r="B2644" t="s">
        <v>4</v>
      </c>
      <c r="C2644" t="s">
        <v>5</v>
      </c>
      <c r="D2644" t="s">
        <v>6</v>
      </c>
      <c r="E2644" s="1">
        <v>2810</v>
      </c>
      <c r="F2644" s="1">
        <f>Table1[[#This Row],[Pure Gold24k(1g)]]*8</f>
        <v>22480</v>
      </c>
      <c r="G2644" s="2">
        <v>2627</v>
      </c>
      <c r="H2644" s="2">
        <f>Table1[[#This Row],[Standard Gold22K (1g)]]*8</f>
        <v>21016</v>
      </c>
    </row>
    <row r="2645" spans="1:8" x14ac:dyDescent="0.25">
      <c r="A2645" s="7">
        <v>41807</v>
      </c>
      <c r="B2645" t="s">
        <v>4</v>
      </c>
      <c r="C2645" t="s">
        <v>5</v>
      </c>
      <c r="D2645" t="s">
        <v>6</v>
      </c>
      <c r="E2645" s="1">
        <v>2776</v>
      </c>
      <c r="F2645" s="1">
        <f>Table1[[#This Row],[Pure Gold24k(1g)]]*8</f>
        <v>22208</v>
      </c>
      <c r="G2645" s="2">
        <v>2596</v>
      </c>
      <c r="H2645" s="2">
        <f>Table1[[#This Row],[Standard Gold22K (1g)]]*8</f>
        <v>20768</v>
      </c>
    </row>
    <row r="2646" spans="1:8" x14ac:dyDescent="0.25">
      <c r="A2646" s="7">
        <v>41808</v>
      </c>
      <c r="B2646" t="s">
        <v>4</v>
      </c>
      <c r="C2646" t="s">
        <v>5</v>
      </c>
      <c r="D2646" t="s">
        <v>6</v>
      </c>
      <c r="E2646" s="1">
        <v>2791</v>
      </c>
      <c r="F2646" s="1">
        <f>Table1[[#This Row],[Pure Gold24k(1g)]]*8</f>
        <v>22328</v>
      </c>
      <c r="G2646" s="2">
        <v>2610</v>
      </c>
      <c r="H2646" s="2">
        <f>Table1[[#This Row],[Standard Gold22K (1g)]]*8</f>
        <v>20880</v>
      </c>
    </row>
    <row r="2647" spans="1:8" x14ac:dyDescent="0.25">
      <c r="A2647" s="7">
        <v>41809</v>
      </c>
      <c r="B2647" t="s">
        <v>4</v>
      </c>
      <c r="C2647" t="s">
        <v>5</v>
      </c>
      <c r="D2647" t="s">
        <v>6</v>
      </c>
      <c r="E2647" s="1">
        <v>2798</v>
      </c>
      <c r="F2647" s="1">
        <f>Table1[[#This Row],[Pure Gold24k(1g)]]*8</f>
        <v>22384</v>
      </c>
      <c r="G2647" s="2">
        <v>2616</v>
      </c>
      <c r="H2647" s="2">
        <f>Table1[[#This Row],[Standard Gold22K (1g)]]*8</f>
        <v>20928</v>
      </c>
    </row>
    <row r="2648" spans="1:8" x14ac:dyDescent="0.25">
      <c r="A2648" s="7">
        <v>41810</v>
      </c>
      <c r="B2648" t="s">
        <v>4</v>
      </c>
      <c r="C2648" t="s">
        <v>5</v>
      </c>
      <c r="D2648" t="s">
        <v>6</v>
      </c>
      <c r="E2648" s="1">
        <v>2853</v>
      </c>
      <c r="F2648" s="1">
        <f>Table1[[#This Row],[Pure Gold24k(1g)]]*8</f>
        <v>22824</v>
      </c>
      <c r="G2648" s="2">
        <v>2668</v>
      </c>
      <c r="H2648" s="2">
        <f>Table1[[#This Row],[Standard Gold22K (1g)]]*8</f>
        <v>21344</v>
      </c>
    </row>
    <row r="2649" spans="1:8" x14ac:dyDescent="0.25">
      <c r="A2649" s="7">
        <v>41811</v>
      </c>
      <c r="B2649" t="s">
        <v>4</v>
      </c>
      <c r="C2649" t="s">
        <v>5</v>
      </c>
      <c r="D2649" t="s">
        <v>6</v>
      </c>
      <c r="E2649" s="1">
        <v>2867</v>
      </c>
      <c r="F2649" s="1">
        <f>Table1[[#This Row],[Pure Gold24k(1g)]]*8</f>
        <v>22936</v>
      </c>
      <c r="G2649" s="2">
        <v>2686</v>
      </c>
      <c r="H2649" s="2">
        <f>Table1[[#This Row],[Standard Gold22K (1g)]]*8</f>
        <v>21488</v>
      </c>
    </row>
    <row r="2650" spans="1:8" x14ac:dyDescent="0.25">
      <c r="A2650" s="7">
        <v>41813</v>
      </c>
      <c r="B2650" t="s">
        <v>4</v>
      </c>
      <c r="C2650" t="s">
        <v>5</v>
      </c>
      <c r="D2650" t="s">
        <v>6</v>
      </c>
      <c r="E2650" s="1">
        <v>2867</v>
      </c>
      <c r="F2650" s="1">
        <f>Table1[[#This Row],[Pure Gold24k(1g)]]*8</f>
        <v>22936</v>
      </c>
      <c r="G2650" s="2">
        <v>2681</v>
      </c>
      <c r="H2650" s="2">
        <f>Table1[[#This Row],[Standard Gold22K (1g)]]*8</f>
        <v>21448</v>
      </c>
    </row>
    <row r="2651" spans="1:8" x14ac:dyDescent="0.25">
      <c r="A2651" s="7">
        <v>41814</v>
      </c>
      <c r="B2651" t="s">
        <v>4</v>
      </c>
      <c r="C2651" t="s">
        <v>5</v>
      </c>
      <c r="D2651" t="s">
        <v>6</v>
      </c>
      <c r="E2651" s="1">
        <v>2876</v>
      </c>
      <c r="F2651" s="1">
        <f>Table1[[#This Row],[Pure Gold24k(1g)]]*8</f>
        <v>23008</v>
      </c>
      <c r="G2651" s="2">
        <v>2689</v>
      </c>
      <c r="H2651" s="2">
        <f>Table1[[#This Row],[Standard Gold22K (1g)]]*8</f>
        <v>21512</v>
      </c>
    </row>
    <row r="2652" spans="1:8" x14ac:dyDescent="0.25">
      <c r="A2652" s="7">
        <v>41815</v>
      </c>
      <c r="B2652" t="s">
        <v>4</v>
      </c>
      <c r="C2652" t="s">
        <v>5</v>
      </c>
      <c r="D2652" t="s">
        <v>6</v>
      </c>
      <c r="E2652" s="1">
        <v>2854</v>
      </c>
      <c r="F2652" s="1">
        <f>Table1[[#This Row],[Pure Gold24k(1g)]]*8</f>
        <v>22832</v>
      </c>
      <c r="G2652" s="2">
        <v>2668</v>
      </c>
      <c r="H2652" s="2">
        <f>Table1[[#This Row],[Standard Gold22K (1g)]]*8</f>
        <v>21344</v>
      </c>
    </row>
    <row r="2653" spans="1:8" x14ac:dyDescent="0.25">
      <c r="A2653" s="7">
        <v>41816</v>
      </c>
      <c r="B2653" t="s">
        <v>4</v>
      </c>
      <c r="C2653" t="s">
        <v>5</v>
      </c>
      <c r="D2653" t="s">
        <v>6</v>
      </c>
      <c r="E2653" s="1">
        <v>2854</v>
      </c>
      <c r="F2653" s="1">
        <f>Table1[[#This Row],[Pure Gold24k(1g)]]*8</f>
        <v>22832</v>
      </c>
      <c r="G2653" s="2">
        <v>2668</v>
      </c>
      <c r="H2653" s="2">
        <f>Table1[[#This Row],[Standard Gold22K (1g)]]*8</f>
        <v>21344</v>
      </c>
    </row>
    <row r="2654" spans="1:8" x14ac:dyDescent="0.25">
      <c r="A2654" s="7">
        <v>41817</v>
      </c>
      <c r="B2654" t="s">
        <v>4</v>
      </c>
      <c r="C2654" t="s">
        <v>5</v>
      </c>
      <c r="D2654" t="s">
        <v>6</v>
      </c>
      <c r="E2654" s="1">
        <v>2854</v>
      </c>
      <c r="F2654" s="1">
        <f>Table1[[#This Row],[Pure Gold24k(1g)]]*8</f>
        <v>22832</v>
      </c>
      <c r="G2654" s="2">
        <v>2668</v>
      </c>
      <c r="H2654" s="2">
        <f>Table1[[#This Row],[Standard Gold22K (1g)]]*8</f>
        <v>21344</v>
      </c>
    </row>
    <row r="2655" spans="1:8" x14ac:dyDescent="0.25">
      <c r="A2655" s="7">
        <v>41818</v>
      </c>
      <c r="B2655" t="s">
        <v>4</v>
      </c>
      <c r="C2655" t="s">
        <v>5</v>
      </c>
      <c r="D2655" t="s">
        <v>6</v>
      </c>
      <c r="E2655" s="1">
        <v>2855</v>
      </c>
      <c r="F2655" s="1">
        <f>Table1[[#This Row],[Pure Gold24k(1g)]]*8</f>
        <v>22840</v>
      </c>
      <c r="G2655" s="2">
        <v>2669</v>
      </c>
      <c r="H2655" s="2">
        <f>Table1[[#This Row],[Standard Gold22K (1g)]]*8</f>
        <v>21352</v>
      </c>
    </row>
    <row r="2656" spans="1:8" x14ac:dyDescent="0.25">
      <c r="A2656" s="7">
        <v>41820</v>
      </c>
      <c r="B2656" t="s">
        <v>4</v>
      </c>
      <c r="C2656" t="s">
        <v>5</v>
      </c>
      <c r="D2656" t="s">
        <v>6</v>
      </c>
      <c r="E2656" s="1">
        <v>2845</v>
      </c>
      <c r="F2656" s="1">
        <f>Table1[[#This Row],[Pure Gold24k(1g)]]*8</f>
        <v>22760</v>
      </c>
      <c r="G2656" s="2">
        <v>2660</v>
      </c>
      <c r="H2656" s="2">
        <f>Table1[[#This Row],[Standard Gold22K (1g)]]*8</f>
        <v>21280</v>
      </c>
    </row>
    <row r="2657" spans="1:8" x14ac:dyDescent="0.25">
      <c r="A2657" s="7">
        <v>41821</v>
      </c>
      <c r="B2657" t="s">
        <v>4</v>
      </c>
      <c r="C2657" t="s">
        <v>5</v>
      </c>
      <c r="D2657" t="s">
        <v>6</v>
      </c>
      <c r="E2657" s="1">
        <v>2875</v>
      </c>
      <c r="F2657" s="1">
        <f>Table1[[#This Row],[Pure Gold24k(1g)]]*8</f>
        <v>23000</v>
      </c>
      <c r="G2657" s="2">
        <v>2688</v>
      </c>
      <c r="H2657" s="2">
        <f>Table1[[#This Row],[Standard Gold22K (1g)]]*8</f>
        <v>21504</v>
      </c>
    </row>
    <row r="2658" spans="1:8" x14ac:dyDescent="0.25">
      <c r="A2658" s="7">
        <v>41822</v>
      </c>
      <c r="B2658" t="s">
        <v>4</v>
      </c>
      <c r="C2658" t="s">
        <v>5</v>
      </c>
      <c r="D2658" t="s">
        <v>6</v>
      </c>
      <c r="E2658" s="1">
        <v>2851</v>
      </c>
      <c r="F2658" s="1">
        <f>Table1[[#This Row],[Pure Gold24k(1g)]]*8</f>
        <v>22808</v>
      </c>
      <c r="G2658" s="2">
        <v>2666</v>
      </c>
      <c r="H2658" s="2">
        <f>Table1[[#This Row],[Standard Gold22K (1g)]]*8</f>
        <v>21328</v>
      </c>
    </row>
    <row r="2659" spans="1:8" x14ac:dyDescent="0.25">
      <c r="A2659" s="7">
        <v>41823</v>
      </c>
      <c r="B2659" t="s">
        <v>4</v>
      </c>
      <c r="C2659" t="s">
        <v>5</v>
      </c>
      <c r="D2659" t="s">
        <v>6</v>
      </c>
      <c r="E2659" s="1">
        <v>2837</v>
      </c>
      <c r="F2659" s="1">
        <f>Table1[[#This Row],[Pure Gold24k(1g)]]*8</f>
        <v>22696</v>
      </c>
      <c r="G2659" s="2">
        <v>2653</v>
      </c>
      <c r="H2659" s="2">
        <f>Table1[[#This Row],[Standard Gold22K (1g)]]*8</f>
        <v>21224</v>
      </c>
    </row>
    <row r="2660" spans="1:8" x14ac:dyDescent="0.25">
      <c r="A2660" s="7">
        <v>41824</v>
      </c>
      <c r="B2660" t="s">
        <v>4</v>
      </c>
      <c r="C2660" t="s">
        <v>5</v>
      </c>
      <c r="D2660" t="s">
        <v>6</v>
      </c>
      <c r="E2660" s="1">
        <v>2840</v>
      </c>
      <c r="F2660" s="1">
        <f>Table1[[#This Row],[Pure Gold24k(1g)]]*8</f>
        <v>22720</v>
      </c>
      <c r="G2660" s="2">
        <v>2655</v>
      </c>
      <c r="H2660" s="2">
        <f>Table1[[#This Row],[Standard Gold22K (1g)]]*8</f>
        <v>21240</v>
      </c>
    </row>
    <row r="2661" spans="1:8" x14ac:dyDescent="0.25">
      <c r="A2661" s="7">
        <v>41825</v>
      </c>
      <c r="B2661" t="s">
        <v>4</v>
      </c>
      <c r="C2661" t="s">
        <v>5</v>
      </c>
      <c r="D2661" t="s">
        <v>6</v>
      </c>
      <c r="E2661" s="1">
        <v>2843</v>
      </c>
      <c r="F2661" s="1">
        <f>Table1[[#This Row],[Pure Gold24k(1g)]]*8</f>
        <v>22744</v>
      </c>
      <c r="G2661" s="2">
        <v>2658</v>
      </c>
      <c r="H2661" s="2">
        <f>Table1[[#This Row],[Standard Gold22K (1g)]]*8</f>
        <v>21264</v>
      </c>
    </row>
    <row r="2662" spans="1:8" x14ac:dyDescent="0.25">
      <c r="A2662" s="7">
        <v>41827</v>
      </c>
      <c r="B2662" t="s">
        <v>4</v>
      </c>
      <c r="C2662" t="s">
        <v>5</v>
      </c>
      <c r="D2662" t="s">
        <v>6</v>
      </c>
      <c r="E2662" s="1">
        <v>2826</v>
      </c>
      <c r="F2662" s="1">
        <f>Table1[[#This Row],[Pure Gold24k(1g)]]*8</f>
        <v>22608</v>
      </c>
      <c r="G2662" s="2">
        <v>2642</v>
      </c>
      <c r="H2662" s="2">
        <f>Table1[[#This Row],[Standard Gold22K (1g)]]*8</f>
        <v>21136</v>
      </c>
    </row>
    <row r="2663" spans="1:8" x14ac:dyDescent="0.25">
      <c r="A2663" s="7">
        <v>41828</v>
      </c>
      <c r="B2663" t="s">
        <v>4</v>
      </c>
      <c r="C2663" t="s">
        <v>5</v>
      </c>
      <c r="D2663" t="s">
        <v>6</v>
      </c>
      <c r="E2663" s="1">
        <v>2830</v>
      </c>
      <c r="F2663" s="1">
        <f>Table1[[#This Row],[Pure Gold24k(1g)]]*8</f>
        <v>22640</v>
      </c>
      <c r="G2663" s="2">
        <v>2646</v>
      </c>
      <c r="H2663" s="2">
        <f>Table1[[#This Row],[Standard Gold22K (1g)]]*8</f>
        <v>21168</v>
      </c>
    </row>
    <row r="2664" spans="1:8" x14ac:dyDescent="0.25">
      <c r="A2664" s="7">
        <v>41829</v>
      </c>
      <c r="B2664" t="s">
        <v>4</v>
      </c>
      <c r="C2664" t="s">
        <v>5</v>
      </c>
      <c r="D2664" t="s">
        <v>6</v>
      </c>
      <c r="E2664" s="1">
        <v>2845</v>
      </c>
      <c r="F2664" s="1">
        <f>Table1[[#This Row],[Pure Gold24k(1g)]]*8</f>
        <v>22760</v>
      </c>
      <c r="G2664" s="2">
        <v>2660</v>
      </c>
      <c r="H2664" s="2">
        <f>Table1[[#This Row],[Standard Gold22K (1g)]]*8</f>
        <v>21280</v>
      </c>
    </row>
    <row r="2665" spans="1:8" x14ac:dyDescent="0.25">
      <c r="A2665" s="7">
        <v>41830</v>
      </c>
      <c r="B2665" t="s">
        <v>4</v>
      </c>
      <c r="C2665" t="s">
        <v>5</v>
      </c>
      <c r="D2665" t="s">
        <v>6</v>
      </c>
      <c r="E2665" s="1">
        <v>2904</v>
      </c>
      <c r="F2665" s="1">
        <f>Table1[[#This Row],[Pure Gold24k(1g)]]*8</f>
        <v>23232</v>
      </c>
      <c r="G2665" s="2">
        <v>2715</v>
      </c>
      <c r="H2665" s="2">
        <f>Table1[[#This Row],[Standard Gold22K (1g)]]*8</f>
        <v>21720</v>
      </c>
    </row>
    <row r="2666" spans="1:8" x14ac:dyDescent="0.25">
      <c r="A2666" s="7">
        <v>41831</v>
      </c>
      <c r="B2666" t="s">
        <v>4</v>
      </c>
      <c r="C2666" t="s">
        <v>5</v>
      </c>
      <c r="D2666" t="s">
        <v>6</v>
      </c>
      <c r="E2666" s="1">
        <v>2900</v>
      </c>
      <c r="F2666" s="1">
        <f>Table1[[#This Row],[Pure Gold24k(1g)]]*8</f>
        <v>23200</v>
      </c>
      <c r="G2666" s="2">
        <v>2712</v>
      </c>
      <c r="H2666" s="2">
        <f>Table1[[#This Row],[Standard Gold22K (1g)]]*8</f>
        <v>21696</v>
      </c>
    </row>
    <row r="2667" spans="1:8" x14ac:dyDescent="0.25">
      <c r="A2667" s="7">
        <v>41832</v>
      </c>
      <c r="B2667" t="s">
        <v>4</v>
      </c>
      <c r="C2667" t="s">
        <v>5</v>
      </c>
      <c r="D2667" t="s">
        <v>6</v>
      </c>
      <c r="E2667" s="1">
        <v>2902</v>
      </c>
      <c r="F2667" s="1">
        <f>Table1[[#This Row],[Pure Gold24k(1g)]]*8</f>
        <v>23216</v>
      </c>
      <c r="G2667" s="2">
        <v>2713</v>
      </c>
      <c r="H2667" s="2">
        <f>Table1[[#This Row],[Standard Gold22K (1g)]]*8</f>
        <v>21704</v>
      </c>
    </row>
    <row r="2668" spans="1:8" x14ac:dyDescent="0.25">
      <c r="A2668" s="7">
        <v>41834</v>
      </c>
      <c r="B2668" t="s">
        <v>4</v>
      </c>
      <c r="C2668" t="s">
        <v>5</v>
      </c>
      <c r="D2668" t="s">
        <v>6</v>
      </c>
      <c r="E2668" s="1">
        <v>2877</v>
      </c>
      <c r="F2668" s="1">
        <f>Table1[[#This Row],[Pure Gold24k(1g)]]*8</f>
        <v>23016</v>
      </c>
      <c r="G2668" s="2">
        <v>2690</v>
      </c>
      <c r="H2668" s="2">
        <f>Table1[[#This Row],[Standard Gold22K (1g)]]*8</f>
        <v>21520</v>
      </c>
    </row>
    <row r="2669" spans="1:8" x14ac:dyDescent="0.25">
      <c r="A2669" s="7">
        <v>41835</v>
      </c>
      <c r="B2669" t="s">
        <v>4</v>
      </c>
      <c r="C2669" t="s">
        <v>5</v>
      </c>
      <c r="D2669" t="s">
        <v>6</v>
      </c>
      <c r="E2669" s="1">
        <v>2856</v>
      </c>
      <c r="F2669" s="1">
        <f>Table1[[#This Row],[Pure Gold24k(1g)]]*8</f>
        <v>22848</v>
      </c>
      <c r="G2669" s="2">
        <v>2670</v>
      </c>
      <c r="H2669" s="2">
        <f>Table1[[#This Row],[Standard Gold22K (1g)]]*8</f>
        <v>21360</v>
      </c>
    </row>
    <row r="2670" spans="1:8" x14ac:dyDescent="0.25">
      <c r="A2670" s="7">
        <v>41836</v>
      </c>
      <c r="B2670" t="s">
        <v>4</v>
      </c>
      <c r="C2670" t="s">
        <v>5</v>
      </c>
      <c r="D2670" t="s">
        <v>6</v>
      </c>
      <c r="E2670" s="1">
        <v>2824</v>
      </c>
      <c r="F2670" s="1">
        <f>Table1[[#This Row],[Pure Gold24k(1g)]]*8</f>
        <v>22592</v>
      </c>
      <c r="G2670" s="2">
        <v>2640</v>
      </c>
      <c r="H2670" s="2">
        <f>Table1[[#This Row],[Standard Gold22K (1g)]]*8</f>
        <v>21120</v>
      </c>
    </row>
    <row r="2671" spans="1:8" x14ac:dyDescent="0.25">
      <c r="A2671" s="7">
        <v>41837</v>
      </c>
      <c r="B2671" t="s">
        <v>4</v>
      </c>
      <c r="C2671" t="s">
        <v>5</v>
      </c>
      <c r="D2671" t="s">
        <v>6</v>
      </c>
      <c r="E2671" s="1">
        <v>2836</v>
      </c>
      <c r="F2671" s="1">
        <f>Table1[[#This Row],[Pure Gold24k(1g)]]*8</f>
        <v>22688</v>
      </c>
      <c r="G2671" s="2">
        <v>2652</v>
      </c>
      <c r="H2671" s="2">
        <f>Table1[[#This Row],[Standard Gold22K (1g)]]*8</f>
        <v>21216</v>
      </c>
    </row>
    <row r="2672" spans="1:8" x14ac:dyDescent="0.25">
      <c r="A2672" s="7">
        <v>41838</v>
      </c>
      <c r="B2672" t="s">
        <v>4</v>
      </c>
      <c r="C2672" t="s">
        <v>5</v>
      </c>
      <c r="D2672" t="s">
        <v>6</v>
      </c>
      <c r="E2672" s="1">
        <v>2855</v>
      </c>
      <c r="F2672" s="1">
        <f>Table1[[#This Row],[Pure Gold24k(1g)]]*8</f>
        <v>22840</v>
      </c>
      <c r="G2672" s="2">
        <v>2669</v>
      </c>
      <c r="H2672" s="2">
        <f>Table1[[#This Row],[Standard Gold22K (1g)]]*8</f>
        <v>21352</v>
      </c>
    </row>
    <row r="2673" spans="1:8" x14ac:dyDescent="0.25">
      <c r="A2673" s="7">
        <v>41839</v>
      </c>
      <c r="B2673" t="s">
        <v>4</v>
      </c>
      <c r="C2673" t="s">
        <v>5</v>
      </c>
      <c r="D2673" t="s">
        <v>6</v>
      </c>
      <c r="E2673" s="1">
        <v>2855</v>
      </c>
      <c r="F2673" s="1">
        <f>Table1[[#This Row],[Pure Gold24k(1g)]]*8</f>
        <v>22840</v>
      </c>
      <c r="G2673" s="2">
        <v>2669</v>
      </c>
      <c r="H2673" s="2">
        <f>Table1[[#This Row],[Standard Gold22K (1g)]]*8</f>
        <v>21352</v>
      </c>
    </row>
    <row r="2674" spans="1:8" x14ac:dyDescent="0.25">
      <c r="A2674" s="7">
        <v>41841</v>
      </c>
      <c r="B2674" t="s">
        <v>4</v>
      </c>
      <c r="C2674" t="s">
        <v>5</v>
      </c>
      <c r="D2674" t="s">
        <v>6</v>
      </c>
      <c r="E2674" s="1">
        <v>2856</v>
      </c>
      <c r="F2674" s="1">
        <f>Table1[[#This Row],[Pure Gold24k(1g)]]*8</f>
        <v>22848</v>
      </c>
      <c r="G2674" s="2">
        <v>2670</v>
      </c>
      <c r="H2674" s="2">
        <f>Table1[[#This Row],[Standard Gold22K (1g)]]*8</f>
        <v>21360</v>
      </c>
    </row>
    <row r="2675" spans="1:8" x14ac:dyDescent="0.25">
      <c r="A2675" s="7">
        <v>41842</v>
      </c>
      <c r="B2675" t="s">
        <v>4</v>
      </c>
      <c r="C2675" t="s">
        <v>5</v>
      </c>
      <c r="D2675" t="s">
        <v>6</v>
      </c>
      <c r="E2675" s="1">
        <v>2840</v>
      </c>
      <c r="F2675" s="1">
        <f>Table1[[#This Row],[Pure Gold24k(1g)]]*8</f>
        <v>22720</v>
      </c>
      <c r="G2675" s="2">
        <v>2655</v>
      </c>
      <c r="H2675" s="2">
        <f>Table1[[#This Row],[Standard Gold22K (1g)]]*8</f>
        <v>21240</v>
      </c>
    </row>
    <row r="2676" spans="1:8" x14ac:dyDescent="0.25">
      <c r="A2676" s="7">
        <v>41843</v>
      </c>
      <c r="B2676" t="s">
        <v>4</v>
      </c>
      <c r="C2676" t="s">
        <v>5</v>
      </c>
      <c r="D2676" t="s">
        <v>6</v>
      </c>
      <c r="E2676" s="1">
        <v>2843</v>
      </c>
      <c r="F2676" s="1">
        <f>Table1[[#This Row],[Pure Gold24k(1g)]]*8</f>
        <v>22744</v>
      </c>
      <c r="G2676" s="2">
        <v>2658</v>
      </c>
      <c r="H2676" s="2">
        <f>Table1[[#This Row],[Standard Gold22K (1g)]]*8</f>
        <v>21264</v>
      </c>
    </row>
    <row r="2677" spans="1:8" x14ac:dyDescent="0.25">
      <c r="A2677" s="7">
        <v>41844</v>
      </c>
      <c r="B2677" t="s">
        <v>4</v>
      </c>
      <c r="C2677" t="s">
        <v>5</v>
      </c>
      <c r="D2677" t="s">
        <v>6</v>
      </c>
      <c r="E2677" s="1">
        <v>2825</v>
      </c>
      <c r="F2677" s="1">
        <f>Table1[[#This Row],[Pure Gold24k(1g)]]*8</f>
        <v>22600</v>
      </c>
      <c r="G2677" s="2">
        <v>2641</v>
      </c>
      <c r="H2677" s="2">
        <f>Table1[[#This Row],[Standard Gold22K (1g)]]*8</f>
        <v>21128</v>
      </c>
    </row>
    <row r="2678" spans="1:8" x14ac:dyDescent="0.25">
      <c r="A2678" s="7">
        <v>41845</v>
      </c>
      <c r="B2678" t="s">
        <v>4</v>
      </c>
      <c r="C2678" t="s">
        <v>5</v>
      </c>
      <c r="D2678" t="s">
        <v>6</v>
      </c>
      <c r="E2678" s="1">
        <v>2814</v>
      </c>
      <c r="F2678" s="1">
        <f>Table1[[#This Row],[Pure Gold24k(1g)]]*8</f>
        <v>22512</v>
      </c>
      <c r="G2678" s="2">
        <v>2631</v>
      </c>
      <c r="H2678" s="2">
        <f>Table1[[#This Row],[Standard Gold22K (1g)]]*8</f>
        <v>21048</v>
      </c>
    </row>
    <row r="2679" spans="1:8" x14ac:dyDescent="0.25">
      <c r="A2679" s="7">
        <v>41846</v>
      </c>
      <c r="B2679" t="s">
        <v>4</v>
      </c>
      <c r="C2679" t="s">
        <v>5</v>
      </c>
      <c r="D2679" t="s">
        <v>6</v>
      </c>
      <c r="E2679" s="1">
        <v>2835</v>
      </c>
      <c r="F2679" s="1">
        <f>Table1[[#This Row],[Pure Gold24k(1g)]]*8</f>
        <v>22680</v>
      </c>
      <c r="G2679" s="2">
        <v>2651</v>
      </c>
      <c r="H2679" s="2">
        <f>Table1[[#This Row],[Standard Gold22K (1g)]]*8</f>
        <v>21208</v>
      </c>
    </row>
    <row r="2680" spans="1:8" x14ac:dyDescent="0.25">
      <c r="A2680" s="7">
        <v>41848</v>
      </c>
      <c r="B2680" t="s">
        <v>4</v>
      </c>
      <c r="C2680" t="s">
        <v>5</v>
      </c>
      <c r="D2680" t="s">
        <v>6</v>
      </c>
      <c r="E2680" s="1">
        <v>2833</v>
      </c>
      <c r="F2680" s="1">
        <f>Table1[[#This Row],[Pure Gold24k(1g)]]*8</f>
        <v>22664</v>
      </c>
      <c r="G2680" s="2">
        <v>2649</v>
      </c>
      <c r="H2680" s="2">
        <f>Table1[[#This Row],[Standard Gold22K (1g)]]*8</f>
        <v>21192</v>
      </c>
    </row>
    <row r="2681" spans="1:8" x14ac:dyDescent="0.25">
      <c r="A2681" s="7">
        <v>41849</v>
      </c>
      <c r="B2681" t="s">
        <v>4</v>
      </c>
      <c r="C2681" t="s">
        <v>5</v>
      </c>
      <c r="D2681" t="s">
        <v>6</v>
      </c>
      <c r="E2681" s="1">
        <v>2838</v>
      </c>
      <c r="F2681" s="1">
        <f>Table1[[#This Row],[Pure Gold24k(1g)]]*8</f>
        <v>22704</v>
      </c>
      <c r="G2681" s="2">
        <v>2654</v>
      </c>
      <c r="H2681" s="2">
        <f>Table1[[#This Row],[Standard Gold22K (1g)]]*8</f>
        <v>21232</v>
      </c>
    </row>
    <row r="2682" spans="1:8" x14ac:dyDescent="0.25">
      <c r="A2682" s="7">
        <v>41850</v>
      </c>
      <c r="B2682" t="s">
        <v>4</v>
      </c>
      <c r="C2682" t="s">
        <v>5</v>
      </c>
      <c r="D2682" t="s">
        <v>6</v>
      </c>
      <c r="E2682" s="1">
        <v>2827</v>
      </c>
      <c r="F2682" s="1">
        <f>Table1[[#This Row],[Pure Gold24k(1g)]]*8</f>
        <v>22616</v>
      </c>
      <c r="G2682" s="2">
        <v>2643</v>
      </c>
      <c r="H2682" s="2">
        <f>Table1[[#This Row],[Standard Gold22K (1g)]]*8</f>
        <v>21144</v>
      </c>
    </row>
    <row r="2683" spans="1:8" x14ac:dyDescent="0.25">
      <c r="A2683" s="7">
        <v>41851</v>
      </c>
      <c r="B2683" t="s">
        <v>4</v>
      </c>
      <c r="C2683" t="s">
        <v>5</v>
      </c>
      <c r="D2683" t="s">
        <v>6</v>
      </c>
      <c r="E2683" s="1">
        <v>2834</v>
      </c>
      <c r="F2683" s="1">
        <f>Table1[[#This Row],[Pure Gold24k(1g)]]*8</f>
        <v>22672</v>
      </c>
      <c r="G2683" s="2">
        <v>2650</v>
      </c>
      <c r="H2683" s="2">
        <f>Table1[[#This Row],[Standard Gold22K (1g)]]*8</f>
        <v>21200</v>
      </c>
    </row>
    <row r="2684" spans="1:8" x14ac:dyDescent="0.25">
      <c r="A2684" s="7">
        <v>41852</v>
      </c>
      <c r="B2684" t="s">
        <v>4</v>
      </c>
      <c r="C2684" t="s">
        <v>5</v>
      </c>
      <c r="D2684" t="s">
        <v>6</v>
      </c>
      <c r="E2684" s="1">
        <v>2841</v>
      </c>
      <c r="F2684" s="1">
        <f>Table1[[#This Row],[Pure Gold24k(1g)]]*8</f>
        <v>22728</v>
      </c>
      <c r="G2684" s="2">
        <v>2656</v>
      </c>
      <c r="H2684" s="2">
        <f>Table1[[#This Row],[Standard Gold22K (1g)]]*8</f>
        <v>21248</v>
      </c>
    </row>
    <row r="2685" spans="1:8" x14ac:dyDescent="0.25">
      <c r="A2685" s="7">
        <v>41853</v>
      </c>
      <c r="B2685" t="s">
        <v>4</v>
      </c>
      <c r="C2685" t="s">
        <v>5</v>
      </c>
      <c r="D2685" t="s">
        <v>6</v>
      </c>
      <c r="E2685" s="1">
        <v>2853</v>
      </c>
      <c r="F2685" s="1">
        <f>Table1[[#This Row],[Pure Gold24k(1g)]]*8</f>
        <v>22824</v>
      </c>
      <c r="G2685" s="2">
        <v>2668</v>
      </c>
      <c r="H2685" s="2">
        <f>Table1[[#This Row],[Standard Gold22K (1g)]]*8</f>
        <v>21344</v>
      </c>
    </row>
    <row r="2686" spans="1:8" x14ac:dyDescent="0.25">
      <c r="A2686" s="7">
        <v>41855</v>
      </c>
      <c r="B2686" t="s">
        <v>4</v>
      </c>
      <c r="C2686" t="s">
        <v>5</v>
      </c>
      <c r="D2686" t="s">
        <v>6</v>
      </c>
      <c r="E2686" s="1">
        <v>2855</v>
      </c>
      <c r="F2686" s="1">
        <f>Table1[[#This Row],[Pure Gold24k(1g)]]*8</f>
        <v>22840</v>
      </c>
      <c r="G2686" s="2">
        <v>2669</v>
      </c>
      <c r="H2686" s="2">
        <f>Table1[[#This Row],[Standard Gold22K (1g)]]*8</f>
        <v>21352</v>
      </c>
    </row>
    <row r="2687" spans="1:8" x14ac:dyDescent="0.25">
      <c r="A2687" s="7">
        <v>41856</v>
      </c>
      <c r="B2687" t="s">
        <v>4</v>
      </c>
      <c r="C2687" t="s">
        <v>5</v>
      </c>
      <c r="D2687" t="s">
        <v>6</v>
      </c>
      <c r="E2687" s="1">
        <v>2840</v>
      </c>
      <c r="F2687" s="1">
        <f>Table1[[#This Row],[Pure Gold24k(1g)]]*8</f>
        <v>22720</v>
      </c>
      <c r="G2687" s="2">
        <v>2655</v>
      </c>
      <c r="H2687" s="2">
        <f>Table1[[#This Row],[Standard Gold22K (1g)]]*8</f>
        <v>21240</v>
      </c>
    </row>
    <row r="2688" spans="1:8" x14ac:dyDescent="0.25">
      <c r="A2688" s="7">
        <v>41857</v>
      </c>
      <c r="B2688" t="s">
        <v>4</v>
      </c>
      <c r="C2688" t="s">
        <v>5</v>
      </c>
      <c r="D2688" t="s">
        <v>6</v>
      </c>
      <c r="E2688" s="1">
        <v>2861</v>
      </c>
      <c r="F2688" s="1">
        <f>Table1[[#This Row],[Pure Gold24k(1g)]]*8</f>
        <v>22888</v>
      </c>
      <c r="G2688" s="2">
        <v>2675</v>
      </c>
      <c r="H2688" s="2">
        <f>Table1[[#This Row],[Standard Gold22K (1g)]]*8</f>
        <v>21400</v>
      </c>
    </row>
    <row r="2689" spans="1:8" x14ac:dyDescent="0.25">
      <c r="A2689" s="7">
        <v>41858</v>
      </c>
      <c r="B2689" t="s">
        <v>4</v>
      </c>
      <c r="C2689" t="s">
        <v>5</v>
      </c>
      <c r="D2689" t="s">
        <v>6</v>
      </c>
      <c r="E2689" s="1">
        <v>2887</v>
      </c>
      <c r="F2689" s="1">
        <f>Table1[[#This Row],[Pure Gold24k(1g)]]*8</f>
        <v>23096</v>
      </c>
      <c r="G2689" s="2">
        <v>2699</v>
      </c>
      <c r="H2689" s="2">
        <f>Table1[[#This Row],[Standard Gold22K (1g)]]*8</f>
        <v>21592</v>
      </c>
    </row>
    <row r="2690" spans="1:8" x14ac:dyDescent="0.25">
      <c r="A2690" s="7">
        <v>41859</v>
      </c>
      <c r="B2690" t="s">
        <v>4</v>
      </c>
      <c r="C2690" t="s">
        <v>5</v>
      </c>
      <c r="D2690" t="s">
        <v>6</v>
      </c>
      <c r="E2690" s="1">
        <v>2917</v>
      </c>
      <c r="F2690" s="1">
        <f>Table1[[#This Row],[Pure Gold24k(1g)]]*8</f>
        <v>23336</v>
      </c>
      <c r="G2690" s="2">
        <v>2727</v>
      </c>
      <c r="H2690" s="2">
        <f>Table1[[#This Row],[Standard Gold22K (1g)]]*8</f>
        <v>21816</v>
      </c>
    </row>
    <row r="2691" spans="1:8" x14ac:dyDescent="0.25">
      <c r="A2691" s="7">
        <v>41860</v>
      </c>
      <c r="B2691" t="s">
        <v>4</v>
      </c>
      <c r="C2691" t="s">
        <v>5</v>
      </c>
      <c r="D2691" t="s">
        <v>6</v>
      </c>
      <c r="E2691" s="1">
        <v>2892</v>
      </c>
      <c r="F2691" s="1">
        <f>Table1[[#This Row],[Pure Gold24k(1g)]]*8</f>
        <v>23136</v>
      </c>
      <c r="G2691" s="2">
        <v>2704</v>
      </c>
      <c r="H2691" s="2">
        <f>Table1[[#This Row],[Standard Gold22K (1g)]]*8</f>
        <v>21632</v>
      </c>
    </row>
    <row r="2692" spans="1:8" x14ac:dyDescent="0.25">
      <c r="A2692" s="7">
        <v>41862</v>
      </c>
      <c r="B2692" t="s">
        <v>4</v>
      </c>
      <c r="C2692" t="s">
        <v>5</v>
      </c>
      <c r="D2692" t="s">
        <v>6</v>
      </c>
      <c r="E2692" s="1">
        <v>2893</v>
      </c>
      <c r="F2692" s="1">
        <f>Table1[[#This Row],[Pure Gold24k(1g)]]*8</f>
        <v>23144</v>
      </c>
      <c r="G2692" s="2">
        <v>2705</v>
      </c>
      <c r="H2692" s="2">
        <f>Table1[[#This Row],[Standard Gold22K (1g)]]*8</f>
        <v>21640</v>
      </c>
    </row>
    <row r="2693" spans="1:8" x14ac:dyDescent="0.25">
      <c r="A2693" s="7">
        <v>41863</v>
      </c>
      <c r="B2693" t="s">
        <v>4</v>
      </c>
      <c r="C2693" t="s">
        <v>5</v>
      </c>
      <c r="D2693" t="s">
        <v>6</v>
      </c>
      <c r="E2693" s="1">
        <v>2899</v>
      </c>
      <c r="F2693" s="1">
        <f>Table1[[#This Row],[Pure Gold24k(1g)]]*8</f>
        <v>23192</v>
      </c>
      <c r="G2693" s="2">
        <v>2711</v>
      </c>
      <c r="H2693" s="2">
        <f>Table1[[#This Row],[Standard Gold22K (1g)]]*8</f>
        <v>21688</v>
      </c>
    </row>
    <row r="2694" spans="1:8" x14ac:dyDescent="0.25">
      <c r="A2694" s="7">
        <v>41864</v>
      </c>
      <c r="B2694" t="s">
        <v>4</v>
      </c>
      <c r="C2694" t="s">
        <v>5</v>
      </c>
      <c r="D2694" t="s">
        <v>6</v>
      </c>
      <c r="E2694" s="1">
        <v>2901</v>
      </c>
      <c r="F2694" s="1">
        <f>Table1[[#This Row],[Pure Gold24k(1g)]]*8</f>
        <v>23208</v>
      </c>
      <c r="G2694" s="2">
        <v>2712</v>
      </c>
      <c r="H2694" s="2">
        <f>Table1[[#This Row],[Standard Gold22K (1g)]]*8</f>
        <v>21696</v>
      </c>
    </row>
    <row r="2695" spans="1:8" x14ac:dyDescent="0.25">
      <c r="A2695" s="7">
        <v>41865</v>
      </c>
      <c r="B2695" t="s">
        <v>4</v>
      </c>
      <c r="C2695" t="s">
        <v>5</v>
      </c>
      <c r="D2695" t="s">
        <v>6</v>
      </c>
      <c r="E2695" s="1">
        <v>2895</v>
      </c>
      <c r="F2695" s="1">
        <f>Table1[[#This Row],[Pure Gold24k(1g)]]*8</f>
        <v>23160</v>
      </c>
      <c r="G2695" s="2">
        <v>2707</v>
      </c>
      <c r="H2695" s="2">
        <f>Table1[[#This Row],[Standard Gold22K (1g)]]*8</f>
        <v>21656</v>
      </c>
    </row>
    <row r="2696" spans="1:8" x14ac:dyDescent="0.25">
      <c r="A2696" s="7">
        <v>41867</v>
      </c>
      <c r="B2696" t="s">
        <v>4</v>
      </c>
      <c r="C2696" t="s">
        <v>5</v>
      </c>
      <c r="D2696" t="s">
        <v>6</v>
      </c>
      <c r="E2696" s="1">
        <v>2880</v>
      </c>
      <c r="F2696" s="1">
        <f>Table1[[#This Row],[Pure Gold24k(1g)]]*8</f>
        <v>23040</v>
      </c>
      <c r="G2696" s="2">
        <v>2693</v>
      </c>
      <c r="H2696" s="2">
        <f>Table1[[#This Row],[Standard Gold22K (1g)]]*8</f>
        <v>21544</v>
      </c>
    </row>
    <row r="2697" spans="1:8" x14ac:dyDescent="0.25">
      <c r="A2697" s="7">
        <v>41869</v>
      </c>
      <c r="B2697" t="s">
        <v>4</v>
      </c>
      <c r="C2697" t="s">
        <v>5</v>
      </c>
      <c r="D2697" t="s">
        <v>6</v>
      </c>
      <c r="E2697" s="1">
        <v>2871</v>
      </c>
      <c r="F2697" s="1">
        <f>Table1[[#This Row],[Pure Gold24k(1g)]]*8</f>
        <v>22968</v>
      </c>
      <c r="G2697" s="2">
        <v>2684</v>
      </c>
      <c r="H2697" s="2">
        <f>Table1[[#This Row],[Standard Gold22K (1g)]]*8</f>
        <v>21472</v>
      </c>
    </row>
    <row r="2698" spans="1:8" x14ac:dyDescent="0.25">
      <c r="A2698" s="7">
        <v>41870</v>
      </c>
      <c r="B2698" t="s">
        <v>4</v>
      </c>
      <c r="C2698" t="s">
        <v>5</v>
      </c>
      <c r="D2698" t="s">
        <v>6</v>
      </c>
      <c r="E2698" s="1">
        <v>2862</v>
      </c>
      <c r="F2698" s="1">
        <f>Table1[[#This Row],[Pure Gold24k(1g)]]*8</f>
        <v>22896</v>
      </c>
      <c r="G2698" s="2">
        <v>2676</v>
      </c>
      <c r="H2698" s="2">
        <f>Table1[[#This Row],[Standard Gold22K (1g)]]*8</f>
        <v>21408</v>
      </c>
    </row>
    <row r="2699" spans="1:8" x14ac:dyDescent="0.25">
      <c r="A2699" s="7">
        <v>41871</v>
      </c>
      <c r="B2699" t="s">
        <v>4</v>
      </c>
      <c r="C2699" t="s">
        <v>5</v>
      </c>
      <c r="D2699" t="s">
        <v>6</v>
      </c>
      <c r="E2699" s="1">
        <v>2851</v>
      </c>
      <c r="F2699" s="1">
        <f>Table1[[#This Row],[Pure Gold24k(1g)]]*8</f>
        <v>22808</v>
      </c>
      <c r="G2699" s="2">
        <v>2666</v>
      </c>
      <c r="H2699" s="2">
        <f>Table1[[#This Row],[Standard Gold22K (1g)]]*8</f>
        <v>21328</v>
      </c>
    </row>
    <row r="2700" spans="1:8" x14ac:dyDescent="0.25">
      <c r="A2700" s="7">
        <v>41872</v>
      </c>
      <c r="B2700" t="s">
        <v>4</v>
      </c>
      <c r="C2700" t="s">
        <v>5</v>
      </c>
      <c r="D2700" t="s">
        <v>6</v>
      </c>
      <c r="E2700" s="1">
        <v>2827</v>
      </c>
      <c r="F2700" s="1">
        <f>Table1[[#This Row],[Pure Gold24k(1g)]]*8</f>
        <v>22616</v>
      </c>
      <c r="G2700" s="2">
        <v>2643</v>
      </c>
      <c r="H2700" s="2">
        <f>Table1[[#This Row],[Standard Gold22K (1g)]]*8</f>
        <v>21144</v>
      </c>
    </row>
    <row r="2701" spans="1:8" x14ac:dyDescent="0.25">
      <c r="A2701" s="7">
        <v>41873</v>
      </c>
      <c r="B2701" t="s">
        <v>4</v>
      </c>
      <c r="C2701" t="s">
        <v>5</v>
      </c>
      <c r="D2701" t="s">
        <v>6</v>
      </c>
      <c r="E2701" s="1">
        <v>2811</v>
      </c>
      <c r="F2701" s="1">
        <f>Table1[[#This Row],[Pure Gold24k(1g)]]*8</f>
        <v>22488</v>
      </c>
      <c r="G2701" s="2">
        <v>2628</v>
      </c>
      <c r="H2701" s="2">
        <f>Table1[[#This Row],[Standard Gold22K (1g)]]*8</f>
        <v>21024</v>
      </c>
    </row>
    <row r="2702" spans="1:8" x14ac:dyDescent="0.25">
      <c r="A2702" s="7">
        <v>41874</v>
      </c>
      <c r="B2702" t="s">
        <v>4</v>
      </c>
      <c r="C2702" t="s">
        <v>5</v>
      </c>
      <c r="D2702" t="s">
        <v>6</v>
      </c>
      <c r="E2702" s="1">
        <v>2809</v>
      </c>
      <c r="F2702" s="1">
        <f>Table1[[#This Row],[Pure Gold24k(1g)]]*8</f>
        <v>22472</v>
      </c>
      <c r="G2702" s="2">
        <v>2626</v>
      </c>
      <c r="H2702" s="2">
        <f>Table1[[#This Row],[Standard Gold22K (1g)]]*8</f>
        <v>21008</v>
      </c>
    </row>
    <row r="2703" spans="1:8" x14ac:dyDescent="0.25">
      <c r="A2703" s="7">
        <v>41876</v>
      </c>
      <c r="B2703" t="s">
        <v>4</v>
      </c>
      <c r="C2703" t="s">
        <v>5</v>
      </c>
      <c r="D2703" t="s">
        <v>6</v>
      </c>
      <c r="E2703" s="1">
        <v>2803</v>
      </c>
      <c r="F2703" s="1">
        <f>Table1[[#This Row],[Pure Gold24k(1g)]]*8</f>
        <v>22424</v>
      </c>
      <c r="G2703" s="2">
        <v>2621</v>
      </c>
      <c r="H2703" s="2">
        <f>Table1[[#This Row],[Standard Gold22K (1g)]]*8</f>
        <v>20968</v>
      </c>
    </row>
    <row r="2704" spans="1:8" x14ac:dyDescent="0.25">
      <c r="A2704" s="7">
        <v>41877</v>
      </c>
      <c r="B2704" t="s">
        <v>4</v>
      </c>
      <c r="C2704" t="s">
        <v>5</v>
      </c>
      <c r="D2704" t="s">
        <v>6</v>
      </c>
      <c r="E2704" s="1">
        <v>2823</v>
      </c>
      <c r="F2704" s="1">
        <f>Table1[[#This Row],[Pure Gold24k(1g)]]*8</f>
        <v>22584</v>
      </c>
      <c r="G2704" s="2">
        <v>2640</v>
      </c>
      <c r="H2704" s="2">
        <f>Table1[[#This Row],[Standard Gold22K (1g)]]*8</f>
        <v>21120</v>
      </c>
    </row>
    <row r="2705" spans="1:8" x14ac:dyDescent="0.25">
      <c r="A2705" s="7">
        <v>41878</v>
      </c>
      <c r="B2705" t="s">
        <v>4</v>
      </c>
      <c r="C2705" t="s">
        <v>5</v>
      </c>
      <c r="D2705" t="s">
        <v>6</v>
      </c>
      <c r="E2705" s="1">
        <v>2815</v>
      </c>
      <c r="F2705" s="1">
        <f>Table1[[#This Row],[Pure Gold24k(1g)]]*8</f>
        <v>22520</v>
      </c>
      <c r="G2705" s="2">
        <v>2632</v>
      </c>
      <c r="H2705" s="2">
        <f>Table1[[#This Row],[Standard Gold22K (1g)]]*8</f>
        <v>21056</v>
      </c>
    </row>
    <row r="2706" spans="1:8" x14ac:dyDescent="0.25">
      <c r="A2706" s="7">
        <v>41879</v>
      </c>
      <c r="B2706" t="s">
        <v>4</v>
      </c>
      <c r="C2706" t="s">
        <v>5</v>
      </c>
      <c r="D2706" t="s">
        <v>6</v>
      </c>
      <c r="E2706" s="1">
        <v>2827</v>
      </c>
      <c r="F2706" s="1">
        <f>Table1[[#This Row],[Pure Gold24k(1g)]]*8</f>
        <v>22616</v>
      </c>
      <c r="G2706" s="2">
        <v>2643</v>
      </c>
      <c r="H2706" s="2">
        <f>Table1[[#This Row],[Standard Gold22K (1g)]]*8</f>
        <v>21144</v>
      </c>
    </row>
    <row r="2707" spans="1:8" x14ac:dyDescent="0.25">
      <c r="A2707" s="7">
        <v>41880</v>
      </c>
      <c r="B2707" t="s">
        <v>4</v>
      </c>
      <c r="C2707" t="s">
        <v>5</v>
      </c>
      <c r="D2707" t="s">
        <v>6</v>
      </c>
      <c r="E2707" s="1">
        <v>2835</v>
      </c>
      <c r="F2707" s="1">
        <f>Table1[[#This Row],[Pure Gold24k(1g)]]*8</f>
        <v>22680</v>
      </c>
      <c r="G2707" s="2">
        <v>2651</v>
      </c>
      <c r="H2707" s="2">
        <f>Table1[[#This Row],[Standard Gold22K (1g)]]*8</f>
        <v>21208</v>
      </c>
    </row>
    <row r="2708" spans="1:8" x14ac:dyDescent="0.25">
      <c r="A2708" s="7">
        <v>41881</v>
      </c>
      <c r="B2708" t="s">
        <v>4</v>
      </c>
      <c r="C2708" t="s">
        <v>5</v>
      </c>
      <c r="D2708" t="s">
        <v>6</v>
      </c>
      <c r="E2708" s="1">
        <v>2829</v>
      </c>
      <c r="F2708" s="1">
        <f>Table1[[#This Row],[Pure Gold24k(1g)]]*8</f>
        <v>22632</v>
      </c>
      <c r="G2708" s="2">
        <v>2645</v>
      </c>
      <c r="H2708" s="2">
        <f>Table1[[#This Row],[Standard Gold22K (1g)]]*8</f>
        <v>21160</v>
      </c>
    </row>
    <row r="2709" spans="1:8" x14ac:dyDescent="0.25">
      <c r="A2709" s="7">
        <v>41883</v>
      </c>
      <c r="B2709" t="s">
        <v>4</v>
      </c>
      <c r="C2709" t="s">
        <v>5</v>
      </c>
      <c r="D2709" t="s">
        <v>6</v>
      </c>
      <c r="E2709" s="1">
        <v>2821</v>
      </c>
      <c r="F2709" s="1">
        <f>Table1[[#This Row],[Pure Gold24k(1g)]]*8</f>
        <v>22568</v>
      </c>
      <c r="G2709" s="2">
        <v>2638</v>
      </c>
      <c r="H2709" s="2">
        <f>Table1[[#This Row],[Standard Gold22K (1g)]]*8</f>
        <v>21104</v>
      </c>
    </row>
    <row r="2710" spans="1:8" x14ac:dyDescent="0.25">
      <c r="A2710" s="7">
        <v>41884</v>
      </c>
      <c r="B2710" t="s">
        <v>4</v>
      </c>
      <c r="C2710" t="s">
        <v>5</v>
      </c>
      <c r="D2710" t="s">
        <v>6</v>
      </c>
      <c r="E2710" s="1">
        <v>2804</v>
      </c>
      <c r="F2710" s="1">
        <f>Table1[[#This Row],[Pure Gold24k(1g)]]*8</f>
        <v>22432</v>
      </c>
      <c r="G2710" s="2">
        <v>2622</v>
      </c>
      <c r="H2710" s="2">
        <f>Table1[[#This Row],[Standard Gold22K (1g)]]*8</f>
        <v>20976</v>
      </c>
    </row>
    <row r="2711" spans="1:8" x14ac:dyDescent="0.25">
      <c r="A2711" s="7">
        <v>41885</v>
      </c>
      <c r="B2711" t="s">
        <v>4</v>
      </c>
      <c r="C2711" t="s">
        <v>5</v>
      </c>
      <c r="D2711" t="s">
        <v>6</v>
      </c>
      <c r="E2711" s="1">
        <v>2777</v>
      </c>
      <c r="F2711" s="1">
        <f>Table1[[#This Row],[Pure Gold24k(1g)]]*8</f>
        <v>22216</v>
      </c>
      <c r="G2711" s="2">
        <v>2596</v>
      </c>
      <c r="H2711" s="2">
        <f>Table1[[#This Row],[Standard Gold22K (1g)]]*8</f>
        <v>20768</v>
      </c>
    </row>
    <row r="2712" spans="1:8" x14ac:dyDescent="0.25">
      <c r="A2712" s="7">
        <v>41886</v>
      </c>
      <c r="B2712" t="s">
        <v>4</v>
      </c>
      <c r="C2712" t="s">
        <v>5</v>
      </c>
      <c r="D2712" t="s">
        <v>6</v>
      </c>
      <c r="E2712" s="1">
        <v>2785</v>
      </c>
      <c r="F2712" s="1">
        <f>Table1[[#This Row],[Pure Gold24k(1g)]]*8</f>
        <v>22280</v>
      </c>
      <c r="G2712" s="2">
        <v>2604</v>
      </c>
      <c r="H2712" s="2">
        <f>Table1[[#This Row],[Standard Gold22K (1g)]]*8</f>
        <v>20832</v>
      </c>
    </row>
    <row r="2713" spans="1:8" x14ac:dyDescent="0.25">
      <c r="A2713" s="7">
        <v>41887</v>
      </c>
      <c r="B2713" t="s">
        <v>4</v>
      </c>
      <c r="C2713" t="s">
        <v>5</v>
      </c>
      <c r="D2713" t="s">
        <v>6</v>
      </c>
      <c r="E2713" s="1">
        <v>2771</v>
      </c>
      <c r="F2713" s="1">
        <f>Table1[[#This Row],[Pure Gold24k(1g)]]*8</f>
        <v>22168</v>
      </c>
      <c r="G2713" s="2">
        <v>2591</v>
      </c>
      <c r="H2713" s="2">
        <f>Table1[[#This Row],[Standard Gold22K (1g)]]*8</f>
        <v>20728</v>
      </c>
    </row>
    <row r="2714" spans="1:8" x14ac:dyDescent="0.25">
      <c r="A2714" s="7">
        <v>41888</v>
      </c>
      <c r="B2714" t="s">
        <v>4</v>
      </c>
      <c r="C2714" t="s">
        <v>5</v>
      </c>
      <c r="D2714" t="s">
        <v>6</v>
      </c>
      <c r="E2714" s="1">
        <v>2771</v>
      </c>
      <c r="F2714" s="1">
        <f>Table1[[#This Row],[Pure Gold24k(1g)]]*8</f>
        <v>22168</v>
      </c>
      <c r="G2714" s="2">
        <v>2591</v>
      </c>
      <c r="H2714" s="2">
        <f>Table1[[#This Row],[Standard Gold22K (1g)]]*8</f>
        <v>20728</v>
      </c>
    </row>
    <row r="2715" spans="1:8" x14ac:dyDescent="0.25">
      <c r="A2715" s="7">
        <v>41890</v>
      </c>
      <c r="B2715" t="s">
        <v>4</v>
      </c>
      <c r="C2715" t="s">
        <v>5</v>
      </c>
      <c r="D2715" t="s">
        <v>6</v>
      </c>
      <c r="E2715" s="1">
        <v>2770</v>
      </c>
      <c r="F2715" s="1">
        <f>Table1[[#This Row],[Pure Gold24k(1g)]]*8</f>
        <v>22160</v>
      </c>
      <c r="G2715" s="2">
        <v>2590</v>
      </c>
      <c r="H2715" s="2">
        <f>Table1[[#This Row],[Standard Gold22K (1g)]]*8</f>
        <v>20720</v>
      </c>
    </row>
    <row r="2716" spans="1:8" x14ac:dyDescent="0.25">
      <c r="A2716" s="7">
        <v>41891</v>
      </c>
      <c r="B2716" t="s">
        <v>4</v>
      </c>
      <c r="C2716" t="s">
        <v>5</v>
      </c>
      <c r="D2716" t="s">
        <v>6</v>
      </c>
      <c r="E2716" s="1">
        <v>2761</v>
      </c>
      <c r="F2716" s="1">
        <f>Table1[[#This Row],[Pure Gold24k(1g)]]*8</f>
        <v>22088</v>
      </c>
      <c r="G2716" s="2">
        <v>2582</v>
      </c>
      <c r="H2716" s="2">
        <f>Table1[[#This Row],[Standard Gold22K (1g)]]*8</f>
        <v>20656</v>
      </c>
    </row>
    <row r="2717" spans="1:8" x14ac:dyDescent="0.25">
      <c r="A2717" s="7">
        <v>41892</v>
      </c>
      <c r="B2717" t="s">
        <v>4</v>
      </c>
      <c r="C2717" t="s">
        <v>5</v>
      </c>
      <c r="D2717" t="s">
        <v>6</v>
      </c>
      <c r="E2717" s="1">
        <v>2769</v>
      </c>
      <c r="F2717" s="1">
        <f>Table1[[#This Row],[Pure Gold24k(1g)]]*8</f>
        <v>22152</v>
      </c>
      <c r="G2717" s="2">
        <v>2589</v>
      </c>
      <c r="H2717" s="2">
        <f>Table1[[#This Row],[Standard Gold22K (1g)]]*8</f>
        <v>20712</v>
      </c>
    </row>
    <row r="2718" spans="1:8" x14ac:dyDescent="0.25">
      <c r="A2718" s="7">
        <v>41893</v>
      </c>
      <c r="B2718" t="s">
        <v>4</v>
      </c>
      <c r="C2718" t="s">
        <v>5</v>
      </c>
      <c r="D2718" t="s">
        <v>6</v>
      </c>
      <c r="E2718" s="1">
        <v>2749</v>
      </c>
      <c r="F2718" s="1">
        <f>Table1[[#This Row],[Pure Gold24k(1g)]]*8</f>
        <v>21992</v>
      </c>
      <c r="G2718" s="2">
        <v>2570</v>
      </c>
      <c r="H2718" s="2">
        <f>Table1[[#This Row],[Standard Gold22K (1g)]]*8</f>
        <v>20560</v>
      </c>
    </row>
    <row r="2719" spans="1:8" x14ac:dyDescent="0.25">
      <c r="A2719" s="7">
        <v>41894</v>
      </c>
      <c r="B2719" t="s">
        <v>4</v>
      </c>
      <c r="C2719" t="s">
        <v>5</v>
      </c>
      <c r="D2719" t="s">
        <v>6</v>
      </c>
      <c r="E2719" s="1">
        <v>2730</v>
      </c>
      <c r="F2719" s="1">
        <f>Table1[[#This Row],[Pure Gold24k(1g)]]*8</f>
        <v>21840</v>
      </c>
      <c r="G2719" s="2">
        <v>2553</v>
      </c>
      <c r="H2719" s="2">
        <f>Table1[[#This Row],[Standard Gold22K (1g)]]*8</f>
        <v>20424</v>
      </c>
    </row>
    <row r="2720" spans="1:8" x14ac:dyDescent="0.25">
      <c r="A2720" s="7">
        <v>41895</v>
      </c>
      <c r="B2720" t="s">
        <v>4</v>
      </c>
      <c r="C2720" t="s">
        <v>5</v>
      </c>
      <c r="D2720" t="s">
        <v>6</v>
      </c>
      <c r="E2720" s="1">
        <v>2729</v>
      </c>
      <c r="F2720" s="1">
        <f>Table1[[#This Row],[Pure Gold24k(1g)]]*8</f>
        <v>21832</v>
      </c>
      <c r="G2720" s="2">
        <v>2552</v>
      </c>
      <c r="H2720" s="2">
        <f>Table1[[#This Row],[Standard Gold22K (1g)]]*8</f>
        <v>20416</v>
      </c>
    </row>
    <row r="2721" spans="1:8" x14ac:dyDescent="0.25">
      <c r="A2721" s="7">
        <v>41897</v>
      </c>
      <c r="B2721" t="s">
        <v>4</v>
      </c>
      <c r="C2721" t="s">
        <v>5</v>
      </c>
      <c r="D2721" t="s">
        <v>6</v>
      </c>
      <c r="E2721" s="1">
        <v>2737</v>
      </c>
      <c r="F2721" s="1">
        <f>Table1[[#This Row],[Pure Gold24k(1g)]]*8</f>
        <v>21896</v>
      </c>
      <c r="G2721" s="2">
        <v>2559</v>
      </c>
      <c r="H2721" s="2">
        <f>Table1[[#This Row],[Standard Gold22K (1g)]]*8</f>
        <v>20472</v>
      </c>
    </row>
    <row r="2722" spans="1:8" x14ac:dyDescent="0.25">
      <c r="A2722" s="7">
        <v>41898</v>
      </c>
      <c r="B2722" t="s">
        <v>4</v>
      </c>
      <c r="C2722" t="s">
        <v>5</v>
      </c>
      <c r="D2722" t="s">
        <v>6</v>
      </c>
      <c r="E2722" s="1">
        <v>2743</v>
      </c>
      <c r="F2722" s="1">
        <f>Table1[[#This Row],[Pure Gold24k(1g)]]*8</f>
        <v>21944</v>
      </c>
      <c r="G2722" s="2">
        <v>2565</v>
      </c>
      <c r="H2722" s="2">
        <f>Table1[[#This Row],[Standard Gold22K (1g)]]*8</f>
        <v>20520</v>
      </c>
    </row>
    <row r="2723" spans="1:8" x14ac:dyDescent="0.25">
      <c r="A2723" s="7">
        <v>41899</v>
      </c>
      <c r="B2723" t="s">
        <v>4</v>
      </c>
      <c r="C2723" t="s">
        <v>5</v>
      </c>
      <c r="D2723" t="s">
        <v>6</v>
      </c>
      <c r="E2723" s="1">
        <v>2728</v>
      </c>
      <c r="F2723" s="1">
        <f>Table1[[#This Row],[Pure Gold24k(1g)]]*8</f>
        <v>21824</v>
      </c>
      <c r="G2723" s="2">
        <v>2551</v>
      </c>
      <c r="H2723" s="2">
        <f>Table1[[#This Row],[Standard Gold22K (1g)]]*8</f>
        <v>20408</v>
      </c>
    </row>
    <row r="2724" spans="1:8" x14ac:dyDescent="0.25">
      <c r="A2724" s="7">
        <v>41900</v>
      </c>
      <c r="B2724" t="s">
        <v>4</v>
      </c>
      <c r="C2724" t="s">
        <v>5</v>
      </c>
      <c r="D2724" t="s">
        <v>6</v>
      </c>
      <c r="E2724" s="1">
        <v>2700</v>
      </c>
      <c r="F2724" s="1">
        <f>Table1[[#This Row],[Pure Gold24k(1g)]]*8</f>
        <v>21600</v>
      </c>
      <c r="G2724" s="2">
        <v>2525</v>
      </c>
      <c r="H2724" s="2">
        <f>Table1[[#This Row],[Standard Gold22K (1g)]]*8</f>
        <v>20200</v>
      </c>
    </row>
    <row r="2725" spans="1:8" x14ac:dyDescent="0.25">
      <c r="A2725" s="7">
        <v>41901</v>
      </c>
      <c r="B2725" t="s">
        <v>4</v>
      </c>
      <c r="C2725" t="s">
        <v>5</v>
      </c>
      <c r="D2725" t="s">
        <v>6</v>
      </c>
      <c r="E2725" s="1">
        <v>2693</v>
      </c>
      <c r="F2725" s="1">
        <f>Table1[[#This Row],[Pure Gold24k(1g)]]*8</f>
        <v>21544</v>
      </c>
      <c r="G2725" s="2">
        <v>2518</v>
      </c>
      <c r="H2725" s="2">
        <f>Table1[[#This Row],[Standard Gold22K (1g)]]*8</f>
        <v>20144</v>
      </c>
    </row>
    <row r="2726" spans="1:8" x14ac:dyDescent="0.25">
      <c r="A2726" s="7">
        <v>41902</v>
      </c>
      <c r="B2726" t="s">
        <v>4</v>
      </c>
      <c r="C2726" t="s">
        <v>5</v>
      </c>
      <c r="D2726" t="s">
        <v>6</v>
      </c>
      <c r="E2726" s="1">
        <v>2686</v>
      </c>
      <c r="F2726" s="1">
        <f>Table1[[#This Row],[Pure Gold24k(1g)]]*8</f>
        <v>21488</v>
      </c>
      <c r="G2726" s="2">
        <v>2511</v>
      </c>
      <c r="H2726" s="2">
        <f>Table1[[#This Row],[Standard Gold22K (1g)]]*8</f>
        <v>20088</v>
      </c>
    </row>
    <row r="2727" spans="1:8" x14ac:dyDescent="0.25">
      <c r="A2727" s="7">
        <v>41904</v>
      </c>
      <c r="B2727" t="s">
        <v>4</v>
      </c>
      <c r="C2727" t="s">
        <v>5</v>
      </c>
      <c r="D2727" t="s">
        <v>6</v>
      </c>
      <c r="E2727" s="1">
        <v>2679</v>
      </c>
      <c r="F2727" s="1">
        <f>Table1[[#This Row],[Pure Gold24k(1g)]]*8</f>
        <v>21432</v>
      </c>
      <c r="G2727" s="2">
        <v>2505</v>
      </c>
      <c r="H2727" s="2">
        <f>Table1[[#This Row],[Standard Gold22K (1g)]]*8</f>
        <v>20040</v>
      </c>
    </row>
    <row r="2728" spans="1:8" x14ac:dyDescent="0.25">
      <c r="A2728" s="7">
        <v>41905</v>
      </c>
      <c r="B2728" t="s">
        <v>4</v>
      </c>
      <c r="C2728" t="s">
        <v>5</v>
      </c>
      <c r="D2728" t="s">
        <v>6</v>
      </c>
      <c r="E2728" s="1">
        <v>2703</v>
      </c>
      <c r="F2728" s="1">
        <f>Table1[[#This Row],[Pure Gold24k(1g)]]*8</f>
        <v>21624</v>
      </c>
      <c r="G2728" s="2">
        <v>2527</v>
      </c>
      <c r="H2728" s="2">
        <f>Table1[[#This Row],[Standard Gold22K (1g)]]*8</f>
        <v>20216</v>
      </c>
    </row>
    <row r="2729" spans="1:8" x14ac:dyDescent="0.25">
      <c r="A2729" s="7">
        <v>41906</v>
      </c>
      <c r="B2729" t="s">
        <v>4</v>
      </c>
      <c r="C2729" t="s">
        <v>5</v>
      </c>
      <c r="D2729" t="s">
        <v>6</v>
      </c>
      <c r="E2729" s="1">
        <v>2702</v>
      </c>
      <c r="F2729" s="1">
        <f>Table1[[#This Row],[Pure Gold24k(1g)]]*8</f>
        <v>21616</v>
      </c>
      <c r="G2729" s="2">
        <v>2526</v>
      </c>
      <c r="H2729" s="2">
        <f>Table1[[#This Row],[Standard Gold22K (1g)]]*8</f>
        <v>20208</v>
      </c>
    </row>
    <row r="2730" spans="1:8" x14ac:dyDescent="0.25">
      <c r="A2730" s="7">
        <v>41907</v>
      </c>
      <c r="B2730" t="s">
        <v>4</v>
      </c>
      <c r="C2730" t="s">
        <v>5</v>
      </c>
      <c r="D2730" t="s">
        <v>6</v>
      </c>
      <c r="E2730" s="1">
        <v>2692</v>
      </c>
      <c r="F2730" s="1">
        <f>Table1[[#This Row],[Pure Gold24k(1g)]]*8</f>
        <v>21536</v>
      </c>
      <c r="G2730" s="2">
        <v>2517</v>
      </c>
      <c r="H2730" s="2">
        <f>Table1[[#This Row],[Standard Gold22K (1g)]]*8</f>
        <v>20136</v>
      </c>
    </row>
    <row r="2731" spans="1:8" x14ac:dyDescent="0.25">
      <c r="A2731" s="7">
        <v>41908</v>
      </c>
      <c r="B2731" t="s">
        <v>4</v>
      </c>
      <c r="C2731" t="s">
        <v>5</v>
      </c>
      <c r="D2731" t="s">
        <v>6</v>
      </c>
      <c r="E2731" s="1">
        <v>2719</v>
      </c>
      <c r="F2731" s="1">
        <f>Table1[[#This Row],[Pure Gold24k(1g)]]*8</f>
        <v>21752</v>
      </c>
      <c r="G2731" s="2">
        <v>2542</v>
      </c>
      <c r="H2731" s="2">
        <f>Table1[[#This Row],[Standard Gold22K (1g)]]*8</f>
        <v>20336</v>
      </c>
    </row>
    <row r="2732" spans="1:8" x14ac:dyDescent="0.25">
      <c r="A2732" s="7">
        <v>41909</v>
      </c>
      <c r="B2732" t="s">
        <v>4</v>
      </c>
      <c r="C2732" t="s">
        <v>5</v>
      </c>
      <c r="D2732" t="s">
        <v>6</v>
      </c>
      <c r="E2732" s="1">
        <v>2717</v>
      </c>
      <c r="F2732" s="1">
        <f>Table1[[#This Row],[Pure Gold24k(1g)]]*8</f>
        <v>21736</v>
      </c>
      <c r="G2732" s="2">
        <v>2540</v>
      </c>
      <c r="H2732" s="2">
        <f>Table1[[#This Row],[Standard Gold22K (1g)]]*8</f>
        <v>20320</v>
      </c>
    </row>
    <row r="2733" spans="1:8" x14ac:dyDescent="0.25">
      <c r="A2733" s="7">
        <v>41911</v>
      </c>
      <c r="B2733" t="s">
        <v>4</v>
      </c>
      <c r="C2733" t="s">
        <v>5</v>
      </c>
      <c r="D2733" t="s">
        <v>6</v>
      </c>
      <c r="E2733" s="1">
        <v>2728</v>
      </c>
      <c r="F2733" s="1">
        <f>Table1[[#This Row],[Pure Gold24k(1g)]]*8</f>
        <v>21824</v>
      </c>
      <c r="G2733" s="2">
        <v>2551</v>
      </c>
      <c r="H2733" s="2">
        <f>Table1[[#This Row],[Standard Gold22K (1g)]]*8</f>
        <v>20408</v>
      </c>
    </row>
    <row r="2734" spans="1:8" x14ac:dyDescent="0.25">
      <c r="A2734" s="7">
        <v>41912</v>
      </c>
      <c r="B2734" t="s">
        <v>4</v>
      </c>
      <c r="C2734" t="s">
        <v>5</v>
      </c>
      <c r="D2734" t="s">
        <v>6</v>
      </c>
      <c r="E2734" s="1">
        <v>2719</v>
      </c>
      <c r="F2734" s="1">
        <f>Table1[[#This Row],[Pure Gold24k(1g)]]*8</f>
        <v>21752</v>
      </c>
      <c r="G2734" s="2">
        <v>2542</v>
      </c>
      <c r="H2734" s="2">
        <f>Table1[[#This Row],[Standard Gold22K (1g)]]*8</f>
        <v>20336</v>
      </c>
    </row>
    <row r="2735" spans="1:8" x14ac:dyDescent="0.25">
      <c r="A2735" s="7">
        <v>41913</v>
      </c>
      <c r="B2735" t="s">
        <v>4</v>
      </c>
      <c r="C2735" t="s">
        <v>5</v>
      </c>
      <c r="D2735" t="s">
        <v>6</v>
      </c>
      <c r="E2735" s="1">
        <v>2722</v>
      </c>
      <c r="F2735" s="1">
        <f>Table1[[#This Row],[Pure Gold24k(1g)]]*8</f>
        <v>21776</v>
      </c>
      <c r="G2735" s="2">
        <v>2545</v>
      </c>
      <c r="H2735" s="2">
        <f>Table1[[#This Row],[Standard Gold22K (1g)]]*8</f>
        <v>20360</v>
      </c>
    </row>
    <row r="2736" spans="1:8" x14ac:dyDescent="0.25">
      <c r="A2736" s="7">
        <v>41914</v>
      </c>
      <c r="B2736" t="s">
        <v>4</v>
      </c>
      <c r="C2736" t="s">
        <v>5</v>
      </c>
      <c r="D2736" t="s">
        <v>6</v>
      </c>
      <c r="E2736" s="1">
        <v>2738</v>
      </c>
      <c r="F2736" s="1">
        <f>Table1[[#This Row],[Pure Gold24k(1g)]]*8</f>
        <v>21904</v>
      </c>
      <c r="G2736" s="2">
        <v>2560</v>
      </c>
      <c r="H2736" s="2">
        <f>Table1[[#This Row],[Standard Gold22K (1g)]]*8</f>
        <v>20480</v>
      </c>
    </row>
    <row r="2737" spans="1:8" x14ac:dyDescent="0.25">
      <c r="A2737" s="7">
        <v>41915</v>
      </c>
      <c r="B2737" t="s">
        <v>4</v>
      </c>
      <c r="C2737" t="s">
        <v>5</v>
      </c>
      <c r="D2737" t="s">
        <v>6</v>
      </c>
      <c r="E2737" s="1">
        <v>2727</v>
      </c>
      <c r="F2737" s="1">
        <f>Table1[[#This Row],[Pure Gold24k(1g)]]*8</f>
        <v>21816</v>
      </c>
      <c r="G2737" s="2">
        <v>2550</v>
      </c>
      <c r="H2737" s="2">
        <f>Table1[[#This Row],[Standard Gold22K (1g)]]*8</f>
        <v>20400</v>
      </c>
    </row>
    <row r="2738" spans="1:8" x14ac:dyDescent="0.25">
      <c r="A2738" s="7">
        <v>41916</v>
      </c>
      <c r="B2738" t="s">
        <v>4</v>
      </c>
      <c r="C2738" t="s">
        <v>5</v>
      </c>
      <c r="D2738" t="s">
        <v>6</v>
      </c>
      <c r="E2738" s="1">
        <v>2692</v>
      </c>
      <c r="F2738" s="1">
        <f>Table1[[#This Row],[Pure Gold24k(1g)]]*8</f>
        <v>21536</v>
      </c>
      <c r="G2738" s="2">
        <v>2517</v>
      </c>
      <c r="H2738" s="2">
        <f>Table1[[#This Row],[Standard Gold22K (1g)]]*8</f>
        <v>20136</v>
      </c>
    </row>
    <row r="2739" spans="1:8" x14ac:dyDescent="0.25">
      <c r="A2739" s="7">
        <v>41918</v>
      </c>
      <c r="B2739" t="s">
        <v>4</v>
      </c>
      <c r="C2739" t="s">
        <v>5</v>
      </c>
      <c r="D2739" t="s">
        <v>6</v>
      </c>
      <c r="E2739" s="1">
        <v>2696</v>
      </c>
      <c r="F2739" s="1">
        <f>Table1[[#This Row],[Pure Gold24k(1g)]]*8</f>
        <v>21568</v>
      </c>
      <c r="G2739" s="2">
        <v>2521</v>
      </c>
      <c r="H2739" s="2">
        <f>Table1[[#This Row],[Standard Gold22K (1g)]]*8</f>
        <v>20168</v>
      </c>
    </row>
    <row r="2740" spans="1:8" x14ac:dyDescent="0.25">
      <c r="A2740" s="7">
        <v>41919</v>
      </c>
      <c r="B2740" t="s">
        <v>4</v>
      </c>
      <c r="C2740" t="s">
        <v>5</v>
      </c>
      <c r="D2740" t="s">
        <v>6</v>
      </c>
      <c r="E2740" s="1">
        <v>2713</v>
      </c>
      <c r="F2740" s="1">
        <f>Table1[[#This Row],[Pure Gold24k(1g)]]*8</f>
        <v>21704</v>
      </c>
      <c r="G2740" s="2">
        <v>2537</v>
      </c>
      <c r="H2740" s="2">
        <f>Table1[[#This Row],[Standard Gold22K (1g)]]*8</f>
        <v>20296</v>
      </c>
    </row>
    <row r="2741" spans="1:8" x14ac:dyDescent="0.25">
      <c r="A2741" s="7">
        <v>41920</v>
      </c>
      <c r="B2741" t="s">
        <v>4</v>
      </c>
      <c r="C2741" t="s">
        <v>5</v>
      </c>
      <c r="D2741" t="s">
        <v>6</v>
      </c>
      <c r="E2741" s="1">
        <v>2732</v>
      </c>
      <c r="F2741" s="1">
        <f>Table1[[#This Row],[Pure Gold24k(1g)]]*8</f>
        <v>21856</v>
      </c>
      <c r="G2741" s="2">
        <v>2554</v>
      </c>
      <c r="H2741" s="2">
        <f>Table1[[#This Row],[Standard Gold22K (1g)]]*8</f>
        <v>20432</v>
      </c>
    </row>
    <row r="2742" spans="1:8" x14ac:dyDescent="0.25">
      <c r="A2742" s="7">
        <v>41921</v>
      </c>
      <c r="B2742" t="s">
        <v>4</v>
      </c>
      <c r="C2742" t="s">
        <v>5</v>
      </c>
      <c r="D2742" t="s">
        <v>6</v>
      </c>
      <c r="E2742" s="1">
        <v>2727</v>
      </c>
      <c r="F2742" s="1">
        <f>Table1[[#This Row],[Pure Gold24k(1g)]]*8</f>
        <v>21816</v>
      </c>
      <c r="G2742" s="2">
        <v>2550</v>
      </c>
      <c r="H2742" s="2">
        <f>Table1[[#This Row],[Standard Gold22K (1g)]]*8</f>
        <v>20400</v>
      </c>
    </row>
    <row r="2743" spans="1:8" x14ac:dyDescent="0.25">
      <c r="A2743" s="7">
        <v>41922</v>
      </c>
      <c r="B2743" t="s">
        <v>4</v>
      </c>
      <c r="C2743" t="s">
        <v>5</v>
      </c>
      <c r="D2743" t="s">
        <v>6</v>
      </c>
      <c r="E2743" s="1">
        <v>2729</v>
      </c>
      <c r="F2743" s="1">
        <f>Table1[[#This Row],[Pure Gold24k(1g)]]*8</f>
        <v>21832</v>
      </c>
      <c r="G2743" s="2">
        <v>2552</v>
      </c>
      <c r="H2743" s="2">
        <f>Table1[[#This Row],[Standard Gold22K (1g)]]*8</f>
        <v>20416</v>
      </c>
    </row>
    <row r="2744" spans="1:8" x14ac:dyDescent="0.25">
      <c r="A2744" s="7">
        <v>41923</v>
      </c>
      <c r="B2744" t="s">
        <v>4</v>
      </c>
      <c r="C2744" t="s">
        <v>5</v>
      </c>
      <c r="D2744" t="s">
        <v>6</v>
      </c>
      <c r="E2744" s="1">
        <v>2733</v>
      </c>
      <c r="F2744" s="1">
        <f>Table1[[#This Row],[Pure Gold24k(1g)]]*8</f>
        <v>21864</v>
      </c>
      <c r="G2744" s="2">
        <v>2555</v>
      </c>
      <c r="H2744" s="2">
        <f>Table1[[#This Row],[Standard Gold22K (1g)]]*8</f>
        <v>20440</v>
      </c>
    </row>
    <row r="2745" spans="1:8" x14ac:dyDescent="0.25">
      <c r="A2745" s="7">
        <v>41925</v>
      </c>
      <c r="B2745" t="s">
        <v>4</v>
      </c>
      <c r="C2745" t="s">
        <v>5</v>
      </c>
      <c r="D2745" t="s">
        <v>6</v>
      </c>
      <c r="E2745" s="1">
        <v>2741</v>
      </c>
      <c r="F2745" s="1">
        <f>Table1[[#This Row],[Pure Gold24k(1g)]]*8</f>
        <v>21928</v>
      </c>
      <c r="G2745" s="2">
        <v>2563</v>
      </c>
      <c r="H2745" s="2">
        <f>Table1[[#This Row],[Standard Gold22K (1g)]]*8</f>
        <v>20504</v>
      </c>
    </row>
    <row r="2746" spans="1:8" x14ac:dyDescent="0.25">
      <c r="A2746" s="7">
        <v>41926</v>
      </c>
      <c r="B2746" t="s">
        <v>4</v>
      </c>
      <c r="C2746" t="s">
        <v>5</v>
      </c>
      <c r="D2746" t="s">
        <v>6</v>
      </c>
      <c r="E2746" s="1">
        <v>2748</v>
      </c>
      <c r="F2746" s="1">
        <f>Table1[[#This Row],[Pure Gold24k(1g)]]*8</f>
        <v>21984</v>
      </c>
      <c r="G2746" s="2">
        <v>2569</v>
      </c>
      <c r="H2746" s="2">
        <f>Table1[[#This Row],[Standard Gold22K (1g)]]*8</f>
        <v>20552</v>
      </c>
    </row>
    <row r="2747" spans="1:8" x14ac:dyDescent="0.25">
      <c r="A2747" s="7">
        <v>41927</v>
      </c>
      <c r="B2747" t="s">
        <v>4</v>
      </c>
      <c r="C2747" t="s">
        <v>5</v>
      </c>
      <c r="D2747" t="s">
        <v>6</v>
      </c>
      <c r="E2747" s="1">
        <v>2744</v>
      </c>
      <c r="F2747" s="1">
        <f>Table1[[#This Row],[Pure Gold24k(1g)]]*8</f>
        <v>21952</v>
      </c>
      <c r="G2747" s="2">
        <v>2566</v>
      </c>
      <c r="H2747" s="2">
        <f>Table1[[#This Row],[Standard Gold22K (1g)]]*8</f>
        <v>20528</v>
      </c>
    </row>
    <row r="2748" spans="1:8" x14ac:dyDescent="0.25">
      <c r="A2748" s="7">
        <v>41928</v>
      </c>
      <c r="B2748" t="s">
        <v>4</v>
      </c>
      <c r="C2748" t="s">
        <v>5</v>
      </c>
      <c r="D2748" t="s">
        <v>6</v>
      </c>
      <c r="E2748" s="1">
        <v>2778</v>
      </c>
      <c r="F2748" s="1">
        <f>Table1[[#This Row],[Pure Gold24k(1g)]]*8</f>
        <v>22224</v>
      </c>
      <c r="G2748" s="2">
        <v>2597</v>
      </c>
      <c r="H2748" s="2">
        <f>Table1[[#This Row],[Standard Gold22K (1g)]]*8</f>
        <v>20776</v>
      </c>
    </row>
    <row r="2749" spans="1:8" x14ac:dyDescent="0.25">
      <c r="A2749" s="7">
        <v>41929</v>
      </c>
      <c r="B2749" t="s">
        <v>4</v>
      </c>
      <c r="C2749" t="s">
        <v>5</v>
      </c>
      <c r="D2749" t="s">
        <v>6</v>
      </c>
      <c r="E2749" s="1">
        <v>2769</v>
      </c>
      <c r="F2749" s="1">
        <f>Table1[[#This Row],[Pure Gold24k(1g)]]*8</f>
        <v>22152</v>
      </c>
      <c r="G2749" s="2">
        <v>2589</v>
      </c>
      <c r="H2749" s="2">
        <f>Table1[[#This Row],[Standard Gold22K (1g)]]*8</f>
        <v>20712</v>
      </c>
    </row>
    <row r="2750" spans="1:8" x14ac:dyDescent="0.25">
      <c r="A2750" s="7">
        <v>41930</v>
      </c>
      <c r="B2750" t="s">
        <v>4</v>
      </c>
      <c r="C2750" t="s">
        <v>5</v>
      </c>
      <c r="D2750" t="s">
        <v>6</v>
      </c>
      <c r="E2750" s="1">
        <v>2757</v>
      </c>
      <c r="F2750" s="1">
        <f>Table1[[#This Row],[Pure Gold24k(1g)]]*8</f>
        <v>22056</v>
      </c>
      <c r="G2750" s="2">
        <v>2578</v>
      </c>
      <c r="H2750" s="2">
        <f>Table1[[#This Row],[Standard Gold22K (1g)]]*8</f>
        <v>20624</v>
      </c>
    </row>
    <row r="2751" spans="1:8" x14ac:dyDescent="0.25">
      <c r="A2751" s="7">
        <v>41932</v>
      </c>
      <c r="B2751" t="s">
        <v>4</v>
      </c>
      <c r="C2751" t="s">
        <v>5</v>
      </c>
      <c r="D2751" t="s">
        <v>6</v>
      </c>
      <c r="E2751" s="1">
        <v>2763</v>
      </c>
      <c r="F2751" s="1">
        <f>Table1[[#This Row],[Pure Gold24k(1g)]]*8</f>
        <v>22104</v>
      </c>
      <c r="G2751" s="2">
        <v>2583</v>
      </c>
      <c r="H2751" s="2">
        <f>Table1[[#This Row],[Standard Gold22K (1g)]]*8</f>
        <v>20664</v>
      </c>
    </row>
    <row r="2752" spans="1:8" x14ac:dyDescent="0.25">
      <c r="A2752" s="7">
        <v>41933</v>
      </c>
      <c r="B2752" t="s">
        <v>4</v>
      </c>
      <c r="C2752" t="s">
        <v>5</v>
      </c>
      <c r="D2752" t="s">
        <v>6</v>
      </c>
      <c r="E2752" s="1">
        <v>2784</v>
      </c>
      <c r="F2752" s="1">
        <f>Table1[[#This Row],[Pure Gold24k(1g)]]*8</f>
        <v>22272</v>
      </c>
      <c r="G2752" s="2">
        <v>2603</v>
      </c>
      <c r="H2752" s="2">
        <f>Table1[[#This Row],[Standard Gold22K (1g)]]*8</f>
        <v>20824</v>
      </c>
    </row>
    <row r="2753" spans="1:8" x14ac:dyDescent="0.25">
      <c r="A2753" s="7">
        <v>41934</v>
      </c>
      <c r="B2753" t="s">
        <v>4</v>
      </c>
      <c r="C2753" t="s">
        <v>5</v>
      </c>
      <c r="D2753" t="s">
        <v>6</v>
      </c>
      <c r="E2753" s="1">
        <v>2771</v>
      </c>
      <c r="F2753" s="1">
        <f>Table1[[#This Row],[Pure Gold24k(1g)]]*8</f>
        <v>22168</v>
      </c>
      <c r="G2753" s="2">
        <v>2591</v>
      </c>
      <c r="H2753" s="2">
        <f>Table1[[#This Row],[Standard Gold22K (1g)]]*8</f>
        <v>20728</v>
      </c>
    </row>
    <row r="2754" spans="1:8" x14ac:dyDescent="0.25">
      <c r="A2754" s="7">
        <v>41935</v>
      </c>
      <c r="B2754" t="s">
        <v>4</v>
      </c>
      <c r="C2754" t="s">
        <v>5</v>
      </c>
      <c r="D2754" t="s">
        <v>6</v>
      </c>
      <c r="E2754" s="1">
        <v>2767</v>
      </c>
      <c r="F2754" s="1">
        <f>Table1[[#This Row],[Pure Gold24k(1g)]]*8</f>
        <v>22136</v>
      </c>
      <c r="G2754" s="2">
        <v>2587</v>
      </c>
      <c r="H2754" s="2">
        <f>Table1[[#This Row],[Standard Gold22K (1g)]]*8</f>
        <v>20696</v>
      </c>
    </row>
    <row r="2755" spans="1:8" x14ac:dyDescent="0.25">
      <c r="A2755" s="7">
        <v>41936</v>
      </c>
      <c r="B2755" t="s">
        <v>4</v>
      </c>
      <c r="C2755" t="s">
        <v>5</v>
      </c>
      <c r="D2755" t="s">
        <v>6</v>
      </c>
      <c r="E2755" s="1">
        <v>2746</v>
      </c>
      <c r="F2755" s="1">
        <f>Table1[[#This Row],[Pure Gold24k(1g)]]*8</f>
        <v>21968</v>
      </c>
      <c r="G2755" s="2">
        <v>2568</v>
      </c>
      <c r="H2755" s="2">
        <f>Table1[[#This Row],[Standard Gold22K (1g)]]*8</f>
        <v>20544</v>
      </c>
    </row>
    <row r="2756" spans="1:8" x14ac:dyDescent="0.25">
      <c r="A2756" s="7">
        <v>41937</v>
      </c>
      <c r="B2756" t="s">
        <v>4</v>
      </c>
      <c r="C2756" t="s">
        <v>5</v>
      </c>
      <c r="D2756" t="s">
        <v>6</v>
      </c>
      <c r="E2756" s="1">
        <v>2747</v>
      </c>
      <c r="F2756" s="1">
        <f>Table1[[#This Row],[Pure Gold24k(1g)]]*8</f>
        <v>21976</v>
      </c>
      <c r="G2756" s="2">
        <v>2568</v>
      </c>
      <c r="H2756" s="2">
        <f>Table1[[#This Row],[Standard Gold22K (1g)]]*8</f>
        <v>20544</v>
      </c>
    </row>
    <row r="2757" spans="1:8" x14ac:dyDescent="0.25">
      <c r="A2757" s="7">
        <v>41939</v>
      </c>
      <c r="B2757" t="s">
        <v>4</v>
      </c>
      <c r="C2757" t="s">
        <v>5</v>
      </c>
      <c r="D2757" t="s">
        <v>6</v>
      </c>
      <c r="E2757" s="1">
        <v>2742</v>
      </c>
      <c r="F2757" s="1">
        <f>Table1[[#This Row],[Pure Gold24k(1g)]]*8</f>
        <v>21936</v>
      </c>
      <c r="G2757" s="2">
        <v>2564</v>
      </c>
      <c r="H2757" s="2">
        <f>Table1[[#This Row],[Standard Gold22K (1g)]]*8</f>
        <v>20512</v>
      </c>
    </row>
    <row r="2758" spans="1:8" x14ac:dyDescent="0.25">
      <c r="A2758" s="7">
        <v>41940</v>
      </c>
      <c r="B2758" t="s">
        <v>4</v>
      </c>
      <c r="C2758" t="s">
        <v>5</v>
      </c>
      <c r="D2758" t="s">
        <v>6</v>
      </c>
      <c r="E2758" s="1">
        <v>2740</v>
      </c>
      <c r="F2758" s="1">
        <f>Table1[[#This Row],[Pure Gold24k(1g)]]*8</f>
        <v>21920</v>
      </c>
      <c r="G2758" s="2">
        <v>2562</v>
      </c>
      <c r="H2758" s="2">
        <f>Table1[[#This Row],[Standard Gold22K (1g)]]*8</f>
        <v>20496</v>
      </c>
    </row>
    <row r="2759" spans="1:8" x14ac:dyDescent="0.25">
      <c r="A2759" s="7">
        <v>41941</v>
      </c>
      <c r="B2759" t="s">
        <v>4</v>
      </c>
      <c r="C2759" t="s">
        <v>5</v>
      </c>
      <c r="D2759" t="s">
        <v>6</v>
      </c>
      <c r="E2759" s="1">
        <v>2739</v>
      </c>
      <c r="F2759" s="1">
        <f>Table1[[#This Row],[Pure Gold24k(1g)]]*8</f>
        <v>21912</v>
      </c>
      <c r="G2759" s="2">
        <v>2561</v>
      </c>
      <c r="H2759" s="2">
        <f>Table1[[#This Row],[Standard Gold22K (1g)]]*8</f>
        <v>20488</v>
      </c>
    </row>
    <row r="2760" spans="1:8" x14ac:dyDescent="0.25">
      <c r="A2760" s="7">
        <v>41942</v>
      </c>
      <c r="B2760" t="s">
        <v>4</v>
      </c>
      <c r="C2760" t="s">
        <v>5</v>
      </c>
      <c r="D2760" t="s">
        <v>6</v>
      </c>
      <c r="E2760" s="1">
        <v>2697</v>
      </c>
      <c r="F2760" s="1">
        <f>Table1[[#This Row],[Pure Gold24k(1g)]]*8</f>
        <v>21576</v>
      </c>
      <c r="G2760" s="2">
        <v>2522</v>
      </c>
      <c r="H2760" s="2">
        <f>Table1[[#This Row],[Standard Gold22K (1g)]]*8</f>
        <v>20176</v>
      </c>
    </row>
    <row r="2761" spans="1:8" x14ac:dyDescent="0.25">
      <c r="A2761" s="7">
        <v>41943</v>
      </c>
      <c r="B2761" t="s">
        <v>4</v>
      </c>
      <c r="C2761" t="s">
        <v>5</v>
      </c>
      <c r="D2761" t="s">
        <v>6</v>
      </c>
      <c r="E2761" s="1">
        <v>2634</v>
      </c>
      <c r="F2761" s="1">
        <f>Table1[[#This Row],[Pure Gold24k(1g)]]*8</f>
        <v>21072</v>
      </c>
      <c r="G2761" s="2">
        <v>2463</v>
      </c>
      <c r="H2761" s="2">
        <f>Table1[[#This Row],[Standard Gold22K (1g)]]*8</f>
        <v>19704</v>
      </c>
    </row>
    <row r="2762" spans="1:8" x14ac:dyDescent="0.25">
      <c r="A2762" s="7">
        <v>41944</v>
      </c>
      <c r="B2762" t="s">
        <v>4</v>
      </c>
      <c r="C2762" t="s">
        <v>5</v>
      </c>
      <c r="D2762" t="s">
        <v>6</v>
      </c>
      <c r="E2762" s="1">
        <v>2642</v>
      </c>
      <c r="F2762" s="1">
        <f>Table1[[#This Row],[Pure Gold24k(1g)]]*8</f>
        <v>21136</v>
      </c>
      <c r="G2762" s="2">
        <v>2470</v>
      </c>
      <c r="H2762" s="2">
        <f>Table1[[#This Row],[Standard Gold22K (1g)]]*8</f>
        <v>19760</v>
      </c>
    </row>
    <row r="2763" spans="1:8" x14ac:dyDescent="0.25">
      <c r="A2763" s="7">
        <v>41946</v>
      </c>
      <c r="B2763" t="s">
        <v>4</v>
      </c>
      <c r="C2763" t="s">
        <v>5</v>
      </c>
      <c r="D2763" t="s">
        <v>6</v>
      </c>
      <c r="E2763" s="1">
        <v>2630</v>
      </c>
      <c r="F2763" s="1">
        <f>Table1[[#This Row],[Pure Gold24k(1g)]]*8</f>
        <v>21040</v>
      </c>
      <c r="G2763" s="2">
        <v>2459</v>
      </c>
      <c r="H2763" s="2">
        <f>Table1[[#This Row],[Standard Gold22K (1g)]]*8</f>
        <v>19672</v>
      </c>
    </row>
    <row r="2764" spans="1:8" x14ac:dyDescent="0.25">
      <c r="A2764" s="7">
        <v>41947</v>
      </c>
      <c r="B2764" t="s">
        <v>4</v>
      </c>
      <c r="C2764" t="s">
        <v>5</v>
      </c>
      <c r="D2764" t="s">
        <v>6</v>
      </c>
      <c r="E2764" s="1">
        <v>2628</v>
      </c>
      <c r="F2764" s="1">
        <f>Table1[[#This Row],[Pure Gold24k(1g)]]*8</f>
        <v>21024</v>
      </c>
      <c r="G2764" s="2">
        <v>2457</v>
      </c>
      <c r="H2764" s="2">
        <f>Table1[[#This Row],[Standard Gold22K (1g)]]*8</f>
        <v>19656</v>
      </c>
    </row>
    <row r="2765" spans="1:8" x14ac:dyDescent="0.25">
      <c r="A2765" s="7">
        <v>41948</v>
      </c>
      <c r="B2765" t="s">
        <v>4</v>
      </c>
      <c r="C2765" t="s">
        <v>5</v>
      </c>
      <c r="D2765" t="s">
        <v>6</v>
      </c>
      <c r="E2765" s="1">
        <v>2590</v>
      </c>
      <c r="F2765" s="1">
        <f>Table1[[#This Row],[Pure Gold24k(1g)]]*8</f>
        <v>20720</v>
      </c>
      <c r="G2765" s="2">
        <v>2422</v>
      </c>
      <c r="H2765" s="2">
        <f>Table1[[#This Row],[Standard Gold22K (1g)]]*8</f>
        <v>19376</v>
      </c>
    </row>
    <row r="2766" spans="1:8" x14ac:dyDescent="0.25">
      <c r="A2766" s="7">
        <v>41949</v>
      </c>
      <c r="B2766" t="s">
        <v>4</v>
      </c>
      <c r="C2766" t="s">
        <v>5</v>
      </c>
      <c r="D2766" t="s">
        <v>6</v>
      </c>
      <c r="E2766" s="1">
        <v>2591</v>
      </c>
      <c r="F2766" s="1">
        <f>Table1[[#This Row],[Pure Gold24k(1g)]]*8</f>
        <v>20728</v>
      </c>
      <c r="G2766" s="2">
        <v>2423</v>
      </c>
      <c r="H2766" s="2">
        <f>Table1[[#This Row],[Standard Gold22K (1g)]]*8</f>
        <v>19384</v>
      </c>
    </row>
    <row r="2767" spans="1:8" x14ac:dyDescent="0.25">
      <c r="A2767" s="7">
        <v>41950</v>
      </c>
      <c r="B2767" t="s">
        <v>4</v>
      </c>
      <c r="C2767" t="s">
        <v>5</v>
      </c>
      <c r="D2767" t="s">
        <v>6</v>
      </c>
      <c r="E2767" s="1">
        <v>2592</v>
      </c>
      <c r="F2767" s="1">
        <f>Table1[[#This Row],[Pure Gold24k(1g)]]*8</f>
        <v>20736</v>
      </c>
      <c r="G2767" s="2">
        <v>2424</v>
      </c>
      <c r="H2767" s="2">
        <f>Table1[[#This Row],[Standard Gold22K (1g)]]*8</f>
        <v>19392</v>
      </c>
    </row>
    <row r="2768" spans="1:8" x14ac:dyDescent="0.25">
      <c r="A2768" s="7">
        <v>41951</v>
      </c>
      <c r="B2768" t="s">
        <v>4</v>
      </c>
      <c r="C2768" t="s">
        <v>5</v>
      </c>
      <c r="D2768" t="s">
        <v>6</v>
      </c>
      <c r="E2768" s="1">
        <v>2640</v>
      </c>
      <c r="F2768" s="1">
        <f>Table1[[#This Row],[Pure Gold24k(1g)]]*8</f>
        <v>21120</v>
      </c>
      <c r="G2768" s="2">
        <v>2468</v>
      </c>
      <c r="H2768" s="2">
        <f>Table1[[#This Row],[Standard Gold22K (1g)]]*8</f>
        <v>19744</v>
      </c>
    </row>
    <row r="2769" spans="1:8" x14ac:dyDescent="0.25">
      <c r="A2769" s="7">
        <v>41952</v>
      </c>
      <c r="B2769" t="s">
        <v>4</v>
      </c>
      <c r="C2769" t="s">
        <v>5</v>
      </c>
      <c r="D2769" t="s">
        <v>6</v>
      </c>
      <c r="E2769" s="1">
        <v>2640</v>
      </c>
      <c r="F2769" s="1">
        <f>Table1[[#This Row],[Pure Gold24k(1g)]]*8</f>
        <v>21120</v>
      </c>
      <c r="G2769" s="2">
        <v>2468</v>
      </c>
      <c r="H2769" s="2">
        <f>Table1[[#This Row],[Standard Gold22K (1g)]]*8</f>
        <v>19744</v>
      </c>
    </row>
    <row r="2770" spans="1:8" x14ac:dyDescent="0.25">
      <c r="A2770" s="7">
        <v>41953</v>
      </c>
      <c r="B2770" t="s">
        <v>4</v>
      </c>
      <c r="C2770" t="s">
        <v>5</v>
      </c>
      <c r="D2770" t="s">
        <v>6</v>
      </c>
      <c r="E2770" s="1">
        <v>2636</v>
      </c>
      <c r="F2770" s="1">
        <f>Table1[[#This Row],[Pure Gold24k(1g)]]*8</f>
        <v>21088</v>
      </c>
      <c r="G2770" s="2">
        <v>2465</v>
      </c>
      <c r="H2770" s="2">
        <f>Table1[[#This Row],[Standard Gold22K (1g)]]*8</f>
        <v>19720</v>
      </c>
    </row>
    <row r="2771" spans="1:8" x14ac:dyDescent="0.25">
      <c r="A2771" s="7">
        <v>41954</v>
      </c>
      <c r="B2771" t="s">
        <v>4</v>
      </c>
      <c r="C2771" t="s">
        <v>5</v>
      </c>
      <c r="D2771" t="s">
        <v>6</v>
      </c>
      <c r="E2771" s="1">
        <v>2602</v>
      </c>
      <c r="F2771" s="1">
        <f>Table1[[#This Row],[Pure Gold24k(1g)]]*8</f>
        <v>20816</v>
      </c>
      <c r="G2771" s="2">
        <v>2433</v>
      </c>
      <c r="H2771" s="2">
        <f>Table1[[#This Row],[Standard Gold22K (1g)]]*8</f>
        <v>19464</v>
      </c>
    </row>
    <row r="2772" spans="1:8" x14ac:dyDescent="0.25">
      <c r="A2772" s="7">
        <v>41955</v>
      </c>
      <c r="B2772" t="s">
        <v>4</v>
      </c>
      <c r="C2772" t="s">
        <v>5</v>
      </c>
      <c r="D2772" t="s">
        <v>6</v>
      </c>
      <c r="E2772" s="1">
        <v>2622</v>
      </c>
      <c r="F2772" s="1">
        <f>Table1[[#This Row],[Pure Gold24k(1g)]]*8</f>
        <v>20976</v>
      </c>
      <c r="G2772" s="2">
        <v>2452</v>
      </c>
      <c r="H2772" s="2">
        <f>Table1[[#This Row],[Standard Gold22K (1g)]]*8</f>
        <v>19616</v>
      </c>
    </row>
    <row r="2773" spans="1:8" x14ac:dyDescent="0.25">
      <c r="A2773" s="7">
        <v>41956</v>
      </c>
      <c r="B2773" t="s">
        <v>4</v>
      </c>
      <c r="C2773" t="s">
        <v>5</v>
      </c>
      <c r="D2773" t="s">
        <v>6</v>
      </c>
      <c r="E2773" s="1">
        <v>2617</v>
      </c>
      <c r="F2773" s="1">
        <f>Table1[[#This Row],[Pure Gold24k(1g)]]*8</f>
        <v>20936</v>
      </c>
      <c r="G2773" s="2">
        <v>2447</v>
      </c>
      <c r="H2773" s="2">
        <f>Table1[[#This Row],[Standard Gold22K (1g)]]*8</f>
        <v>19576</v>
      </c>
    </row>
    <row r="2774" spans="1:8" x14ac:dyDescent="0.25">
      <c r="A2774" s="7">
        <v>41957</v>
      </c>
      <c r="B2774" t="s">
        <v>4</v>
      </c>
      <c r="C2774" t="s">
        <v>5</v>
      </c>
      <c r="D2774" t="s">
        <v>6</v>
      </c>
      <c r="E2774" s="1">
        <v>2608</v>
      </c>
      <c r="F2774" s="1">
        <f>Table1[[#This Row],[Pure Gold24k(1g)]]*8</f>
        <v>20864</v>
      </c>
      <c r="G2774" s="2">
        <v>2438</v>
      </c>
      <c r="H2774" s="2">
        <f>Table1[[#This Row],[Standard Gold22K (1g)]]*8</f>
        <v>19504</v>
      </c>
    </row>
    <row r="2775" spans="1:8" x14ac:dyDescent="0.25">
      <c r="A2775" s="7">
        <v>41958</v>
      </c>
      <c r="B2775" t="s">
        <v>4</v>
      </c>
      <c r="C2775" t="s">
        <v>5</v>
      </c>
      <c r="D2775" t="s">
        <v>6</v>
      </c>
      <c r="E2775" s="1">
        <v>2683</v>
      </c>
      <c r="F2775" s="1">
        <f>Table1[[#This Row],[Pure Gold24k(1g)]]*8</f>
        <v>21464</v>
      </c>
      <c r="G2775" s="2">
        <v>2509</v>
      </c>
      <c r="H2775" s="2">
        <f>Table1[[#This Row],[Standard Gold22K (1g)]]*8</f>
        <v>20072</v>
      </c>
    </row>
    <row r="2776" spans="1:8" x14ac:dyDescent="0.25">
      <c r="A2776" s="7">
        <v>41960</v>
      </c>
      <c r="B2776" t="s">
        <v>4</v>
      </c>
      <c r="C2776" t="s">
        <v>5</v>
      </c>
      <c r="D2776" t="s">
        <v>6</v>
      </c>
      <c r="E2776" s="1">
        <v>2665</v>
      </c>
      <c r="F2776" s="1">
        <f>Table1[[#This Row],[Pure Gold24k(1g)]]*8</f>
        <v>21320</v>
      </c>
      <c r="G2776" s="2">
        <v>2492</v>
      </c>
      <c r="H2776" s="2">
        <f>Table1[[#This Row],[Standard Gold22K (1g)]]*8</f>
        <v>19936</v>
      </c>
    </row>
    <row r="2777" spans="1:8" x14ac:dyDescent="0.25">
      <c r="A2777" s="7">
        <v>41961</v>
      </c>
      <c r="B2777" t="s">
        <v>4</v>
      </c>
      <c r="C2777" t="s">
        <v>5</v>
      </c>
      <c r="D2777" t="s">
        <v>6</v>
      </c>
      <c r="E2777" s="1">
        <v>2690</v>
      </c>
      <c r="F2777" s="1">
        <f>Table1[[#This Row],[Pure Gold24k(1g)]]*8</f>
        <v>21520</v>
      </c>
      <c r="G2777" s="2">
        <v>2515</v>
      </c>
      <c r="H2777" s="2">
        <f>Table1[[#This Row],[Standard Gold22K (1g)]]*8</f>
        <v>20120</v>
      </c>
    </row>
    <row r="2778" spans="1:8" x14ac:dyDescent="0.25">
      <c r="A2778" s="7">
        <v>41962</v>
      </c>
      <c r="B2778" t="s">
        <v>4</v>
      </c>
      <c r="C2778" t="s">
        <v>5</v>
      </c>
      <c r="D2778" t="s">
        <v>6</v>
      </c>
      <c r="E2778" s="1">
        <v>2698</v>
      </c>
      <c r="F2778" s="1">
        <f>Table1[[#This Row],[Pure Gold24k(1g)]]*8</f>
        <v>21584</v>
      </c>
      <c r="G2778" s="2">
        <v>2523</v>
      </c>
      <c r="H2778" s="2">
        <f>Table1[[#This Row],[Standard Gold22K (1g)]]*8</f>
        <v>20184</v>
      </c>
    </row>
    <row r="2779" spans="1:8" x14ac:dyDescent="0.25">
      <c r="A2779" s="7">
        <v>41963</v>
      </c>
      <c r="B2779" t="s">
        <v>4</v>
      </c>
      <c r="C2779" t="s">
        <v>5</v>
      </c>
      <c r="D2779" t="s">
        <v>6</v>
      </c>
      <c r="E2779" s="1">
        <v>2676</v>
      </c>
      <c r="F2779" s="1">
        <f>Table1[[#This Row],[Pure Gold24k(1g)]]*8</f>
        <v>21408</v>
      </c>
      <c r="G2779" s="2">
        <v>2502</v>
      </c>
      <c r="H2779" s="2">
        <f>Table1[[#This Row],[Standard Gold22K (1g)]]*8</f>
        <v>20016</v>
      </c>
    </row>
    <row r="2780" spans="1:8" x14ac:dyDescent="0.25">
      <c r="A2780" s="7">
        <v>41964</v>
      </c>
      <c r="B2780" t="s">
        <v>4</v>
      </c>
      <c r="C2780" t="s">
        <v>5</v>
      </c>
      <c r="D2780" t="s">
        <v>6</v>
      </c>
      <c r="E2780" s="1">
        <v>2670</v>
      </c>
      <c r="F2780" s="1">
        <f>Table1[[#This Row],[Pure Gold24k(1g)]]*8</f>
        <v>21360</v>
      </c>
      <c r="G2780" s="2">
        <v>2496</v>
      </c>
      <c r="H2780" s="2">
        <f>Table1[[#This Row],[Standard Gold22K (1g)]]*8</f>
        <v>19968</v>
      </c>
    </row>
    <row r="2781" spans="1:8" x14ac:dyDescent="0.25">
      <c r="A2781" s="7">
        <v>41965</v>
      </c>
      <c r="B2781" t="s">
        <v>4</v>
      </c>
      <c r="C2781" t="s">
        <v>5</v>
      </c>
      <c r="D2781" t="s">
        <v>6</v>
      </c>
      <c r="E2781" s="1">
        <v>2678</v>
      </c>
      <c r="F2781" s="1">
        <f>Table1[[#This Row],[Pure Gold24k(1g)]]*8</f>
        <v>21424</v>
      </c>
      <c r="G2781" s="2">
        <v>2504</v>
      </c>
      <c r="H2781" s="2">
        <f>Table1[[#This Row],[Standard Gold22K (1g)]]*8</f>
        <v>20032</v>
      </c>
    </row>
    <row r="2782" spans="1:8" x14ac:dyDescent="0.25">
      <c r="A2782" s="7">
        <v>41967</v>
      </c>
      <c r="B2782" t="s">
        <v>4</v>
      </c>
      <c r="C2782" t="s">
        <v>5</v>
      </c>
      <c r="D2782" t="s">
        <v>6</v>
      </c>
      <c r="E2782" s="1">
        <v>2686</v>
      </c>
      <c r="F2782" s="1">
        <f>Table1[[#This Row],[Pure Gold24k(1g)]]*8</f>
        <v>21488</v>
      </c>
      <c r="G2782" s="2">
        <v>2511</v>
      </c>
      <c r="H2782" s="2">
        <f>Table1[[#This Row],[Standard Gold22K (1g)]]*8</f>
        <v>20088</v>
      </c>
    </row>
    <row r="2783" spans="1:8" x14ac:dyDescent="0.25">
      <c r="A2783" s="7">
        <v>41968</v>
      </c>
      <c r="B2783" t="s">
        <v>4</v>
      </c>
      <c r="C2783" t="s">
        <v>5</v>
      </c>
      <c r="D2783" t="s">
        <v>6</v>
      </c>
      <c r="E2783" s="1">
        <v>2682</v>
      </c>
      <c r="F2783" s="1">
        <f>Table1[[#This Row],[Pure Gold24k(1g)]]*8</f>
        <v>21456</v>
      </c>
      <c r="G2783" s="2">
        <v>2508</v>
      </c>
      <c r="H2783" s="2">
        <f>Table1[[#This Row],[Standard Gold22K (1g)]]*8</f>
        <v>20064</v>
      </c>
    </row>
    <row r="2784" spans="1:8" x14ac:dyDescent="0.25">
      <c r="A2784" s="7">
        <v>41969</v>
      </c>
      <c r="B2784" t="s">
        <v>4</v>
      </c>
      <c r="C2784" t="s">
        <v>5</v>
      </c>
      <c r="D2784" t="s">
        <v>6</v>
      </c>
      <c r="E2784" s="1">
        <v>2672</v>
      </c>
      <c r="F2784" s="1">
        <f>Table1[[#This Row],[Pure Gold24k(1g)]]*8</f>
        <v>21376</v>
      </c>
      <c r="G2784" s="2">
        <v>2498</v>
      </c>
      <c r="H2784" s="2">
        <f>Table1[[#This Row],[Standard Gold22K (1g)]]*8</f>
        <v>19984</v>
      </c>
    </row>
    <row r="2785" spans="1:8" x14ac:dyDescent="0.25">
      <c r="A2785" s="7">
        <v>41970</v>
      </c>
      <c r="B2785" t="s">
        <v>4</v>
      </c>
      <c r="C2785" t="s">
        <v>5</v>
      </c>
      <c r="D2785" t="s">
        <v>6</v>
      </c>
      <c r="E2785" s="1">
        <v>2669</v>
      </c>
      <c r="F2785" s="1">
        <f>Table1[[#This Row],[Pure Gold24k(1g)]]*8</f>
        <v>21352</v>
      </c>
      <c r="G2785" s="2">
        <v>2496</v>
      </c>
      <c r="H2785" s="2">
        <f>Table1[[#This Row],[Standard Gold22K (1g)]]*8</f>
        <v>19968</v>
      </c>
    </row>
    <row r="2786" spans="1:8" x14ac:dyDescent="0.25">
      <c r="A2786" s="7">
        <v>41971</v>
      </c>
      <c r="B2786" t="s">
        <v>4</v>
      </c>
      <c r="C2786" t="s">
        <v>5</v>
      </c>
      <c r="D2786" t="s">
        <v>6</v>
      </c>
      <c r="E2786" s="1">
        <v>2652</v>
      </c>
      <c r="F2786" s="1">
        <f>Table1[[#This Row],[Pure Gold24k(1g)]]*8</f>
        <v>21216</v>
      </c>
      <c r="G2786" s="2">
        <v>2457</v>
      </c>
      <c r="H2786" s="2">
        <f>Table1[[#This Row],[Standard Gold22K (1g)]]*8</f>
        <v>19656</v>
      </c>
    </row>
    <row r="2787" spans="1:8" x14ac:dyDescent="0.25">
      <c r="A2787" s="7">
        <v>41972</v>
      </c>
      <c r="B2787" t="s">
        <v>4</v>
      </c>
      <c r="C2787" t="s">
        <v>5</v>
      </c>
      <c r="D2787" t="s">
        <v>6</v>
      </c>
      <c r="E2787" s="1">
        <v>2635</v>
      </c>
      <c r="F2787" s="1">
        <f>Table1[[#This Row],[Pure Gold24k(1g)]]*8</f>
        <v>21080</v>
      </c>
      <c r="G2787" s="2">
        <v>2419</v>
      </c>
      <c r="H2787" s="2">
        <f>Table1[[#This Row],[Standard Gold22K (1g)]]*8</f>
        <v>19352</v>
      </c>
    </row>
    <row r="2788" spans="1:8" x14ac:dyDescent="0.25">
      <c r="A2788" s="7">
        <v>41974</v>
      </c>
      <c r="B2788" t="s">
        <v>4</v>
      </c>
      <c r="C2788" t="s">
        <v>5</v>
      </c>
      <c r="D2788" t="s">
        <v>6</v>
      </c>
      <c r="E2788" s="1">
        <v>2656</v>
      </c>
      <c r="F2788" s="1">
        <f>Table1[[#This Row],[Pure Gold24k(1g)]]*8</f>
        <v>21248</v>
      </c>
      <c r="G2788" s="2">
        <v>2436</v>
      </c>
      <c r="H2788" s="2">
        <f>Table1[[#This Row],[Standard Gold22K (1g)]]*8</f>
        <v>19488</v>
      </c>
    </row>
    <row r="2789" spans="1:8" x14ac:dyDescent="0.25">
      <c r="A2789" s="7">
        <v>41975</v>
      </c>
      <c r="B2789" t="s">
        <v>4</v>
      </c>
      <c r="C2789" t="s">
        <v>5</v>
      </c>
      <c r="D2789" t="s">
        <v>6</v>
      </c>
      <c r="E2789" s="1">
        <v>2678</v>
      </c>
      <c r="F2789" s="1">
        <f>Table1[[#This Row],[Pure Gold24k(1g)]]*8</f>
        <v>21424</v>
      </c>
      <c r="G2789" s="2">
        <v>2456</v>
      </c>
      <c r="H2789" s="2">
        <f>Table1[[#This Row],[Standard Gold22K (1g)]]*8</f>
        <v>19648</v>
      </c>
    </row>
    <row r="2790" spans="1:8" x14ac:dyDescent="0.25">
      <c r="A2790" s="7">
        <v>41976</v>
      </c>
      <c r="B2790" t="s">
        <v>4</v>
      </c>
      <c r="C2790" t="s">
        <v>5</v>
      </c>
      <c r="D2790" t="s">
        <v>6</v>
      </c>
      <c r="E2790" s="1">
        <v>2694</v>
      </c>
      <c r="F2790" s="1">
        <f>Table1[[#This Row],[Pure Gold24k(1g)]]*8</f>
        <v>21552</v>
      </c>
      <c r="G2790" s="2">
        <v>2470</v>
      </c>
      <c r="H2790" s="2">
        <f>Table1[[#This Row],[Standard Gold22K (1g)]]*8</f>
        <v>19760</v>
      </c>
    </row>
    <row r="2791" spans="1:8" x14ac:dyDescent="0.25">
      <c r="A2791" s="7">
        <v>41977</v>
      </c>
      <c r="B2791" t="s">
        <v>4</v>
      </c>
      <c r="C2791" t="s">
        <v>5</v>
      </c>
      <c r="D2791" t="s">
        <v>6</v>
      </c>
      <c r="E2791" s="1">
        <v>2681</v>
      </c>
      <c r="F2791" s="1">
        <f>Table1[[#This Row],[Pure Gold24k(1g)]]*8</f>
        <v>21448</v>
      </c>
      <c r="G2791" s="2">
        <v>2458</v>
      </c>
      <c r="H2791" s="2">
        <f>Table1[[#This Row],[Standard Gold22K (1g)]]*8</f>
        <v>19664</v>
      </c>
    </row>
    <row r="2792" spans="1:8" x14ac:dyDescent="0.25">
      <c r="A2792" s="7">
        <v>41978</v>
      </c>
      <c r="B2792" t="s">
        <v>4</v>
      </c>
      <c r="C2792" t="s">
        <v>5</v>
      </c>
      <c r="D2792" t="s">
        <v>6</v>
      </c>
      <c r="E2792" s="1">
        <v>2678</v>
      </c>
      <c r="F2792" s="1">
        <f>Table1[[#This Row],[Pure Gold24k(1g)]]*8</f>
        <v>21424</v>
      </c>
      <c r="G2792" s="2">
        <v>2456</v>
      </c>
      <c r="H2792" s="2">
        <f>Table1[[#This Row],[Standard Gold22K (1g)]]*8</f>
        <v>19648</v>
      </c>
    </row>
    <row r="2793" spans="1:8" x14ac:dyDescent="0.25">
      <c r="A2793" s="7">
        <v>41979</v>
      </c>
      <c r="B2793" t="s">
        <v>4</v>
      </c>
      <c r="C2793" t="s">
        <v>5</v>
      </c>
      <c r="D2793" t="s">
        <v>6</v>
      </c>
      <c r="E2793" s="1">
        <v>2664</v>
      </c>
      <c r="F2793" s="1">
        <f>Table1[[#This Row],[Pure Gold24k(1g)]]*8</f>
        <v>21312</v>
      </c>
      <c r="G2793" s="2">
        <v>2443</v>
      </c>
      <c r="H2793" s="2">
        <f>Table1[[#This Row],[Standard Gold22K (1g)]]*8</f>
        <v>19544</v>
      </c>
    </row>
    <row r="2794" spans="1:8" x14ac:dyDescent="0.25">
      <c r="A2794" s="7">
        <v>41981</v>
      </c>
      <c r="B2794" t="s">
        <v>4</v>
      </c>
      <c r="C2794" t="s">
        <v>5</v>
      </c>
      <c r="D2794" t="s">
        <v>6</v>
      </c>
      <c r="E2794" s="1">
        <v>2664</v>
      </c>
      <c r="F2794" s="1">
        <f>Table1[[#This Row],[Pure Gold24k(1g)]]*8</f>
        <v>21312</v>
      </c>
      <c r="G2794" s="2">
        <v>2443</v>
      </c>
      <c r="H2794" s="2">
        <f>Table1[[#This Row],[Standard Gold22K (1g)]]*8</f>
        <v>19544</v>
      </c>
    </row>
    <row r="2795" spans="1:8" x14ac:dyDescent="0.25">
      <c r="A2795" s="7">
        <v>41982</v>
      </c>
      <c r="B2795" t="s">
        <v>4</v>
      </c>
      <c r="C2795" t="s">
        <v>5</v>
      </c>
      <c r="D2795" t="s">
        <v>6</v>
      </c>
      <c r="E2795" s="1">
        <v>2686</v>
      </c>
      <c r="F2795" s="1">
        <f>Table1[[#This Row],[Pure Gold24k(1g)]]*8</f>
        <v>21488</v>
      </c>
      <c r="G2795" s="2">
        <v>2463</v>
      </c>
      <c r="H2795" s="2">
        <f>Table1[[#This Row],[Standard Gold22K (1g)]]*8</f>
        <v>19704</v>
      </c>
    </row>
    <row r="2796" spans="1:8" x14ac:dyDescent="0.25">
      <c r="A2796" s="7">
        <v>41983</v>
      </c>
      <c r="B2796" t="s">
        <v>4</v>
      </c>
      <c r="C2796" t="s">
        <v>5</v>
      </c>
      <c r="D2796" t="s">
        <v>6</v>
      </c>
      <c r="E2796" s="1">
        <v>2739</v>
      </c>
      <c r="F2796" s="1">
        <f>Table1[[#This Row],[Pure Gold24k(1g)]]*8</f>
        <v>21912</v>
      </c>
      <c r="G2796" s="2">
        <v>2512</v>
      </c>
      <c r="H2796" s="2">
        <f>Table1[[#This Row],[Standard Gold22K (1g)]]*8</f>
        <v>20096</v>
      </c>
    </row>
    <row r="2797" spans="1:8" x14ac:dyDescent="0.25">
      <c r="A2797" s="7">
        <v>41984</v>
      </c>
      <c r="B2797" t="s">
        <v>4</v>
      </c>
      <c r="C2797" t="s">
        <v>5</v>
      </c>
      <c r="D2797" t="s">
        <v>6</v>
      </c>
      <c r="E2797" s="1">
        <v>2724</v>
      </c>
      <c r="F2797" s="1">
        <f>Table1[[#This Row],[Pure Gold24k(1g)]]*8</f>
        <v>21792</v>
      </c>
      <c r="G2797" s="2">
        <v>2498</v>
      </c>
      <c r="H2797" s="2">
        <f>Table1[[#This Row],[Standard Gold22K (1g)]]*8</f>
        <v>19984</v>
      </c>
    </row>
    <row r="2798" spans="1:8" x14ac:dyDescent="0.25">
      <c r="A2798" s="7">
        <v>41985</v>
      </c>
      <c r="B2798" t="s">
        <v>4</v>
      </c>
      <c r="C2798" t="s">
        <v>5</v>
      </c>
      <c r="D2798" t="s">
        <v>6</v>
      </c>
      <c r="E2798" s="1">
        <v>2735</v>
      </c>
      <c r="F2798" s="1">
        <f>Table1[[#This Row],[Pure Gold24k(1g)]]*8</f>
        <v>21880</v>
      </c>
      <c r="G2798" s="2">
        <v>2508</v>
      </c>
      <c r="H2798" s="2">
        <f>Table1[[#This Row],[Standard Gold22K (1g)]]*8</f>
        <v>20064</v>
      </c>
    </row>
    <row r="2799" spans="1:8" x14ac:dyDescent="0.25">
      <c r="A2799" s="7">
        <v>41986</v>
      </c>
      <c r="B2799" t="s">
        <v>4</v>
      </c>
      <c r="C2799" t="s">
        <v>5</v>
      </c>
      <c r="D2799" t="s">
        <v>6</v>
      </c>
      <c r="E2799" s="1">
        <v>2735</v>
      </c>
      <c r="F2799" s="1">
        <f>Table1[[#This Row],[Pure Gold24k(1g)]]*8</f>
        <v>21880</v>
      </c>
      <c r="G2799" s="2">
        <v>2508</v>
      </c>
      <c r="H2799" s="2">
        <f>Table1[[#This Row],[Standard Gold22K (1g)]]*8</f>
        <v>20064</v>
      </c>
    </row>
    <row r="2800" spans="1:8" x14ac:dyDescent="0.25">
      <c r="A2800" s="7">
        <v>41988</v>
      </c>
      <c r="B2800" t="s">
        <v>4</v>
      </c>
      <c r="C2800" t="s">
        <v>5</v>
      </c>
      <c r="D2800" t="s">
        <v>6</v>
      </c>
      <c r="E2800" s="1">
        <v>2729</v>
      </c>
      <c r="F2800" s="1">
        <f>Table1[[#This Row],[Pure Gold24k(1g)]]*8</f>
        <v>21832</v>
      </c>
      <c r="G2800" s="2">
        <v>2552</v>
      </c>
      <c r="H2800" s="2">
        <f>Table1[[#This Row],[Standard Gold22K (1g)]]*8</f>
        <v>20416</v>
      </c>
    </row>
    <row r="2801" spans="1:8" x14ac:dyDescent="0.25">
      <c r="A2801" s="7">
        <v>41989</v>
      </c>
      <c r="B2801" t="s">
        <v>4</v>
      </c>
      <c r="C2801" t="s">
        <v>5</v>
      </c>
      <c r="D2801" t="s">
        <v>6</v>
      </c>
      <c r="E2801" s="1">
        <v>2726</v>
      </c>
      <c r="F2801" s="1">
        <f>Table1[[#This Row],[Pure Gold24k(1g)]]*8</f>
        <v>21808</v>
      </c>
      <c r="G2801" s="2">
        <v>2549</v>
      </c>
      <c r="H2801" s="2">
        <f>Table1[[#This Row],[Standard Gold22K (1g)]]*8</f>
        <v>20392</v>
      </c>
    </row>
    <row r="2802" spans="1:8" x14ac:dyDescent="0.25">
      <c r="A2802" s="7">
        <v>41990</v>
      </c>
      <c r="B2802" t="s">
        <v>4</v>
      </c>
      <c r="C2802" t="s">
        <v>5</v>
      </c>
      <c r="D2802" t="s">
        <v>6</v>
      </c>
      <c r="E2802" s="1">
        <v>2731</v>
      </c>
      <c r="F2802" s="1">
        <f>Table1[[#This Row],[Pure Gold24k(1g)]]*8</f>
        <v>21848</v>
      </c>
      <c r="G2802" s="2">
        <v>2553</v>
      </c>
      <c r="H2802" s="2">
        <f>Table1[[#This Row],[Standard Gold22K (1g)]]*8</f>
        <v>20424</v>
      </c>
    </row>
    <row r="2803" spans="1:8" x14ac:dyDescent="0.25">
      <c r="A2803" s="7">
        <v>41991</v>
      </c>
      <c r="B2803" t="s">
        <v>4</v>
      </c>
      <c r="C2803" t="s">
        <v>5</v>
      </c>
      <c r="D2803" t="s">
        <v>6</v>
      </c>
      <c r="E2803" s="1">
        <v>2720</v>
      </c>
      <c r="F2803" s="1">
        <f>Table1[[#This Row],[Pure Gold24k(1g)]]*8</f>
        <v>21760</v>
      </c>
      <c r="G2803" s="2">
        <v>2543</v>
      </c>
      <c r="H2803" s="2">
        <f>Table1[[#This Row],[Standard Gold22K (1g)]]*8</f>
        <v>20344</v>
      </c>
    </row>
    <row r="2804" spans="1:8" x14ac:dyDescent="0.25">
      <c r="A2804" s="7">
        <v>41992</v>
      </c>
      <c r="B2804" t="s">
        <v>4</v>
      </c>
      <c r="C2804" t="s">
        <v>5</v>
      </c>
      <c r="D2804" t="s">
        <v>6</v>
      </c>
      <c r="E2804" s="1">
        <v>2715</v>
      </c>
      <c r="F2804" s="1">
        <f>Table1[[#This Row],[Pure Gold24k(1g)]]*8</f>
        <v>21720</v>
      </c>
      <c r="G2804" s="2">
        <v>2539</v>
      </c>
      <c r="H2804" s="2">
        <f>Table1[[#This Row],[Standard Gold22K (1g)]]*8</f>
        <v>20312</v>
      </c>
    </row>
    <row r="2805" spans="1:8" x14ac:dyDescent="0.25">
      <c r="A2805" s="7">
        <v>41993</v>
      </c>
      <c r="B2805" t="s">
        <v>4</v>
      </c>
      <c r="C2805" t="s">
        <v>5</v>
      </c>
      <c r="D2805" t="s">
        <v>6</v>
      </c>
      <c r="E2805" s="1">
        <v>2725</v>
      </c>
      <c r="F2805" s="1">
        <f>Table1[[#This Row],[Pure Gold24k(1g)]]*8</f>
        <v>21800</v>
      </c>
      <c r="G2805" s="2">
        <v>2548</v>
      </c>
      <c r="H2805" s="2">
        <f>Table1[[#This Row],[Standard Gold22K (1g)]]*8</f>
        <v>20384</v>
      </c>
    </row>
    <row r="2806" spans="1:8" x14ac:dyDescent="0.25">
      <c r="A2806" s="7">
        <v>41994</v>
      </c>
      <c r="B2806" t="s">
        <v>4</v>
      </c>
      <c r="C2806" t="s">
        <v>5</v>
      </c>
      <c r="D2806" t="s">
        <v>6</v>
      </c>
      <c r="E2806" s="1">
        <v>2725</v>
      </c>
      <c r="F2806" s="1">
        <f>Table1[[#This Row],[Pure Gold24k(1g)]]*8</f>
        <v>21800</v>
      </c>
      <c r="G2806" s="2">
        <v>2548</v>
      </c>
      <c r="H2806" s="2">
        <f>Table1[[#This Row],[Standard Gold22K (1g)]]*8</f>
        <v>20384</v>
      </c>
    </row>
    <row r="2807" spans="1:8" x14ac:dyDescent="0.25">
      <c r="A2807" s="7">
        <v>41995</v>
      </c>
      <c r="B2807" t="s">
        <v>4</v>
      </c>
      <c r="C2807" t="s">
        <v>5</v>
      </c>
      <c r="D2807" t="s">
        <v>6</v>
      </c>
      <c r="E2807" s="1">
        <v>2720</v>
      </c>
      <c r="F2807" s="1">
        <f>Table1[[#This Row],[Pure Gold24k(1g)]]*8</f>
        <v>21760</v>
      </c>
      <c r="G2807" s="2">
        <v>2543</v>
      </c>
      <c r="H2807" s="2">
        <f>Table1[[#This Row],[Standard Gold22K (1g)]]*8</f>
        <v>20344</v>
      </c>
    </row>
    <row r="2808" spans="1:8" x14ac:dyDescent="0.25">
      <c r="A2808" s="7">
        <v>41996</v>
      </c>
      <c r="B2808" t="s">
        <v>4</v>
      </c>
      <c r="C2808" t="s">
        <v>5</v>
      </c>
      <c r="D2808" t="s">
        <v>6</v>
      </c>
      <c r="E2808" s="1">
        <v>2693</v>
      </c>
      <c r="F2808" s="1">
        <f>Table1[[#This Row],[Pure Gold24k(1g)]]*8</f>
        <v>21544</v>
      </c>
      <c r="G2808" s="2">
        <v>2518</v>
      </c>
      <c r="H2808" s="2">
        <f>Table1[[#This Row],[Standard Gold22K (1g)]]*8</f>
        <v>20144</v>
      </c>
    </row>
    <row r="2809" spans="1:8" x14ac:dyDescent="0.25">
      <c r="A2809" s="7">
        <v>41997</v>
      </c>
      <c r="B2809" t="s">
        <v>4</v>
      </c>
      <c r="C2809" t="s">
        <v>5</v>
      </c>
      <c r="D2809" t="s">
        <v>6</v>
      </c>
      <c r="E2809" s="1">
        <v>2689</v>
      </c>
      <c r="F2809" s="1">
        <f>Table1[[#This Row],[Pure Gold24k(1g)]]*8</f>
        <v>21512</v>
      </c>
      <c r="G2809" s="2">
        <v>2514</v>
      </c>
      <c r="H2809" s="2">
        <f>Table1[[#This Row],[Standard Gold22K (1g)]]*8</f>
        <v>20112</v>
      </c>
    </row>
    <row r="2810" spans="1:8" x14ac:dyDescent="0.25">
      <c r="A2810" s="7">
        <v>41998</v>
      </c>
      <c r="B2810" t="s">
        <v>4</v>
      </c>
      <c r="C2810" t="s">
        <v>5</v>
      </c>
      <c r="D2810" t="s">
        <v>6</v>
      </c>
      <c r="E2810" s="1">
        <v>2689</v>
      </c>
      <c r="F2810" s="1">
        <f>Table1[[#This Row],[Pure Gold24k(1g)]]*8</f>
        <v>21512</v>
      </c>
      <c r="G2810" s="2">
        <v>2514</v>
      </c>
      <c r="H2810" s="2">
        <f>Table1[[#This Row],[Standard Gold22K (1g)]]*8</f>
        <v>20112</v>
      </c>
    </row>
    <row r="2811" spans="1:8" x14ac:dyDescent="0.25">
      <c r="A2811" s="7">
        <v>41999</v>
      </c>
      <c r="B2811" t="s">
        <v>4</v>
      </c>
      <c r="C2811" t="s">
        <v>5</v>
      </c>
      <c r="D2811" t="s">
        <v>6</v>
      </c>
      <c r="E2811" s="1">
        <v>2711</v>
      </c>
      <c r="F2811" s="1">
        <f>Table1[[#This Row],[Pure Gold24k(1g)]]*8</f>
        <v>21688</v>
      </c>
      <c r="G2811" s="2">
        <v>2535</v>
      </c>
      <c r="H2811" s="2">
        <f>Table1[[#This Row],[Standard Gold22K (1g)]]*8</f>
        <v>20280</v>
      </c>
    </row>
    <row r="2812" spans="1:8" x14ac:dyDescent="0.25">
      <c r="A2812" s="7">
        <v>42000</v>
      </c>
      <c r="B2812" t="s">
        <v>4</v>
      </c>
      <c r="C2812" t="s">
        <v>5</v>
      </c>
      <c r="D2812" t="s">
        <v>6</v>
      </c>
      <c r="E2812" s="1">
        <v>2732</v>
      </c>
      <c r="F2812" s="1">
        <f>Table1[[#This Row],[Pure Gold24k(1g)]]*8</f>
        <v>21856</v>
      </c>
      <c r="G2812" s="2">
        <v>2554</v>
      </c>
      <c r="H2812" s="2">
        <f>Table1[[#This Row],[Standard Gold22K (1g)]]*8</f>
        <v>20432</v>
      </c>
    </row>
    <row r="2813" spans="1:8" x14ac:dyDescent="0.25">
      <c r="A2813" s="7">
        <v>42002</v>
      </c>
      <c r="B2813" t="s">
        <v>4</v>
      </c>
      <c r="C2813" t="s">
        <v>5</v>
      </c>
      <c r="D2813" t="s">
        <v>6</v>
      </c>
      <c r="E2813" s="1">
        <v>2732</v>
      </c>
      <c r="F2813" s="1">
        <f>Table1[[#This Row],[Pure Gold24k(1g)]]*8</f>
        <v>21856</v>
      </c>
      <c r="G2813" s="2">
        <v>2554</v>
      </c>
      <c r="H2813" s="2">
        <f>Table1[[#This Row],[Standard Gold22K (1g)]]*8</f>
        <v>20432</v>
      </c>
    </row>
    <row r="2814" spans="1:8" x14ac:dyDescent="0.25">
      <c r="A2814" s="7">
        <v>42003</v>
      </c>
      <c r="B2814" t="s">
        <v>4</v>
      </c>
      <c r="C2814" t="s">
        <v>5</v>
      </c>
      <c r="D2814" t="s">
        <v>6</v>
      </c>
      <c r="E2814" s="1">
        <v>2718</v>
      </c>
      <c r="F2814" s="1">
        <f>Table1[[#This Row],[Pure Gold24k(1g)]]*8</f>
        <v>21744</v>
      </c>
      <c r="G2814" s="2">
        <v>2541</v>
      </c>
      <c r="H2814" s="2">
        <f>Table1[[#This Row],[Standard Gold22K (1g)]]*8</f>
        <v>20328</v>
      </c>
    </row>
    <row r="2815" spans="1:8" x14ac:dyDescent="0.25">
      <c r="A2815" s="7">
        <v>42004</v>
      </c>
      <c r="B2815" t="s">
        <v>4</v>
      </c>
      <c r="C2815" t="s">
        <v>5</v>
      </c>
      <c r="D2815" t="s">
        <v>6</v>
      </c>
      <c r="E2815" s="1">
        <v>2718</v>
      </c>
      <c r="F2815" s="1">
        <f>Table1[[#This Row],[Pure Gold24k(1g)]]*8</f>
        <v>21744</v>
      </c>
      <c r="G2815" s="2">
        <v>2541</v>
      </c>
      <c r="H2815" s="2">
        <f>Table1[[#This Row],[Standard Gold22K (1g)]]*8</f>
        <v>20328</v>
      </c>
    </row>
    <row r="2816" spans="1:8" x14ac:dyDescent="0.25">
      <c r="A2816" s="7">
        <v>42005</v>
      </c>
      <c r="B2816" t="s">
        <v>4</v>
      </c>
      <c r="C2816" t="s">
        <v>5</v>
      </c>
      <c r="D2816" t="s">
        <v>6</v>
      </c>
      <c r="E2816" s="1">
        <v>2699</v>
      </c>
      <c r="F2816" s="1">
        <f>Table1[[#This Row],[Pure Gold24k(1g)]]*8</f>
        <v>21592</v>
      </c>
      <c r="G2816" s="2">
        <v>2524</v>
      </c>
      <c r="H2816" s="2">
        <f>Table1[[#This Row],[Standard Gold22K (1g)]]*8</f>
        <v>20192</v>
      </c>
    </row>
    <row r="2817" spans="1:8" x14ac:dyDescent="0.25">
      <c r="A2817" s="7">
        <v>42006</v>
      </c>
      <c r="B2817" t="s">
        <v>4</v>
      </c>
      <c r="C2817" t="s">
        <v>5</v>
      </c>
      <c r="D2817" t="s">
        <v>6</v>
      </c>
      <c r="E2817" s="1">
        <v>2698</v>
      </c>
      <c r="F2817" s="1">
        <f>Table1[[#This Row],[Pure Gold24k(1g)]]*8</f>
        <v>21584</v>
      </c>
      <c r="G2817" s="2">
        <v>2523</v>
      </c>
      <c r="H2817" s="2">
        <f>Table1[[#This Row],[Standard Gold22K (1g)]]*8</f>
        <v>20184</v>
      </c>
    </row>
    <row r="2818" spans="1:8" x14ac:dyDescent="0.25">
      <c r="A2818" s="7">
        <v>42007</v>
      </c>
      <c r="B2818" t="s">
        <v>4</v>
      </c>
      <c r="C2818" t="s">
        <v>5</v>
      </c>
      <c r="D2818" t="s">
        <v>6</v>
      </c>
      <c r="E2818" s="1">
        <v>2714</v>
      </c>
      <c r="F2818" s="1">
        <f>Table1[[#This Row],[Pure Gold24k(1g)]]*8</f>
        <v>21712</v>
      </c>
      <c r="G2818" s="2">
        <v>2538</v>
      </c>
      <c r="H2818" s="2">
        <f>Table1[[#This Row],[Standard Gold22K (1g)]]*8</f>
        <v>20304</v>
      </c>
    </row>
    <row r="2819" spans="1:8" x14ac:dyDescent="0.25">
      <c r="A2819" s="7">
        <v>42009</v>
      </c>
      <c r="B2819" t="s">
        <v>4</v>
      </c>
      <c r="C2819" t="s">
        <v>5</v>
      </c>
      <c r="D2819" t="s">
        <v>6</v>
      </c>
      <c r="E2819" s="1">
        <v>2721</v>
      </c>
      <c r="F2819" s="1">
        <f>Table1[[#This Row],[Pure Gold24k(1g)]]*8</f>
        <v>21768</v>
      </c>
      <c r="G2819" s="2">
        <v>2544</v>
      </c>
      <c r="H2819" s="2">
        <f>Table1[[#This Row],[Standard Gold22K (1g)]]*8</f>
        <v>20352</v>
      </c>
    </row>
    <row r="2820" spans="1:8" x14ac:dyDescent="0.25">
      <c r="A2820" s="7">
        <v>42010</v>
      </c>
      <c r="B2820" t="s">
        <v>4</v>
      </c>
      <c r="C2820" t="s">
        <v>5</v>
      </c>
      <c r="D2820" t="s">
        <v>6</v>
      </c>
      <c r="E2820" s="1">
        <v>2764</v>
      </c>
      <c r="F2820" s="1">
        <f>Table1[[#This Row],[Pure Gold24k(1g)]]*8</f>
        <v>22112</v>
      </c>
      <c r="G2820" s="2">
        <v>2584</v>
      </c>
      <c r="H2820" s="2">
        <f>Table1[[#This Row],[Standard Gold22K (1g)]]*8</f>
        <v>20672</v>
      </c>
    </row>
    <row r="2821" spans="1:8" x14ac:dyDescent="0.25">
      <c r="A2821" s="7">
        <v>42011</v>
      </c>
      <c r="B2821" t="s">
        <v>4</v>
      </c>
      <c r="C2821" t="s">
        <v>5</v>
      </c>
      <c r="D2821" t="s">
        <v>6</v>
      </c>
      <c r="E2821" s="1">
        <v>2769</v>
      </c>
      <c r="F2821" s="1">
        <f>Table1[[#This Row],[Pure Gold24k(1g)]]*8</f>
        <v>22152</v>
      </c>
      <c r="G2821" s="2">
        <v>2589</v>
      </c>
      <c r="H2821" s="2">
        <f>Table1[[#This Row],[Standard Gold22K (1g)]]*8</f>
        <v>20712</v>
      </c>
    </row>
    <row r="2822" spans="1:8" x14ac:dyDescent="0.25">
      <c r="A2822" s="7">
        <v>42012</v>
      </c>
      <c r="B2822" t="s">
        <v>4</v>
      </c>
      <c r="C2822" t="s">
        <v>5</v>
      </c>
      <c r="D2822" t="s">
        <v>6</v>
      </c>
      <c r="E2822" s="1">
        <v>2724</v>
      </c>
      <c r="F2822" s="1">
        <f>Table1[[#This Row],[Pure Gold24k(1g)]]*8</f>
        <v>21792</v>
      </c>
      <c r="G2822" s="2">
        <v>2547</v>
      </c>
      <c r="H2822" s="2">
        <f>Table1[[#This Row],[Standard Gold22K (1g)]]*8</f>
        <v>20376</v>
      </c>
    </row>
    <row r="2823" spans="1:8" x14ac:dyDescent="0.25">
      <c r="A2823" s="7">
        <v>42013</v>
      </c>
      <c r="B2823" t="s">
        <v>4</v>
      </c>
      <c r="C2823" t="s">
        <v>5</v>
      </c>
      <c r="D2823" t="s">
        <v>6</v>
      </c>
      <c r="E2823" s="1">
        <v>2714</v>
      </c>
      <c r="F2823" s="1">
        <f>Table1[[#This Row],[Pure Gold24k(1g)]]*8</f>
        <v>21712</v>
      </c>
      <c r="G2823" s="2">
        <v>2538</v>
      </c>
      <c r="H2823" s="2">
        <f>Table1[[#This Row],[Standard Gold22K (1g)]]*8</f>
        <v>20304</v>
      </c>
    </row>
    <row r="2824" spans="1:8" x14ac:dyDescent="0.25">
      <c r="A2824" s="7">
        <v>42014</v>
      </c>
      <c r="B2824" t="s">
        <v>4</v>
      </c>
      <c r="C2824" t="s">
        <v>5</v>
      </c>
      <c r="D2824" t="s">
        <v>6</v>
      </c>
      <c r="E2824" s="1">
        <v>2732</v>
      </c>
      <c r="F2824" s="1">
        <f>Table1[[#This Row],[Pure Gold24k(1g)]]*8</f>
        <v>21856</v>
      </c>
      <c r="G2824" s="2">
        <v>2554</v>
      </c>
      <c r="H2824" s="2">
        <f>Table1[[#This Row],[Standard Gold22K (1g)]]*8</f>
        <v>20432</v>
      </c>
    </row>
    <row r="2825" spans="1:8" x14ac:dyDescent="0.25">
      <c r="A2825" s="7">
        <v>42016</v>
      </c>
      <c r="B2825" t="s">
        <v>4</v>
      </c>
      <c r="C2825" t="s">
        <v>5</v>
      </c>
      <c r="D2825" t="s">
        <v>6</v>
      </c>
      <c r="E2825" s="1">
        <v>2740</v>
      </c>
      <c r="F2825" s="1">
        <f>Table1[[#This Row],[Pure Gold24k(1g)]]*8</f>
        <v>21920</v>
      </c>
      <c r="G2825" s="2">
        <v>2562</v>
      </c>
      <c r="H2825" s="2">
        <f>Table1[[#This Row],[Standard Gold22K (1g)]]*8</f>
        <v>20496</v>
      </c>
    </row>
    <row r="2826" spans="1:8" x14ac:dyDescent="0.25">
      <c r="A2826" s="7">
        <v>42017</v>
      </c>
      <c r="B2826" t="s">
        <v>4</v>
      </c>
      <c r="C2826" t="s">
        <v>5</v>
      </c>
      <c r="D2826" t="s">
        <v>6</v>
      </c>
      <c r="E2826" s="1">
        <v>2762</v>
      </c>
      <c r="F2826" s="1">
        <f>Table1[[#This Row],[Pure Gold24k(1g)]]*8</f>
        <v>22096</v>
      </c>
      <c r="G2826" s="2">
        <v>2582</v>
      </c>
      <c r="H2826" s="2">
        <f>Table1[[#This Row],[Standard Gold22K (1g)]]*8</f>
        <v>20656</v>
      </c>
    </row>
    <row r="2827" spans="1:8" x14ac:dyDescent="0.25">
      <c r="A2827" s="7">
        <v>42018</v>
      </c>
      <c r="B2827" t="s">
        <v>4</v>
      </c>
      <c r="C2827" t="s">
        <v>5</v>
      </c>
      <c r="D2827" t="s">
        <v>6</v>
      </c>
      <c r="E2827" s="1">
        <v>2742</v>
      </c>
      <c r="F2827" s="1">
        <f>Table1[[#This Row],[Pure Gold24k(1g)]]*8</f>
        <v>21936</v>
      </c>
      <c r="G2827" s="2">
        <v>2564</v>
      </c>
      <c r="H2827" s="2">
        <f>Table1[[#This Row],[Standard Gold22K (1g)]]*8</f>
        <v>20512</v>
      </c>
    </row>
    <row r="2828" spans="1:8" x14ac:dyDescent="0.25">
      <c r="A2828" s="7">
        <v>42019</v>
      </c>
      <c r="B2828" t="s">
        <v>4</v>
      </c>
      <c r="C2828" t="s">
        <v>5</v>
      </c>
      <c r="D2828" t="s">
        <v>6</v>
      </c>
      <c r="E2828" s="1">
        <v>2742</v>
      </c>
      <c r="F2828" s="1">
        <f>Table1[[#This Row],[Pure Gold24k(1g)]]*8</f>
        <v>21936</v>
      </c>
      <c r="G2828" s="2">
        <v>2564</v>
      </c>
      <c r="H2828" s="2">
        <f>Table1[[#This Row],[Standard Gold22K (1g)]]*8</f>
        <v>20512</v>
      </c>
    </row>
    <row r="2829" spans="1:8" x14ac:dyDescent="0.25">
      <c r="A2829" s="7">
        <v>42020</v>
      </c>
      <c r="B2829" t="s">
        <v>4</v>
      </c>
      <c r="C2829" t="s">
        <v>5</v>
      </c>
      <c r="D2829" t="s">
        <v>6</v>
      </c>
      <c r="E2829" s="1">
        <v>2795</v>
      </c>
      <c r="F2829" s="1">
        <f>Table1[[#This Row],[Pure Gold24k(1g)]]*8</f>
        <v>22360</v>
      </c>
      <c r="G2829" s="2">
        <v>2613</v>
      </c>
      <c r="H2829" s="2">
        <f>Table1[[#This Row],[Standard Gold22K (1g)]]*8</f>
        <v>20904</v>
      </c>
    </row>
    <row r="2830" spans="1:8" x14ac:dyDescent="0.25">
      <c r="A2830" s="7">
        <v>42021</v>
      </c>
      <c r="B2830" t="s">
        <v>4</v>
      </c>
      <c r="C2830" t="s">
        <v>5</v>
      </c>
      <c r="D2830" t="s">
        <v>6</v>
      </c>
      <c r="E2830" s="1">
        <v>2806</v>
      </c>
      <c r="F2830" s="1">
        <f>Table1[[#This Row],[Pure Gold24k(1g)]]*8</f>
        <v>22448</v>
      </c>
      <c r="G2830" s="2">
        <v>2624</v>
      </c>
      <c r="H2830" s="2">
        <f>Table1[[#This Row],[Standard Gold22K (1g)]]*8</f>
        <v>20992</v>
      </c>
    </row>
    <row r="2831" spans="1:8" x14ac:dyDescent="0.25">
      <c r="A2831" s="7">
        <v>42023</v>
      </c>
      <c r="B2831" t="s">
        <v>4</v>
      </c>
      <c r="C2831" t="s">
        <v>5</v>
      </c>
      <c r="D2831" t="s">
        <v>6</v>
      </c>
      <c r="E2831" s="1">
        <v>2815</v>
      </c>
      <c r="F2831" s="1">
        <f>Table1[[#This Row],[Pure Gold24k(1g)]]*8</f>
        <v>22520</v>
      </c>
      <c r="G2831" s="2">
        <v>2632</v>
      </c>
      <c r="H2831" s="2">
        <f>Table1[[#This Row],[Standard Gold22K (1g)]]*8</f>
        <v>21056</v>
      </c>
    </row>
    <row r="2832" spans="1:8" x14ac:dyDescent="0.25">
      <c r="A2832" s="7">
        <v>42024</v>
      </c>
      <c r="B2832" t="s">
        <v>4</v>
      </c>
      <c r="C2832" t="s">
        <v>5</v>
      </c>
      <c r="D2832" t="s">
        <v>6</v>
      </c>
      <c r="E2832" s="1">
        <v>2848</v>
      </c>
      <c r="F2832" s="1">
        <f>Table1[[#This Row],[Pure Gold24k(1g)]]*8</f>
        <v>22784</v>
      </c>
      <c r="G2832" s="2">
        <v>2663</v>
      </c>
      <c r="H2832" s="2">
        <f>Table1[[#This Row],[Standard Gold22K (1g)]]*8</f>
        <v>21304</v>
      </c>
    </row>
    <row r="2833" spans="1:8" x14ac:dyDescent="0.25">
      <c r="A2833" s="7">
        <v>42025</v>
      </c>
      <c r="B2833" t="s">
        <v>4</v>
      </c>
      <c r="C2833" t="s">
        <v>5</v>
      </c>
      <c r="D2833" t="s">
        <v>6</v>
      </c>
      <c r="E2833" s="1">
        <v>2864</v>
      </c>
      <c r="F2833" s="1">
        <f>Table1[[#This Row],[Pure Gold24k(1g)]]*8</f>
        <v>22912</v>
      </c>
      <c r="G2833" s="2">
        <v>2678</v>
      </c>
      <c r="H2833" s="2">
        <f>Table1[[#This Row],[Standard Gold22K (1g)]]*8</f>
        <v>21424</v>
      </c>
    </row>
    <row r="2834" spans="1:8" x14ac:dyDescent="0.25">
      <c r="A2834" s="7">
        <v>42026</v>
      </c>
      <c r="B2834" t="s">
        <v>4</v>
      </c>
      <c r="C2834" t="s">
        <v>5</v>
      </c>
      <c r="D2834" t="s">
        <v>6</v>
      </c>
      <c r="E2834" s="1">
        <v>2848</v>
      </c>
      <c r="F2834" s="1">
        <f>Table1[[#This Row],[Pure Gold24k(1g)]]*8</f>
        <v>22784</v>
      </c>
      <c r="G2834" s="2">
        <v>2663</v>
      </c>
      <c r="H2834" s="2">
        <f>Table1[[#This Row],[Standard Gold22K (1g)]]*8</f>
        <v>21304</v>
      </c>
    </row>
    <row r="2835" spans="1:8" x14ac:dyDescent="0.25">
      <c r="A2835" s="7">
        <v>42027</v>
      </c>
      <c r="B2835" t="s">
        <v>4</v>
      </c>
      <c r="C2835" t="s">
        <v>5</v>
      </c>
      <c r="D2835" t="s">
        <v>6</v>
      </c>
      <c r="E2835" s="1">
        <v>2851</v>
      </c>
      <c r="F2835" s="1">
        <f>Table1[[#This Row],[Pure Gold24k(1g)]]*8</f>
        <v>22808</v>
      </c>
      <c r="G2835" s="2">
        <v>2666</v>
      </c>
      <c r="H2835" s="2">
        <f>Table1[[#This Row],[Standard Gold22K (1g)]]*8</f>
        <v>21328</v>
      </c>
    </row>
    <row r="2836" spans="1:8" x14ac:dyDescent="0.25">
      <c r="A2836" s="7">
        <v>42028</v>
      </c>
      <c r="B2836" t="s">
        <v>4</v>
      </c>
      <c r="C2836" t="s">
        <v>5</v>
      </c>
      <c r="D2836" t="s">
        <v>6</v>
      </c>
      <c r="E2836" s="1">
        <v>2845</v>
      </c>
      <c r="F2836" s="1">
        <f>Table1[[#This Row],[Pure Gold24k(1g)]]*8</f>
        <v>22760</v>
      </c>
      <c r="G2836" s="2">
        <v>2660</v>
      </c>
      <c r="H2836" s="2">
        <f>Table1[[#This Row],[Standard Gold22K (1g)]]*8</f>
        <v>21280</v>
      </c>
    </row>
    <row r="2837" spans="1:8" x14ac:dyDescent="0.25">
      <c r="A2837" s="7">
        <v>42030</v>
      </c>
      <c r="B2837" t="s">
        <v>4</v>
      </c>
      <c r="C2837" t="s">
        <v>5</v>
      </c>
      <c r="D2837" t="s">
        <v>6</v>
      </c>
      <c r="E2837" s="1">
        <v>2845</v>
      </c>
      <c r="F2837" s="1">
        <f>Table1[[#This Row],[Pure Gold24k(1g)]]*8</f>
        <v>22760</v>
      </c>
      <c r="G2837" s="2">
        <v>2660</v>
      </c>
      <c r="H2837" s="2">
        <f>Table1[[#This Row],[Standard Gold22K (1g)]]*8</f>
        <v>21280</v>
      </c>
    </row>
    <row r="2838" spans="1:8" x14ac:dyDescent="0.25">
      <c r="A2838" s="7">
        <v>42031</v>
      </c>
      <c r="B2838" t="s">
        <v>4</v>
      </c>
      <c r="C2838" t="s">
        <v>5</v>
      </c>
      <c r="D2838" t="s">
        <v>6</v>
      </c>
      <c r="E2838" s="1">
        <v>2824</v>
      </c>
      <c r="F2838" s="1">
        <f>Table1[[#This Row],[Pure Gold24k(1g)]]*8</f>
        <v>22592</v>
      </c>
      <c r="G2838" s="2">
        <v>2640</v>
      </c>
      <c r="H2838" s="2">
        <f>Table1[[#This Row],[Standard Gold22K (1g)]]*8</f>
        <v>21120</v>
      </c>
    </row>
    <row r="2839" spans="1:8" x14ac:dyDescent="0.25">
      <c r="A2839" s="7">
        <v>42032</v>
      </c>
      <c r="B2839" t="s">
        <v>4</v>
      </c>
      <c r="C2839" t="s">
        <v>5</v>
      </c>
      <c r="D2839" t="s">
        <v>6</v>
      </c>
      <c r="E2839" s="1">
        <v>2845</v>
      </c>
      <c r="F2839" s="1">
        <f>Table1[[#This Row],[Pure Gold24k(1g)]]*8</f>
        <v>22760</v>
      </c>
      <c r="G2839" s="2">
        <v>2660</v>
      </c>
      <c r="H2839" s="2">
        <f>Table1[[#This Row],[Standard Gold22K (1g)]]*8</f>
        <v>21280</v>
      </c>
    </row>
    <row r="2840" spans="1:8" x14ac:dyDescent="0.25">
      <c r="A2840" s="7">
        <v>42033</v>
      </c>
      <c r="B2840" t="s">
        <v>4</v>
      </c>
      <c r="C2840" t="s">
        <v>5</v>
      </c>
      <c r="D2840" t="s">
        <v>6</v>
      </c>
      <c r="E2840" s="1">
        <v>2822</v>
      </c>
      <c r="F2840" s="1">
        <f>Table1[[#This Row],[Pure Gold24k(1g)]]*8</f>
        <v>22576</v>
      </c>
      <c r="G2840" s="2">
        <v>2639</v>
      </c>
      <c r="H2840" s="2">
        <f>Table1[[#This Row],[Standard Gold22K (1g)]]*8</f>
        <v>21112</v>
      </c>
    </row>
    <row r="2841" spans="1:8" x14ac:dyDescent="0.25">
      <c r="A2841" s="7">
        <v>42034</v>
      </c>
      <c r="B2841" t="s">
        <v>4</v>
      </c>
      <c r="C2841" t="s">
        <v>5</v>
      </c>
      <c r="D2841" t="s">
        <v>6</v>
      </c>
      <c r="E2841" s="1">
        <v>2816</v>
      </c>
      <c r="F2841" s="1">
        <f>Table1[[#This Row],[Pure Gold24k(1g)]]*8</f>
        <v>22528</v>
      </c>
      <c r="G2841" s="2">
        <v>2633</v>
      </c>
      <c r="H2841" s="2">
        <f>Table1[[#This Row],[Standard Gold22K (1g)]]*8</f>
        <v>21064</v>
      </c>
    </row>
    <row r="2842" spans="1:8" x14ac:dyDescent="0.25">
      <c r="A2842" s="7">
        <v>42035</v>
      </c>
      <c r="B2842" t="s">
        <v>4</v>
      </c>
      <c r="C2842" t="s">
        <v>5</v>
      </c>
      <c r="D2842" t="s">
        <v>6</v>
      </c>
      <c r="E2842" s="1">
        <v>2850</v>
      </c>
      <c r="F2842" s="1">
        <f>Table1[[#This Row],[Pure Gold24k(1g)]]*8</f>
        <v>22800</v>
      </c>
      <c r="G2842" s="2">
        <v>2665</v>
      </c>
      <c r="H2842" s="2">
        <f>Table1[[#This Row],[Standard Gold22K (1g)]]*8</f>
        <v>21320</v>
      </c>
    </row>
    <row r="2843" spans="1:8" x14ac:dyDescent="0.25">
      <c r="A2843" s="7">
        <v>42037</v>
      </c>
      <c r="B2843" t="s">
        <v>4</v>
      </c>
      <c r="C2843" t="s">
        <v>5</v>
      </c>
      <c r="D2843" t="s">
        <v>6</v>
      </c>
      <c r="E2843" s="1">
        <v>2836</v>
      </c>
      <c r="F2843" s="1">
        <f>Table1[[#This Row],[Pure Gold24k(1g)]]*8</f>
        <v>22688</v>
      </c>
      <c r="G2843" s="2">
        <v>2652</v>
      </c>
      <c r="H2843" s="2">
        <f>Table1[[#This Row],[Standard Gold22K (1g)]]*8</f>
        <v>21216</v>
      </c>
    </row>
    <row r="2844" spans="1:8" x14ac:dyDescent="0.25">
      <c r="A2844" s="7">
        <v>42038</v>
      </c>
      <c r="B2844" t="s">
        <v>4</v>
      </c>
      <c r="C2844" t="s">
        <v>5</v>
      </c>
      <c r="D2844" t="s">
        <v>6</v>
      </c>
      <c r="E2844" s="1">
        <v>2840</v>
      </c>
      <c r="F2844" s="1">
        <f>Table1[[#This Row],[Pure Gold24k(1g)]]*8</f>
        <v>22720</v>
      </c>
      <c r="G2844" s="2">
        <v>2655</v>
      </c>
      <c r="H2844" s="2">
        <f>Table1[[#This Row],[Standard Gold22K (1g)]]*8</f>
        <v>21240</v>
      </c>
    </row>
    <row r="2845" spans="1:8" x14ac:dyDescent="0.25">
      <c r="A2845" s="7">
        <v>42039</v>
      </c>
      <c r="B2845" t="s">
        <v>4</v>
      </c>
      <c r="C2845" t="s">
        <v>5</v>
      </c>
      <c r="D2845" t="s">
        <v>6</v>
      </c>
      <c r="E2845" s="1">
        <v>2801</v>
      </c>
      <c r="F2845" s="1">
        <f>Table1[[#This Row],[Pure Gold24k(1g)]]*8</f>
        <v>22408</v>
      </c>
      <c r="G2845" s="2">
        <v>2619</v>
      </c>
      <c r="H2845" s="2">
        <f>Table1[[#This Row],[Standard Gold22K (1g)]]*8</f>
        <v>20952</v>
      </c>
    </row>
    <row r="2846" spans="1:8" x14ac:dyDescent="0.25">
      <c r="A2846" s="7">
        <v>42040</v>
      </c>
      <c r="B2846" t="s">
        <v>4</v>
      </c>
      <c r="C2846" t="s">
        <v>5</v>
      </c>
      <c r="D2846" t="s">
        <v>6</v>
      </c>
      <c r="E2846" s="1">
        <v>2814</v>
      </c>
      <c r="F2846" s="1">
        <f>Table1[[#This Row],[Pure Gold24k(1g)]]*8</f>
        <v>22512</v>
      </c>
      <c r="G2846" s="2">
        <v>2631</v>
      </c>
      <c r="H2846" s="2">
        <f>Table1[[#This Row],[Standard Gold22K (1g)]]*8</f>
        <v>21048</v>
      </c>
    </row>
    <row r="2847" spans="1:8" x14ac:dyDescent="0.25">
      <c r="A2847" s="7">
        <v>42041</v>
      </c>
      <c r="B2847" t="s">
        <v>4</v>
      </c>
      <c r="C2847" t="s">
        <v>5</v>
      </c>
      <c r="D2847" t="s">
        <v>6</v>
      </c>
      <c r="E2847" s="1">
        <v>2816</v>
      </c>
      <c r="F2847" s="1">
        <f>Table1[[#This Row],[Pure Gold24k(1g)]]*8</f>
        <v>22528</v>
      </c>
      <c r="G2847" s="2">
        <v>2633</v>
      </c>
      <c r="H2847" s="2">
        <f>Table1[[#This Row],[Standard Gold22K (1g)]]*8</f>
        <v>21064</v>
      </c>
    </row>
    <row r="2848" spans="1:8" x14ac:dyDescent="0.25">
      <c r="A2848" s="7">
        <v>42042</v>
      </c>
      <c r="B2848" t="s">
        <v>4</v>
      </c>
      <c r="C2848" t="s">
        <v>5</v>
      </c>
      <c r="D2848" t="s">
        <v>6</v>
      </c>
      <c r="E2848" s="1">
        <v>2764</v>
      </c>
      <c r="F2848" s="1">
        <f>Table1[[#This Row],[Pure Gold24k(1g)]]*8</f>
        <v>22112</v>
      </c>
      <c r="G2848" s="2">
        <v>2584</v>
      </c>
      <c r="H2848" s="2">
        <f>Table1[[#This Row],[Standard Gold22K (1g)]]*8</f>
        <v>20672</v>
      </c>
    </row>
    <row r="2849" spans="1:8" x14ac:dyDescent="0.25">
      <c r="A2849" s="7">
        <v>42044</v>
      </c>
      <c r="B2849" t="s">
        <v>4</v>
      </c>
      <c r="C2849" t="s">
        <v>5</v>
      </c>
      <c r="D2849" t="s">
        <v>6</v>
      </c>
      <c r="E2849" s="1">
        <v>2773</v>
      </c>
      <c r="F2849" s="1">
        <f>Table1[[#This Row],[Pure Gold24k(1g)]]*8</f>
        <v>22184</v>
      </c>
      <c r="G2849" s="2">
        <v>2593</v>
      </c>
      <c r="H2849" s="2">
        <f>Table1[[#This Row],[Standard Gold22K (1g)]]*8</f>
        <v>20744</v>
      </c>
    </row>
    <row r="2850" spans="1:8" x14ac:dyDescent="0.25">
      <c r="A2850" s="7">
        <v>42045</v>
      </c>
      <c r="B2850" t="s">
        <v>4</v>
      </c>
      <c r="C2850" t="s">
        <v>5</v>
      </c>
      <c r="D2850" t="s">
        <v>6</v>
      </c>
      <c r="E2850" s="1">
        <v>2772</v>
      </c>
      <c r="F2850" s="1">
        <f>Table1[[#This Row],[Pure Gold24k(1g)]]*8</f>
        <v>22176</v>
      </c>
      <c r="G2850" s="2">
        <v>2592</v>
      </c>
      <c r="H2850" s="2">
        <f>Table1[[#This Row],[Standard Gold22K (1g)]]*8</f>
        <v>20736</v>
      </c>
    </row>
    <row r="2851" spans="1:8" x14ac:dyDescent="0.25">
      <c r="A2851" s="7">
        <v>42046</v>
      </c>
      <c r="B2851" t="s">
        <v>4</v>
      </c>
      <c r="C2851" t="s">
        <v>5</v>
      </c>
      <c r="D2851" t="s">
        <v>6</v>
      </c>
      <c r="E2851" s="1">
        <v>2771</v>
      </c>
      <c r="F2851" s="1">
        <f>Table1[[#This Row],[Pure Gold24k(1g)]]*8</f>
        <v>22168</v>
      </c>
      <c r="G2851" s="2">
        <v>2591</v>
      </c>
      <c r="H2851" s="2">
        <f>Table1[[#This Row],[Standard Gold22K (1g)]]*8</f>
        <v>20728</v>
      </c>
    </row>
    <row r="2852" spans="1:8" x14ac:dyDescent="0.25">
      <c r="A2852" s="7">
        <v>42047</v>
      </c>
      <c r="B2852" t="s">
        <v>4</v>
      </c>
      <c r="C2852" t="s">
        <v>5</v>
      </c>
      <c r="D2852" t="s">
        <v>6</v>
      </c>
      <c r="E2852" s="1">
        <v>2757</v>
      </c>
      <c r="F2852" s="1">
        <f>Table1[[#This Row],[Pure Gold24k(1g)]]*8</f>
        <v>22056</v>
      </c>
      <c r="G2852" s="2">
        <v>2578</v>
      </c>
      <c r="H2852" s="2">
        <f>Table1[[#This Row],[Standard Gold22K (1g)]]*8</f>
        <v>20624</v>
      </c>
    </row>
    <row r="2853" spans="1:8" x14ac:dyDescent="0.25">
      <c r="A2853" s="7">
        <v>42048</v>
      </c>
      <c r="B2853" t="s">
        <v>4</v>
      </c>
      <c r="C2853" t="s">
        <v>5</v>
      </c>
      <c r="D2853" t="s">
        <v>6</v>
      </c>
      <c r="E2853" s="1">
        <v>2758</v>
      </c>
      <c r="F2853" s="1">
        <f>Table1[[#This Row],[Pure Gold24k(1g)]]*8</f>
        <v>22064</v>
      </c>
      <c r="G2853" s="2">
        <v>2579</v>
      </c>
      <c r="H2853" s="2">
        <f>Table1[[#This Row],[Standard Gold22K (1g)]]*8</f>
        <v>20632</v>
      </c>
    </row>
    <row r="2854" spans="1:8" x14ac:dyDescent="0.25">
      <c r="A2854" s="7">
        <v>42049</v>
      </c>
      <c r="B2854" t="s">
        <v>4</v>
      </c>
      <c r="C2854" t="s">
        <v>5</v>
      </c>
      <c r="D2854" t="s">
        <v>6</v>
      </c>
      <c r="E2854" s="1">
        <v>2760</v>
      </c>
      <c r="F2854" s="1">
        <f>Table1[[#This Row],[Pure Gold24k(1g)]]*8</f>
        <v>22080</v>
      </c>
      <c r="G2854" s="2">
        <v>2581</v>
      </c>
      <c r="H2854" s="2">
        <f>Table1[[#This Row],[Standard Gold22K (1g)]]*8</f>
        <v>20648</v>
      </c>
    </row>
    <row r="2855" spans="1:8" x14ac:dyDescent="0.25">
      <c r="A2855" s="7">
        <v>42051</v>
      </c>
      <c r="B2855" t="s">
        <v>4</v>
      </c>
      <c r="C2855" t="s">
        <v>5</v>
      </c>
      <c r="D2855" t="s">
        <v>6</v>
      </c>
      <c r="E2855" s="1">
        <v>2762</v>
      </c>
      <c r="F2855" s="1">
        <f>Table1[[#This Row],[Pure Gold24k(1g)]]*8</f>
        <v>22096</v>
      </c>
      <c r="G2855" s="2">
        <v>2582</v>
      </c>
      <c r="H2855" s="2">
        <f>Table1[[#This Row],[Standard Gold22K (1g)]]*8</f>
        <v>20656</v>
      </c>
    </row>
    <row r="2856" spans="1:8" x14ac:dyDescent="0.25">
      <c r="A2856" s="7">
        <v>42052</v>
      </c>
      <c r="B2856" t="s">
        <v>4</v>
      </c>
      <c r="C2856" t="s">
        <v>5</v>
      </c>
      <c r="D2856" t="s">
        <v>6</v>
      </c>
      <c r="E2856" s="1">
        <v>2754</v>
      </c>
      <c r="F2856" s="1">
        <f>Table1[[#This Row],[Pure Gold24k(1g)]]*8</f>
        <v>22032</v>
      </c>
      <c r="G2856" s="2">
        <v>2575</v>
      </c>
      <c r="H2856" s="2">
        <f>Table1[[#This Row],[Standard Gold22K (1g)]]*8</f>
        <v>20600</v>
      </c>
    </row>
    <row r="2857" spans="1:8" x14ac:dyDescent="0.25">
      <c r="A2857" s="7">
        <v>42053</v>
      </c>
      <c r="B2857" t="s">
        <v>4</v>
      </c>
      <c r="C2857" t="s">
        <v>5</v>
      </c>
      <c r="D2857" t="s">
        <v>6</v>
      </c>
      <c r="E2857" s="1">
        <v>2714</v>
      </c>
      <c r="F2857" s="1">
        <f>Table1[[#This Row],[Pure Gold24k(1g)]]*8</f>
        <v>21712</v>
      </c>
      <c r="G2857" s="2">
        <v>2538</v>
      </c>
      <c r="H2857" s="2">
        <f>Table1[[#This Row],[Standard Gold22K (1g)]]*8</f>
        <v>20304</v>
      </c>
    </row>
    <row r="2858" spans="1:8" x14ac:dyDescent="0.25">
      <c r="A2858" s="7">
        <v>42054</v>
      </c>
      <c r="B2858" t="s">
        <v>4</v>
      </c>
      <c r="C2858" t="s">
        <v>5</v>
      </c>
      <c r="D2858" t="s">
        <v>6</v>
      </c>
      <c r="E2858" s="1">
        <v>2720</v>
      </c>
      <c r="F2858" s="1">
        <f>Table1[[#This Row],[Pure Gold24k(1g)]]*8</f>
        <v>21760</v>
      </c>
      <c r="G2858" s="2">
        <v>2543</v>
      </c>
      <c r="H2858" s="2">
        <f>Table1[[#This Row],[Standard Gold22K (1g)]]*8</f>
        <v>20344</v>
      </c>
    </row>
    <row r="2859" spans="1:8" x14ac:dyDescent="0.25">
      <c r="A2859" s="7">
        <v>42055</v>
      </c>
      <c r="B2859" t="s">
        <v>4</v>
      </c>
      <c r="C2859" t="s">
        <v>5</v>
      </c>
      <c r="D2859" t="s">
        <v>6</v>
      </c>
      <c r="E2859" s="1">
        <v>2702</v>
      </c>
      <c r="F2859" s="1">
        <f>Table1[[#This Row],[Pure Gold24k(1g)]]*8</f>
        <v>21616</v>
      </c>
      <c r="G2859" s="2">
        <v>2526</v>
      </c>
      <c r="H2859" s="2">
        <f>Table1[[#This Row],[Standard Gold22K (1g)]]*8</f>
        <v>20208</v>
      </c>
    </row>
    <row r="2860" spans="1:8" x14ac:dyDescent="0.25">
      <c r="A2860" s="7">
        <v>42056</v>
      </c>
      <c r="B2860" t="s">
        <v>4</v>
      </c>
      <c r="C2860" t="s">
        <v>5</v>
      </c>
      <c r="D2860" t="s">
        <v>6</v>
      </c>
      <c r="E2860" s="1">
        <v>2711</v>
      </c>
      <c r="F2860" s="1">
        <f>Table1[[#This Row],[Pure Gold24k(1g)]]*8</f>
        <v>21688</v>
      </c>
      <c r="G2860" s="2">
        <v>2535</v>
      </c>
      <c r="H2860" s="2">
        <f>Table1[[#This Row],[Standard Gold22K (1g)]]*8</f>
        <v>20280</v>
      </c>
    </row>
    <row r="2861" spans="1:8" x14ac:dyDescent="0.25">
      <c r="A2861" s="7">
        <v>42058</v>
      </c>
      <c r="B2861" t="s">
        <v>4</v>
      </c>
      <c r="C2861" t="s">
        <v>5</v>
      </c>
      <c r="D2861" t="s">
        <v>6</v>
      </c>
      <c r="E2861" s="1">
        <v>2684</v>
      </c>
      <c r="F2861" s="1">
        <f>Table1[[#This Row],[Pure Gold24k(1g)]]*8</f>
        <v>21472</v>
      </c>
      <c r="G2861" s="2">
        <v>2510</v>
      </c>
      <c r="H2861" s="2">
        <f>Table1[[#This Row],[Standard Gold22K (1g)]]*8</f>
        <v>20080</v>
      </c>
    </row>
    <row r="2862" spans="1:8" x14ac:dyDescent="0.25">
      <c r="A2862" s="7">
        <v>42059</v>
      </c>
      <c r="B2862" t="s">
        <v>4</v>
      </c>
      <c r="C2862" t="s">
        <v>5</v>
      </c>
      <c r="D2862" t="s">
        <v>6</v>
      </c>
      <c r="E2862" s="1">
        <v>2692</v>
      </c>
      <c r="F2862" s="1">
        <f>Table1[[#This Row],[Pure Gold24k(1g)]]*8</f>
        <v>21536</v>
      </c>
      <c r="G2862" s="2">
        <v>2517</v>
      </c>
      <c r="H2862" s="2">
        <f>Table1[[#This Row],[Standard Gold22K (1g)]]*8</f>
        <v>20136</v>
      </c>
    </row>
    <row r="2863" spans="1:8" x14ac:dyDescent="0.25">
      <c r="A2863" s="7">
        <v>42060</v>
      </c>
      <c r="B2863" t="s">
        <v>4</v>
      </c>
      <c r="C2863" t="s">
        <v>5</v>
      </c>
      <c r="D2863" t="s">
        <v>6</v>
      </c>
      <c r="E2863" s="1">
        <v>2707</v>
      </c>
      <c r="F2863" s="1">
        <f>Table1[[#This Row],[Pure Gold24k(1g)]]*8</f>
        <v>21656</v>
      </c>
      <c r="G2863" s="2">
        <v>2531</v>
      </c>
      <c r="H2863" s="2">
        <f>Table1[[#This Row],[Standard Gold22K (1g)]]*8</f>
        <v>20248</v>
      </c>
    </row>
    <row r="2864" spans="1:8" x14ac:dyDescent="0.25">
      <c r="A2864" s="7">
        <v>42061</v>
      </c>
      <c r="B2864" t="s">
        <v>4</v>
      </c>
      <c r="C2864" t="s">
        <v>5</v>
      </c>
      <c r="D2864" t="s">
        <v>6</v>
      </c>
      <c r="E2864" s="1">
        <v>2712</v>
      </c>
      <c r="F2864" s="1">
        <f>Table1[[#This Row],[Pure Gold24k(1g)]]*8</f>
        <v>21696</v>
      </c>
      <c r="G2864" s="2">
        <v>2536</v>
      </c>
      <c r="H2864" s="2">
        <f>Table1[[#This Row],[Standard Gold22K (1g)]]*8</f>
        <v>20288</v>
      </c>
    </row>
    <row r="2865" spans="1:8" x14ac:dyDescent="0.25">
      <c r="A2865" s="7">
        <v>42062</v>
      </c>
      <c r="B2865" t="s">
        <v>4</v>
      </c>
      <c r="C2865" t="s">
        <v>5</v>
      </c>
      <c r="D2865" t="s">
        <v>6</v>
      </c>
      <c r="E2865" s="1">
        <v>2691</v>
      </c>
      <c r="F2865" s="1">
        <f>Table1[[#This Row],[Pure Gold24k(1g)]]*8</f>
        <v>21528</v>
      </c>
      <c r="G2865" s="2">
        <v>2516</v>
      </c>
      <c r="H2865" s="2">
        <f>Table1[[#This Row],[Standard Gold22K (1g)]]*8</f>
        <v>20128</v>
      </c>
    </row>
    <row r="2866" spans="1:8" x14ac:dyDescent="0.25">
      <c r="A2866" s="7">
        <v>42063</v>
      </c>
      <c r="B2866" t="s">
        <v>4</v>
      </c>
      <c r="C2866" t="s">
        <v>5</v>
      </c>
      <c r="D2866" t="s">
        <v>6</v>
      </c>
      <c r="E2866" s="1">
        <v>2708</v>
      </c>
      <c r="F2866" s="1">
        <f>Table1[[#This Row],[Pure Gold24k(1g)]]*8</f>
        <v>21664</v>
      </c>
      <c r="G2866" s="2">
        <v>2532</v>
      </c>
      <c r="H2866" s="2">
        <f>Table1[[#This Row],[Standard Gold22K (1g)]]*8</f>
        <v>20256</v>
      </c>
    </row>
    <row r="2867" spans="1:8" x14ac:dyDescent="0.25">
      <c r="A2867" s="7">
        <v>42065</v>
      </c>
      <c r="B2867" t="s">
        <v>4</v>
      </c>
      <c r="C2867" t="s">
        <v>5</v>
      </c>
      <c r="D2867" t="s">
        <v>6</v>
      </c>
      <c r="E2867" s="1">
        <v>2715</v>
      </c>
      <c r="F2867" s="1">
        <f>Table1[[#This Row],[Pure Gold24k(1g)]]*8</f>
        <v>21720</v>
      </c>
      <c r="G2867" s="2">
        <v>2539</v>
      </c>
      <c r="H2867" s="2">
        <f>Table1[[#This Row],[Standard Gold22K (1g)]]*8</f>
        <v>20312</v>
      </c>
    </row>
    <row r="2868" spans="1:8" x14ac:dyDescent="0.25">
      <c r="A2868" s="7">
        <v>42066</v>
      </c>
      <c r="B2868" t="s">
        <v>4</v>
      </c>
      <c r="C2868" t="s">
        <v>5</v>
      </c>
      <c r="D2868" t="s">
        <v>6</v>
      </c>
      <c r="E2868" s="1">
        <v>2694</v>
      </c>
      <c r="F2868" s="1">
        <f>Table1[[#This Row],[Pure Gold24k(1g)]]*8</f>
        <v>21552</v>
      </c>
      <c r="G2868" s="2">
        <v>2519</v>
      </c>
      <c r="H2868" s="2">
        <f>Table1[[#This Row],[Standard Gold22K (1g)]]*8</f>
        <v>20152</v>
      </c>
    </row>
    <row r="2869" spans="1:8" x14ac:dyDescent="0.25">
      <c r="A2869" s="7">
        <v>42067</v>
      </c>
      <c r="B2869" t="s">
        <v>4</v>
      </c>
      <c r="C2869" t="s">
        <v>5</v>
      </c>
      <c r="D2869" t="s">
        <v>6</v>
      </c>
      <c r="E2869" s="1">
        <v>2691</v>
      </c>
      <c r="F2869" s="1">
        <f>Table1[[#This Row],[Pure Gold24k(1g)]]*8</f>
        <v>21528</v>
      </c>
      <c r="G2869" s="2">
        <v>2516</v>
      </c>
      <c r="H2869" s="2">
        <f>Table1[[#This Row],[Standard Gold22K (1g)]]*8</f>
        <v>20128</v>
      </c>
    </row>
    <row r="2870" spans="1:8" x14ac:dyDescent="0.25">
      <c r="A2870" s="7">
        <v>42068</v>
      </c>
      <c r="B2870" t="s">
        <v>4</v>
      </c>
      <c r="C2870" t="s">
        <v>5</v>
      </c>
      <c r="D2870" t="s">
        <v>6</v>
      </c>
      <c r="E2870" s="1">
        <v>2695</v>
      </c>
      <c r="F2870" s="1">
        <f>Table1[[#This Row],[Pure Gold24k(1g)]]*8</f>
        <v>21560</v>
      </c>
      <c r="G2870" s="2">
        <v>2520</v>
      </c>
      <c r="H2870" s="2">
        <f>Table1[[#This Row],[Standard Gold22K (1g)]]*8</f>
        <v>20160</v>
      </c>
    </row>
    <row r="2871" spans="1:8" x14ac:dyDescent="0.25">
      <c r="A2871" s="7">
        <v>42069</v>
      </c>
      <c r="B2871" t="s">
        <v>4</v>
      </c>
      <c r="C2871" t="s">
        <v>5</v>
      </c>
      <c r="D2871" t="s">
        <v>6</v>
      </c>
      <c r="E2871" s="1">
        <v>2695</v>
      </c>
      <c r="F2871" s="1">
        <f>Table1[[#This Row],[Pure Gold24k(1g)]]*8</f>
        <v>21560</v>
      </c>
      <c r="G2871" s="2">
        <v>2520</v>
      </c>
      <c r="H2871" s="2">
        <f>Table1[[#This Row],[Standard Gold22K (1g)]]*8</f>
        <v>20160</v>
      </c>
    </row>
    <row r="2872" spans="1:8" x14ac:dyDescent="0.25">
      <c r="A2872" s="7">
        <v>42070</v>
      </c>
      <c r="B2872" t="s">
        <v>4</v>
      </c>
      <c r="C2872" t="s">
        <v>5</v>
      </c>
      <c r="D2872" t="s">
        <v>6</v>
      </c>
      <c r="E2872" s="1">
        <v>2655</v>
      </c>
      <c r="F2872" s="1">
        <f>Table1[[#This Row],[Pure Gold24k(1g)]]*8</f>
        <v>21240</v>
      </c>
      <c r="G2872" s="2">
        <v>2492</v>
      </c>
      <c r="H2872" s="2">
        <f>Table1[[#This Row],[Standard Gold22K (1g)]]*8</f>
        <v>19936</v>
      </c>
    </row>
    <row r="2873" spans="1:8" x14ac:dyDescent="0.25">
      <c r="A2873" s="7">
        <v>42072</v>
      </c>
      <c r="B2873" t="s">
        <v>4</v>
      </c>
      <c r="C2873" t="s">
        <v>5</v>
      </c>
      <c r="D2873" t="s">
        <v>6</v>
      </c>
      <c r="E2873" s="1">
        <v>2651</v>
      </c>
      <c r="F2873" s="1">
        <f>Table1[[#This Row],[Pure Gold24k(1g)]]*8</f>
        <v>21208</v>
      </c>
      <c r="G2873" s="2">
        <v>2479</v>
      </c>
      <c r="H2873" s="2">
        <f>Table1[[#This Row],[Standard Gold22K (1g)]]*8</f>
        <v>19832</v>
      </c>
    </row>
    <row r="2874" spans="1:8" x14ac:dyDescent="0.25">
      <c r="A2874" s="7">
        <v>42073</v>
      </c>
      <c r="B2874" t="s">
        <v>4</v>
      </c>
      <c r="C2874" t="s">
        <v>5</v>
      </c>
      <c r="D2874" t="s">
        <v>6</v>
      </c>
      <c r="E2874" s="1">
        <v>2627</v>
      </c>
      <c r="F2874" s="1">
        <f>Table1[[#This Row],[Pure Gold24k(1g)]]*8</f>
        <v>21016</v>
      </c>
      <c r="G2874" s="2">
        <v>2456</v>
      </c>
      <c r="H2874" s="2">
        <f>Table1[[#This Row],[Standard Gold22K (1g)]]*8</f>
        <v>19648</v>
      </c>
    </row>
    <row r="2875" spans="1:8" x14ac:dyDescent="0.25">
      <c r="A2875" s="7">
        <v>42074</v>
      </c>
      <c r="B2875" t="s">
        <v>4</v>
      </c>
      <c r="C2875" t="s">
        <v>5</v>
      </c>
      <c r="D2875" t="s">
        <v>6</v>
      </c>
      <c r="E2875" s="1">
        <v>2636</v>
      </c>
      <c r="F2875" s="1">
        <f>Table1[[#This Row],[Pure Gold24k(1g)]]*8</f>
        <v>21088</v>
      </c>
      <c r="G2875" s="2">
        <v>2465</v>
      </c>
      <c r="H2875" s="2">
        <f>Table1[[#This Row],[Standard Gold22K (1g)]]*8</f>
        <v>19720</v>
      </c>
    </row>
    <row r="2876" spans="1:8" x14ac:dyDescent="0.25">
      <c r="A2876" s="7">
        <v>42075</v>
      </c>
      <c r="B2876" t="s">
        <v>4</v>
      </c>
      <c r="C2876" t="s">
        <v>5</v>
      </c>
      <c r="D2876" t="s">
        <v>6</v>
      </c>
      <c r="E2876" s="1">
        <v>2620</v>
      </c>
      <c r="F2876" s="1">
        <f>Table1[[#This Row],[Pure Gold24k(1g)]]*8</f>
        <v>20960</v>
      </c>
      <c r="G2876" s="2">
        <v>2450</v>
      </c>
      <c r="H2876" s="2">
        <f>Table1[[#This Row],[Standard Gold22K (1g)]]*8</f>
        <v>19600</v>
      </c>
    </row>
    <row r="2877" spans="1:8" x14ac:dyDescent="0.25">
      <c r="A2877" s="7">
        <v>42076</v>
      </c>
      <c r="B2877" t="s">
        <v>4</v>
      </c>
      <c r="C2877" t="s">
        <v>5</v>
      </c>
      <c r="D2877" t="s">
        <v>6</v>
      </c>
      <c r="E2877" s="1">
        <v>2625</v>
      </c>
      <c r="F2877" s="1">
        <f>Table1[[#This Row],[Pure Gold24k(1g)]]*8</f>
        <v>21000</v>
      </c>
      <c r="G2877" s="2">
        <v>2464</v>
      </c>
      <c r="H2877" s="2">
        <f>Table1[[#This Row],[Standard Gold22K (1g)]]*8</f>
        <v>19712</v>
      </c>
    </row>
    <row r="2878" spans="1:8" x14ac:dyDescent="0.25">
      <c r="A2878" s="7">
        <v>42077</v>
      </c>
      <c r="B2878" t="s">
        <v>4</v>
      </c>
      <c r="C2878" t="s">
        <v>5</v>
      </c>
      <c r="D2878" t="s">
        <v>6</v>
      </c>
      <c r="E2878" s="1">
        <v>2631</v>
      </c>
      <c r="F2878" s="1">
        <f>Table1[[#This Row],[Pure Gold24k(1g)]]*8</f>
        <v>21048</v>
      </c>
      <c r="G2878" s="2">
        <v>2470</v>
      </c>
      <c r="H2878" s="2">
        <f>Table1[[#This Row],[Standard Gold22K (1g)]]*8</f>
        <v>19760</v>
      </c>
    </row>
    <row r="2879" spans="1:8" x14ac:dyDescent="0.25">
      <c r="A2879" s="7">
        <v>42079</v>
      </c>
      <c r="B2879" t="s">
        <v>4</v>
      </c>
      <c r="C2879" t="s">
        <v>5</v>
      </c>
      <c r="D2879" t="s">
        <v>6</v>
      </c>
      <c r="E2879" s="1">
        <v>2624</v>
      </c>
      <c r="F2879" s="1">
        <f>Table1[[#This Row],[Pure Gold24k(1g)]]*8</f>
        <v>20992</v>
      </c>
      <c r="G2879" s="2">
        <v>2463</v>
      </c>
      <c r="H2879" s="2">
        <f>Table1[[#This Row],[Standard Gold22K (1g)]]*8</f>
        <v>19704</v>
      </c>
    </row>
    <row r="2880" spans="1:8" x14ac:dyDescent="0.25">
      <c r="A2880" s="7">
        <v>42080</v>
      </c>
      <c r="B2880" t="s">
        <v>4</v>
      </c>
      <c r="C2880" t="s">
        <v>5</v>
      </c>
      <c r="D2880" t="s">
        <v>6</v>
      </c>
      <c r="E2880" s="1">
        <v>2610</v>
      </c>
      <c r="F2880" s="1">
        <f>Table1[[#This Row],[Pure Gold24k(1g)]]*8</f>
        <v>20880</v>
      </c>
      <c r="G2880" s="2">
        <v>2450</v>
      </c>
      <c r="H2880" s="2">
        <f>Table1[[#This Row],[Standard Gold22K (1g)]]*8</f>
        <v>19600</v>
      </c>
    </row>
    <row r="2881" spans="1:8" x14ac:dyDescent="0.25">
      <c r="A2881" s="7">
        <v>42081</v>
      </c>
      <c r="B2881" t="s">
        <v>4</v>
      </c>
      <c r="C2881" t="s">
        <v>5</v>
      </c>
      <c r="D2881" t="s">
        <v>6</v>
      </c>
      <c r="E2881" s="1">
        <v>2594</v>
      </c>
      <c r="F2881" s="1">
        <f>Table1[[#This Row],[Pure Gold24k(1g)]]*8</f>
        <v>20752</v>
      </c>
      <c r="G2881" s="2">
        <v>2435</v>
      </c>
      <c r="H2881" s="2">
        <f>Table1[[#This Row],[Standard Gold22K (1g)]]*8</f>
        <v>19480</v>
      </c>
    </row>
    <row r="2882" spans="1:8" x14ac:dyDescent="0.25">
      <c r="A2882" s="7">
        <v>42082</v>
      </c>
      <c r="B2882" t="s">
        <v>4</v>
      </c>
      <c r="C2882" t="s">
        <v>5</v>
      </c>
      <c r="D2882" t="s">
        <v>6</v>
      </c>
      <c r="E2882" s="1">
        <v>2627</v>
      </c>
      <c r="F2882" s="1">
        <f>Table1[[#This Row],[Pure Gold24k(1g)]]*8</f>
        <v>21016</v>
      </c>
      <c r="G2882" s="2">
        <v>2466</v>
      </c>
      <c r="H2882" s="2">
        <f>Table1[[#This Row],[Standard Gold22K (1g)]]*8</f>
        <v>19728</v>
      </c>
    </row>
    <row r="2883" spans="1:8" x14ac:dyDescent="0.25">
      <c r="A2883" s="7">
        <v>42083</v>
      </c>
      <c r="B2883" t="s">
        <v>4</v>
      </c>
      <c r="C2883" t="s">
        <v>5</v>
      </c>
      <c r="D2883" t="s">
        <v>6</v>
      </c>
      <c r="E2883" s="1">
        <v>2633</v>
      </c>
      <c r="F2883" s="1">
        <f>Table1[[#This Row],[Pure Gold24k(1g)]]*8</f>
        <v>21064</v>
      </c>
      <c r="G2883" s="2">
        <v>2472</v>
      </c>
      <c r="H2883" s="2">
        <f>Table1[[#This Row],[Standard Gold22K (1g)]]*8</f>
        <v>19776</v>
      </c>
    </row>
    <row r="2884" spans="1:8" x14ac:dyDescent="0.25">
      <c r="A2884" s="7">
        <v>42084</v>
      </c>
      <c r="B2884" t="s">
        <v>4</v>
      </c>
      <c r="C2884" t="s">
        <v>5</v>
      </c>
      <c r="D2884" t="s">
        <v>6</v>
      </c>
      <c r="E2884" s="1">
        <v>2653</v>
      </c>
      <c r="F2884" s="1">
        <f>Table1[[#This Row],[Pure Gold24k(1g)]]*8</f>
        <v>21224</v>
      </c>
      <c r="G2884" s="2">
        <v>2491</v>
      </c>
      <c r="H2884" s="2">
        <f>Table1[[#This Row],[Standard Gold22K (1g)]]*8</f>
        <v>19928</v>
      </c>
    </row>
    <row r="2885" spans="1:8" x14ac:dyDescent="0.25">
      <c r="A2885" s="7">
        <v>42086</v>
      </c>
      <c r="B2885" t="s">
        <v>4</v>
      </c>
      <c r="C2885" t="s">
        <v>5</v>
      </c>
      <c r="D2885" t="s">
        <v>6</v>
      </c>
      <c r="E2885" s="1">
        <v>2646</v>
      </c>
      <c r="F2885" s="1">
        <f>Table1[[#This Row],[Pure Gold24k(1g)]]*8</f>
        <v>21168</v>
      </c>
      <c r="G2885" s="2">
        <v>2484</v>
      </c>
      <c r="H2885" s="2">
        <f>Table1[[#This Row],[Standard Gold22K (1g)]]*8</f>
        <v>19872</v>
      </c>
    </row>
    <row r="2886" spans="1:8" x14ac:dyDescent="0.25">
      <c r="A2886" s="7">
        <v>42087</v>
      </c>
      <c r="B2886" t="s">
        <v>4</v>
      </c>
      <c r="C2886" t="s">
        <v>5</v>
      </c>
      <c r="D2886" t="s">
        <v>6</v>
      </c>
      <c r="E2886" s="1">
        <v>2658</v>
      </c>
      <c r="F2886" s="1">
        <f>Table1[[#This Row],[Pure Gold24k(1g)]]*8</f>
        <v>21264</v>
      </c>
      <c r="G2886" s="2">
        <v>2485</v>
      </c>
      <c r="H2886" s="2">
        <f>Table1[[#This Row],[Standard Gold22K (1g)]]*8</f>
        <v>19880</v>
      </c>
    </row>
    <row r="2887" spans="1:8" x14ac:dyDescent="0.25">
      <c r="A2887" s="7">
        <v>42088</v>
      </c>
      <c r="B2887" t="s">
        <v>4</v>
      </c>
      <c r="C2887" t="s">
        <v>5</v>
      </c>
      <c r="D2887" t="s">
        <v>6</v>
      </c>
      <c r="E2887" s="1">
        <v>2665</v>
      </c>
      <c r="F2887" s="1">
        <f>Table1[[#This Row],[Pure Gold24k(1g)]]*8</f>
        <v>21320</v>
      </c>
      <c r="G2887" s="2">
        <v>2492</v>
      </c>
      <c r="H2887" s="2">
        <f>Table1[[#This Row],[Standard Gold22K (1g)]]*8</f>
        <v>19936</v>
      </c>
    </row>
    <row r="2888" spans="1:8" x14ac:dyDescent="0.25">
      <c r="A2888" s="7">
        <v>42089</v>
      </c>
      <c r="B2888" t="s">
        <v>4</v>
      </c>
      <c r="C2888" t="s">
        <v>5</v>
      </c>
      <c r="D2888" t="s">
        <v>6</v>
      </c>
      <c r="E2888" s="1">
        <v>2719</v>
      </c>
      <c r="F2888" s="1">
        <f>Table1[[#This Row],[Pure Gold24k(1g)]]*8</f>
        <v>21752</v>
      </c>
      <c r="G2888" s="2">
        <v>2542</v>
      </c>
      <c r="H2888" s="2">
        <f>Table1[[#This Row],[Standard Gold22K (1g)]]*8</f>
        <v>20336</v>
      </c>
    </row>
    <row r="2889" spans="1:8" x14ac:dyDescent="0.25">
      <c r="A2889" s="7">
        <v>42090</v>
      </c>
      <c r="B2889" t="s">
        <v>4</v>
      </c>
      <c r="C2889" t="s">
        <v>5</v>
      </c>
      <c r="D2889" t="s">
        <v>6</v>
      </c>
      <c r="E2889" s="1">
        <v>2691</v>
      </c>
      <c r="F2889" s="1">
        <f>Table1[[#This Row],[Pure Gold24k(1g)]]*8</f>
        <v>21528</v>
      </c>
      <c r="G2889" s="2">
        <v>2516</v>
      </c>
      <c r="H2889" s="2">
        <f>Table1[[#This Row],[Standard Gold22K (1g)]]*8</f>
        <v>20128</v>
      </c>
    </row>
    <row r="2890" spans="1:8" x14ac:dyDescent="0.25">
      <c r="A2890" s="7">
        <v>42091</v>
      </c>
      <c r="B2890" t="s">
        <v>4</v>
      </c>
      <c r="C2890" t="s">
        <v>5</v>
      </c>
      <c r="D2890" t="s">
        <v>6</v>
      </c>
      <c r="E2890" s="1">
        <v>2689</v>
      </c>
      <c r="F2890" s="1">
        <f>Table1[[#This Row],[Pure Gold24k(1g)]]*8</f>
        <v>21512</v>
      </c>
      <c r="G2890" s="2">
        <v>2514</v>
      </c>
      <c r="H2890" s="2">
        <f>Table1[[#This Row],[Standard Gold22K (1g)]]*8</f>
        <v>20112</v>
      </c>
    </row>
    <row r="2891" spans="1:8" x14ac:dyDescent="0.25">
      <c r="A2891" s="7">
        <v>42093</v>
      </c>
      <c r="B2891" t="s">
        <v>4</v>
      </c>
      <c r="C2891" t="s">
        <v>5</v>
      </c>
      <c r="D2891" t="s">
        <v>6</v>
      </c>
      <c r="E2891" s="1">
        <v>2668</v>
      </c>
      <c r="F2891" s="1">
        <f>Table1[[#This Row],[Pure Gold24k(1g)]]*8</f>
        <v>21344</v>
      </c>
      <c r="G2891" s="2">
        <v>2495</v>
      </c>
      <c r="H2891" s="2">
        <f>Table1[[#This Row],[Standard Gold22K (1g)]]*8</f>
        <v>19960</v>
      </c>
    </row>
    <row r="2892" spans="1:8" x14ac:dyDescent="0.25">
      <c r="A2892" s="7">
        <v>42094</v>
      </c>
      <c r="B2892" t="s">
        <v>4</v>
      </c>
      <c r="C2892" t="s">
        <v>5</v>
      </c>
      <c r="D2892" t="s">
        <v>6</v>
      </c>
      <c r="E2892" s="1">
        <v>2654</v>
      </c>
      <c r="F2892" s="1">
        <f>Table1[[#This Row],[Pure Gold24k(1g)]]*8</f>
        <v>21232</v>
      </c>
      <c r="G2892" s="2">
        <v>2481</v>
      </c>
      <c r="H2892" s="2">
        <f>Table1[[#This Row],[Standard Gold22K (1g)]]*8</f>
        <v>19848</v>
      </c>
    </row>
    <row r="2893" spans="1:8" x14ac:dyDescent="0.25">
      <c r="A2893" s="7">
        <v>42095</v>
      </c>
      <c r="B2893" t="s">
        <v>4</v>
      </c>
      <c r="C2893" t="s">
        <v>5</v>
      </c>
      <c r="D2893" t="s">
        <v>6</v>
      </c>
      <c r="E2893" s="1">
        <v>2654</v>
      </c>
      <c r="F2893" s="1">
        <f>Table1[[#This Row],[Pure Gold24k(1g)]]*8</f>
        <v>21232</v>
      </c>
      <c r="G2893" s="2">
        <v>2481</v>
      </c>
      <c r="H2893" s="2">
        <f>Table1[[#This Row],[Standard Gold22K (1g)]]*8</f>
        <v>19848</v>
      </c>
    </row>
    <row r="2894" spans="1:8" x14ac:dyDescent="0.25">
      <c r="A2894" s="7">
        <v>42096</v>
      </c>
      <c r="B2894" t="s">
        <v>4</v>
      </c>
      <c r="C2894" t="s">
        <v>5</v>
      </c>
      <c r="D2894" t="s">
        <v>6</v>
      </c>
      <c r="E2894" s="1">
        <v>2694</v>
      </c>
      <c r="F2894" s="1">
        <f>Table1[[#This Row],[Pure Gold24k(1g)]]*8</f>
        <v>21552</v>
      </c>
      <c r="G2894" s="2">
        <v>2519</v>
      </c>
      <c r="H2894" s="2">
        <f>Table1[[#This Row],[Standard Gold22K (1g)]]*8</f>
        <v>20152</v>
      </c>
    </row>
    <row r="2895" spans="1:8" x14ac:dyDescent="0.25">
      <c r="A2895" s="7">
        <v>42097</v>
      </c>
      <c r="B2895" t="s">
        <v>4</v>
      </c>
      <c r="C2895" t="s">
        <v>5</v>
      </c>
      <c r="D2895" t="s">
        <v>6</v>
      </c>
      <c r="E2895" s="1">
        <v>2685</v>
      </c>
      <c r="F2895" s="1">
        <f>Table1[[#This Row],[Pure Gold24k(1g)]]*8</f>
        <v>21480</v>
      </c>
      <c r="G2895" s="2">
        <v>2510</v>
      </c>
      <c r="H2895" s="2">
        <f>Table1[[#This Row],[Standard Gold22K (1g)]]*8</f>
        <v>20080</v>
      </c>
    </row>
    <row r="2896" spans="1:8" x14ac:dyDescent="0.25">
      <c r="A2896" s="7">
        <v>42098</v>
      </c>
      <c r="B2896" t="s">
        <v>4</v>
      </c>
      <c r="C2896" t="s">
        <v>5</v>
      </c>
      <c r="D2896" t="s">
        <v>6</v>
      </c>
      <c r="E2896" s="1">
        <v>2688</v>
      </c>
      <c r="F2896" s="1">
        <f>Table1[[#This Row],[Pure Gold24k(1g)]]*8</f>
        <v>21504</v>
      </c>
      <c r="G2896" s="2">
        <v>2513</v>
      </c>
      <c r="H2896" s="2">
        <f>Table1[[#This Row],[Standard Gold22K (1g)]]*8</f>
        <v>20104</v>
      </c>
    </row>
    <row r="2897" spans="1:8" x14ac:dyDescent="0.25">
      <c r="A2897" s="7">
        <v>42100</v>
      </c>
      <c r="B2897" t="s">
        <v>4</v>
      </c>
      <c r="C2897" t="s">
        <v>5</v>
      </c>
      <c r="D2897" t="s">
        <v>6</v>
      </c>
      <c r="E2897" s="1">
        <v>2728</v>
      </c>
      <c r="F2897" s="1">
        <f>Table1[[#This Row],[Pure Gold24k(1g)]]*8</f>
        <v>21824</v>
      </c>
      <c r="G2897" s="2">
        <v>2551</v>
      </c>
      <c r="H2897" s="2">
        <f>Table1[[#This Row],[Standard Gold22K (1g)]]*8</f>
        <v>20408</v>
      </c>
    </row>
    <row r="2898" spans="1:8" x14ac:dyDescent="0.25">
      <c r="A2898" s="7">
        <v>42101</v>
      </c>
      <c r="B2898" t="s">
        <v>4</v>
      </c>
      <c r="C2898" t="s">
        <v>5</v>
      </c>
      <c r="D2898" t="s">
        <v>6</v>
      </c>
      <c r="E2898" s="1">
        <v>2712</v>
      </c>
      <c r="F2898" s="1">
        <f>Table1[[#This Row],[Pure Gold24k(1g)]]*8</f>
        <v>21696</v>
      </c>
      <c r="G2898" s="2">
        <v>2536</v>
      </c>
      <c r="H2898" s="2">
        <f>Table1[[#This Row],[Standard Gold22K (1g)]]*8</f>
        <v>20288</v>
      </c>
    </row>
    <row r="2899" spans="1:8" x14ac:dyDescent="0.25">
      <c r="A2899" s="7">
        <v>42102</v>
      </c>
      <c r="B2899" t="s">
        <v>4</v>
      </c>
      <c r="C2899" t="s">
        <v>5</v>
      </c>
      <c r="D2899" t="s">
        <v>6</v>
      </c>
      <c r="E2899" s="1">
        <v>2708</v>
      </c>
      <c r="F2899" s="1">
        <f>Table1[[#This Row],[Pure Gold24k(1g)]]*8</f>
        <v>21664</v>
      </c>
      <c r="G2899" s="2">
        <v>2532</v>
      </c>
      <c r="H2899" s="2">
        <f>Table1[[#This Row],[Standard Gold22K (1g)]]*8</f>
        <v>20256</v>
      </c>
    </row>
    <row r="2900" spans="1:8" x14ac:dyDescent="0.25">
      <c r="A2900" s="7">
        <v>42103</v>
      </c>
      <c r="B2900" t="s">
        <v>4</v>
      </c>
      <c r="C2900" t="s">
        <v>5</v>
      </c>
      <c r="D2900" t="s">
        <v>6</v>
      </c>
      <c r="E2900" s="1">
        <v>2681</v>
      </c>
      <c r="F2900" s="1">
        <f>Table1[[#This Row],[Pure Gold24k(1g)]]*8</f>
        <v>21448</v>
      </c>
      <c r="G2900" s="2">
        <v>2507</v>
      </c>
      <c r="H2900" s="2">
        <f>Table1[[#This Row],[Standard Gold22K (1g)]]*8</f>
        <v>20056</v>
      </c>
    </row>
    <row r="2901" spans="1:8" x14ac:dyDescent="0.25">
      <c r="A2901" s="7">
        <v>42104</v>
      </c>
      <c r="B2901" t="s">
        <v>4</v>
      </c>
      <c r="C2901" t="s">
        <v>5</v>
      </c>
      <c r="D2901" t="s">
        <v>6</v>
      </c>
      <c r="E2901" s="1">
        <v>2692</v>
      </c>
      <c r="F2901" s="1">
        <f>Table1[[#This Row],[Pure Gold24k(1g)]]*8</f>
        <v>21536</v>
      </c>
      <c r="G2901" s="2">
        <v>2517</v>
      </c>
      <c r="H2901" s="2">
        <f>Table1[[#This Row],[Standard Gold22K (1g)]]*8</f>
        <v>20136</v>
      </c>
    </row>
    <row r="2902" spans="1:8" x14ac:dyDescent="0.25">
      <c r="A2902" s="7">
        <v>42105</v>
      </c>
      <c r="B2902" t="s">
        <v>4</v>
      </c>
      <c r="C2902" t="s">
        <v>5</v>
      </c>
      <c r="D2902" t="s">
        <v>6</v>
      </c>
      <c r="E2902" s="1">
        <v>2706</v>
      </c>
      <c r="F2902" s="1">
        <f>Table1[[#This Row],[Pure Gold24k(1g)]]*8</f>
        <v>21648</v>
      </c>
      <c r="G2902" s="2">
        <v>2530</v>
      </c>
      <c r="H2902" s="2">
        <f>Table1[[#This Row],[Standard Gold22K (1g)]]*8</f>
        <v>20240</v>
      </c>
    </row>
    <row r="2903" spans="1:8" x14ac:dyDescent="0.25">
      <c r="A2903" s="7">
        <v>42107</v>
      </c>
      <c r="B2903" t="s">
        <v>4</v>
      </c>
      <c r="C2903" t="s">
        <v>5</v>
      </c>
      <c r="D2903" t="s">
        <v>6</v>
      </c>
      <c r="E2903" s="1">
        <v>2694</v>
      </c>
      <c r="F2903" s="1">
        <f>Table1[[#This Row],[Pure Gold24k(1g)]]*8</f>
        <v>21552</v>
      </c>
      <c r="G2903" s="2">
        <v>2519</v>
      </c>
      <c r="H2903" s="2">
        <f>Table1[[#This Row],[Standard Gold22K (1g)]]*8</f>
        <v>20152</v>
      </c>
    </row>
    <row r="2904" spans="1:8" x14ac:dyDescent="0.25">
      <c r="A2904" s="7">
        <v>42108</v>
      </c>
      <c r="B2904" t="s">
        <v>4</v>
      </c>
      <c r="C2904" t="s">
        <v>5</v>
      </c>
      <c r="D2904" t="s">
        <v>6</v>
      </c>
      <c r="E2904" s="1">
        <v>2695</v>
      </c>
      <c r="F2904" s="1">
        <f>Table1[[#This Row],[Pure Gold24k(1g)]]*8</f>
        <v>21560</v>
      </c>
      <c r="G2904" s="2">
        <v>2520</v>
      </c>
      <c r="H2904" s="2">
        <f>Table1[[#This Row],[Standard Gold22K (1g)]]*8</f>
        <v>20160</v>
      </c>
    </row>
    <row r="2905" spans="1:8" x14ac:dyDescent="0.25">
      <c r="A2905" s="7">
        <v>42109</v>
      </c>
      <c r="B2905" t="s">
        <v>4</v>
      </c>
      <c r="C2905" t="s">
        <v>5</v>
      </c>
      <c r="D2905" t="s">
        <v>6</v>
      </c>
      <c r="E2905" s="1">
        <v>2682</v>
      </c>
      <c r="F2905" s="1">
        <f>Table1[[#This Row],[Pure Gold24k(1g)]]*8</f>
        <v>21456</v>
      </c>
      <c r="G2905" s="2">
        <v>2508</v>
      </c>
      <c r="H2905" s="2">
        <f>Table1[[#This Row],[Standard Gold22K (1g)]]*8</f>
        <v>20064</v>
      </c>
    </row>
    <row r="2906" spans="1:8" x14ac:dyDescent="0.25">
      <c r="A2906" s="7">
        <v>42110</v>
      </c>
      <c r="B2906" t="s">
        <v>4</v>
      </c>
      <c r="C2906" t="s">
        <v>5</v>
      </c>
      <c r="D2906" t="s">
        <v>6</v>
      </c>
      <c r="E2906" s="1">
        <v>2700</v>
      </c>
      <c r="F2906" s="1">
        <f>Table1[[#This Row],[Pure Gold24k(1g)]]*8</f>
        <v>21600</v>
      </c>
      <c r="G2906" s="2">
        <v>2525</v>
      </c>
      <c r="H2906" s="2">
        <f>Table1[[#This Row],[Standard Gold22K (1g)]]*8</f>
        <v>20200</v>
      </c>
    </row>
    <row r="2907" spans="1:8" x14ac:dyDescent="0.25">
      <c r="A2907" s="7">
        <v>42111</v>
      </c>
      <c r="B2907" t="s">
        <v>4</v>
      </c>
      <c r="C2907" t="s">
        <v>5</v>
      </c>
      <c r="D2907" t="s">
        <v>6</v>
      </c>
      <c r="E2907" s="1">
        <v>2699</v>
      </c>
      <c r="F2907" s="1">
        <f>Table1[[#This Row],[Pure Gold24k(1g)]]*8</f>
        <v>21592</v>
      </c>
      <c r="G2907" s="2">
        <v>2524</v>
      </c>
      <c r="H2907" s="2">
        <f>Table1[[#This Row],[Standard Gold22K (1g)]]*8</f>
        <v>20192</v>
      </c>
    </row>
    <row r="2908" spans="1:8" x14ac:dyDescent="0.25">
      <c r="A2908" s="7">
        <v>42112</v>
      </c>
      <c r="B2908" t="s">
        <v>4</v>
      </c>
      <c r="C2908" t="s">
        <v>5</v>
      </c>
      <c r="D2908" t="s">
        <v>6</v>
      </c>
      <c r="E2908" s="1">
        <v>2704</v>
      </c>
      <c r="F2908" s="1">
        <f>Table1[[#This Row],[Pure Gold24k(1g)]]*8</f>
        <v>21632</v>
      </c>
      <c r="G2908" s="2">
        <v>2528</v>
      </c>
      <c r="H2908" s="2">
        <f>Table1[[#This Row],[Standard Gold22K (1g)]]*8</f>
        <v>20224</v>
      </c>
    </row>
    <row r="2909" spans="1:8" x14ac:dyDescent="0.25">
      <c r="A2909" s="7">
        <v>42113</v>
      </c>
      <c r="B2909" t="s">
        <v>4</v>
      </c>
      <c r="C2909" t="s">
        <v>5</v>
      </c>
      <c r="D2909" t="s">
        <v>6</v>
      </c>
      <c r="E2909" s="1">
        <v>2704</v>
      </c>
      <c r="F2909" s="1">
        <f>Table1[[#This Row],[Pure Gold24k(1g)]]*8</f>
        <v>21632</v>
      </c>
      <c r="G2909" s="2">
        <v>2528</v>
      </c>
      <c r="H2909" s="2">
        <f>Table1[[#This Row],[Standard Gold22K (1g)]]*8</f>
        <v>20224</v>
      </c>
    </row>
    <row r="2910" spans="1:8" x14ac:dyDescent="0.25">
      <c r="A2910" s="7">
        <v>42114</v>
      </c>
      <c r="B2910" t="s">
        <v>4</v>
      </c>
      <c r="C2910" t="s">
        <v>5</v>
      </c>
      <c r="D2910" t="s">
        <v>6</v>
      </c>
      <c r="E2910" s="1">
        <v>2720</v>
      </c>
      <c r="F2910" s="1">
        <f>Table1[[#This Row],[Pure Gold24k(1g)]]*8</f>
        <v>21760</v>
      </c>
      <c r="G2910" s="2">
        <v>2543</v>
      </c>
      <c r="H2910" s="2">
        <f>Table1[[#This Row],[Standard Gold22K (1g)]]*8</f>
        <v>20344</v>
      </c>
    </row>
    <row r="2911" spans="1:8" x14ac:dyDescent="0.25">
      <c r="A2911" s="7">
        <v>42115</v>
      </c>
      <c r="B2911" t="s">
        <v>4</v>
      </c>
      <c r="C2911" t="s">
        <v>5</v>
      </c>
      <c r="D2911" t="s">
        <v>6</v>
      </c>
      <c r="E2911" s="1">
        <v>2702</v>
      </c>
      <c r="F2911" s="1">
        <f>Table1[[#This Row],[Pure Gold24k(1g)]]*8</f>
        <v>21616</v>
      </c>
      <c r="G2911" s="2">
        <v>2526</v>
      </c>
      <c r="H2911" s="2">
        <f>Table1[[#This Row],[Standard Gold22K (1g)]]*8</f>
        <v>20208</v>
      </c>
    </row>
    <row r="2912" spans="1:8" x14ac:dyDescent="0.25">
      <c r="A2912" s="7">
        <v>42116</v>
      </c>
      <c r="B2912" t="s">
        <v>4</v>
      </c>
      <c r="C2912" t="s">
        <v>5</v>
      </c>
      <c r="D2912" t="s">
        <v>6</v>
      </c>
      <c r="E2912" s="1">
        <v>2719</v>
      </c>
      <c r="F2912" s="1">
        <f>Table1[[#This Row],[Pure Gold24k(1g)]]*8</f>
        <v>21752</v>
      </c>
      <c r="G2912" s="2">
        <v>2542</v>
      </c>
      <c r="H2912" s="2">
        <f>Table1[[#This Row],[Standard Gold22K (1g)]]*8</f>
        <v>20336</v>
      </c>
    </row>
    <row r="2913" spans="1:8" x14ac:dyDescent="0.25">
      <c r="A2913" s="7">
        <v>42117</v>
      </c>
      <c r="B2913" t="s">
        <v>4</v>
      </c>
      <c r="C2913" t="s">
        <v>5</v>
      </c>
      <c r="D2913" t="s">
        <v>6</v>
      </c>
      <c r="E2913" s="1">
        <v>2699</v>
      </c>
      <c r="F2913" s="1">
        <f>Table1[[#This Row],[Pure Gold24k(1g)]]*8</f>
        <v>21592</v>
      </c>
      <c r="G2913" s="2">
        <v>2524</v>
      </c>
      <c r="H2913" s="2">
        <f>Table1[[#This Row],[Standard Gold22K (1g)]]*8</f>
        <v>20192</v>
      </c>
    </row>
    <row r="2914" spans="1:8" x14ac:dyDescent="0.25">
      <c r="A2914" s="7">
        <v>42118</v>
      </c>
      <c r="B2914" t="s">
        <v>4</v>
      </c>
      <c r="C2914" t="s">
        <v>5</v>
      </c>
      <c r="D2914" t="s">
        <v>6</v>
      </c>
      <c r="E2914" s="1">
        <v>2721</v>
      </c>
      <c r="F2914" s="1">
        <f>Table1[[#This Row],[Pure Gold24k(1g)]]*8</f>
        <v>21768</v>
      </c>
      <c r="G2914" s="2">
        <v>2544</v>
      </c>
      <c r="H2914" s="2">
        <f>Table1[[#This Row],[Standard Gold22K (1g)]]*8</f>
        <v>20352</v>
      </c>
    </row>
    <row r="2915" spans="1:8" x14ac:dyDescent="0.25">
      <c r="A2915" s="7">
        <v>42119</v>
      </c>
      <c r="B2915" t="s">
        <v>4</v>
      </c>
      <c r="C2915" t="s">
        <v>5</v>
      </c>
      <c r="D2915" t="s">
        <v>6</v>
      </c>
      <c r="E2915" s="1">
        <v>2698</v>
      </c>
      <c r="F2915" s="1">
        <f>Table1[[#This Row],[Pure Gold24k(1g)]]*8</f>
        <v>21584</v>
      </c>
      <c r="G2915" s="2">
        <v>2523</v>
      </c>
      <c r="H2915" s="2">
        <f>Table1[[#This Row],[Standard Gold22K (1g)]]*8</f>
        <v>20184</v>
      </c>
    </row>
    <row r="2916" spans="1:8" x14ac:dyDescent="0.25">
      <c r="A2916" s="7">
        <v>42120</v>
      </c>
      <c r="B2916" t="s">
        <v>4</v>
      </c>
      <c r="C2916" t="s">
        <v>5</v>
      </c>
      <c r="D2916" t="s">
        <v>6</v>
      </c>
      <c r="E2916" s="1">
        <v>2698</v>
      </c>
      <c r="F2916" s="1">
        <f>Table1[[#This Row],[Pure Gold24k(1g)]]*8</f>
        <v>21584</v>
      </c>
      <c r="G2916" s="2">
        <v>2523</v>
      </c>
      <c r="H2916" s="2">
        <f>Table1[[#This Row],[Standard Gold22K (1g)]]*8</f>
        <v>20184</v>
      </c>
    </row>
    <row r="2917" spans="1:8" x14ac:dyDescent="0.25">
      <c r="A2917" s="7">
        <v>42121</v>
      </c>
      <c r="B2917" t="s">
        <v>4</v>
      </c>
      <c r="C2917" t="s">
        <v>5</v>
      </c>
      <c r="D2917" t="s">
        <v>6</v>
      </c>
      <c r="E2917" s="1">
        <v>2704</v>
      </c>
      <c r="F2917" s="1">
        <f>Table1[[#This Row],[Pure Gold24k(1g)]]*8</f>
        <v>21632</v>
      </c>
      <c r="G2917" s="2">
        <v>2528</v>
      </c>
      <c r="H2917" s="2">
        <f>Table1[[#This Row],[Standard Gold22K (1g)]]*8</f>
        <v>20224</v>
      </c>
    </row>
    <row r="2918" spans="1:8" x14ac:dyDescent="0.25">
      <c r="A2918" s="7">
        <v>42122</v>
      </c>
      <c r="B2918" t="s">
        <v>4</v>
      </c>
      <c r="C2918" t="s">
        <v>5</v>
      </c>
      <c r="D2918" t="s">
        <v>6</v>
      </c>
      <c r="E2918" s="1">
        <v>2731</v>
      </c>
      <c r="F2918" s="1">
        <f>Table1[[#This Row],[Pure Gold24k(1g)]]*8</f>
        <v>21848</v>
      </c>
      <c r="G2918" s="2">
        <v>2553</v>
      </c>
      <c r="H2918" s="2">
        <f>Table1[[#This Row],[Standard Gold22K (1g)]]*8</f>
        <v>20424</v>
      </c>
    </row>
    <row r="2919" spans="1:8" x14ac:dyDescent="0.25">
      <c r="A2919" s="7">
        <v>42123</v>
      </c>
      <c r="B2919" t="s">
        <v>4</v>
      </c>
      <c r="C2919" t="s">
        <v>5</v>
      </c>
      <c r="D2919" t="s">
        <v>6</v>
      </c>
      <c r="E2919" s="1">
        <v>2737</v>
      </c>
      <c r="F2919" s="1">
        <f>Table1[[#This Row],[Pure Gold24k(1g)]]*8</f>
        <v>21896</v>
      </c>
      <c r="G2919" s="2">
        <v>2559</v>
      </c>
      <c r="H2919" s="2">
        <f>Table1[[#This Row],[Standard Gold22K (1g)]]*8</f>
        <v>20472</v>
      </c>
    </row>
    <row r="2920" spans="1:8" x14ac:dyDescent="0.25">
      <c r="A2920" s="7">
        <v>42124</v>
      </c>
      <c r="B2920" t="s">
        <v>4</v>
      </c>
      <c r="C2920" t="s">
        <v>5</v>
      </c>
      <c r="D2920" t="s">
        <v>6</v>
      </c>
      <c r="E2920" s="1">
        <v>2747</v>
      </c>
      <c r="F2920" s="1">
        <f>Table1[[#This Row],[Pure Gold24k(1g)]]*8</f>
        <v>21976</v>
      </c>
      <c r="G2920" s="2">
        <v>2568</v>
      </c>
      <c r="H2920" s="2">
        <f>Table1[[#This Row],[Standard Gold22K (1g)]]*8</f>
        <v>20544</v>
      </c>
    </row>
    <row r="2921" spans="1:8" x14ac:dyDescent="0.25">
      <c r="A2921" s="7">
        <v>42125</v>
      </c>
      <c r="B2921" t="s">
        <v>4</v>
      </c>
      <c r="C2921" t="s">
        <v>5</v>
      </c>
      <c r="D2921" t="s">
        <v>6</v>
      </c>
      <c r="E2921" s="1">
        <v>2700</v>
      </c>
      <c r="F2921" s="1">
        <f>Table1[[#This Row],[Pure Gold24k(1g)]]*8</f>
        <v>21600</v>
      </c>
      <c r="G2921" s="2">
        <v>2525</v>
      </c>
      <c r="H2921" s="2">
        <f>Table1[[#This Row],[Standard Gold22K (1g)]]*8</f>
        <v>20200</v>
      </c>
    </row>
    <row r="2922" spans="1:8" x14ac:dyDescent="0.25">
      <c r="A2922" s="7">
        <v>42126</v>
      </c>
      <c r="B2922" t="s">
        <v>4</v>
      </c>
      <c r="C2922" t="s">
        <v>5</v>
      </c>
      <c r="D2922" t="s">
        <v>6</v>
      </c>
      <c r="E2922" s="1">
        <v>2697</v>
      </c>
      <c r="F2922" s="1">
        <f>Table1[[#This Row],[Pure Gold24k(1g)]]*8</f>
        <v>21576</v>
      </c>
      <c r="G2922" s="2">
        <v>2522</v>
      </c>
      <c r="H2922" s="2">
        <f>Table1[[#This Row],[Standard Gold22K (1g)]]*8</f>
        <v>20176</v>
      </c>
    </row>
    <row r="2923" spans="1:8" x14ac:dyDescent="0.25">
      <c r="A2923" s="7">
        <v>42127</v>
      </c>
      <c r="B2923" t="s">
        <v>4</v>
      </c>
      <c r="C2923" t="s">
        <v>5</v>
      </c>
      <c r="D2923" t="s">
        <v>6</v>
      </c>
      <c r="E2923" s="1">
        <v>2697</v>
      </c>
      <c r="F2923" s="1">
        <f>Table1[[#This Row],[Pure Gold24k(1g)]]*8</f>
        <v>21576</v>
      </c>
      <c r="G2923" s="2">
        <v>2522</v>
      </c>
      <c r="H2923" s="2">
        <f>Table1[[#This Row],[Standard Gold22K (1g)]]*8</f>
        <v>20176</v>
      </c>
    </row>
    <row r="2924" spans="1:8" x14ac:dyDescent="0.25">
      <c r="A2924" s="7">
        <v>42128</v>
      </c>
      <c r="B2924" t="s">
        <v>4</v>
      </c>
      <c r="C2924" t="s">
        <v>5</v>
      </c>
      <c r="D2924" t="s">
        <v>6</v>
      </c>
      <c r="E2924" s="1">
        <v>2709</v>
      </c>
      <c r="F2924" s="1">
        <f>Table1[[#This Row],[Pure Gold24k(1g)]]*8</f>
        <v>21672</v>
      </c>
      <c r="G2924" s="2">
        <v>2533</v>
      </c>
      <c r="H2924" s="2">
        <f>Table1[[#This Row],[Standard Gold22K (1g)]]*8</f>
        <v>20264</v>
      </c>
    </row>
    <row r="2925" spans="1:8" x14ac:dyDescent="0.25">
      <c r="A2925" s="7">
        <v>42129</v>
      </c>
      <c r="B2925" t="s">
        <v>4</v>
      </c>
      <c r="C2925" t="s">
        <v>5</v>
      </c>
      <c r="D2925" t="s">
        <v>6</v>
      </c>
      <c r="E2925" s="1">
        <v>2714</v>
      </c>
      <c r="F2925" s="1">
        <f>Table1[[#This Row],[Pure Gold24k(1g)]]*8</f>
        <v>21712</v>
      </c>
      <c r="G2925" s="2">
        <v>2538</v>
      </c>
      <c r="H2925" s="2">
        <f>Table1[[#This Row],[Standard Gold22K (1g)]]*8</f>
        <v>20304</v>
      </c>
    </row>
    <row r="2926" spans="1:8" x14ac:dyDescent="0.25">
      <c r="A2926" s="7">
        <v>42130</v>
      </c>
      <c r="B2926" t="s">
        <v>4</v>
      </c>
      <c r="C2926" t="s">
        <v>5</v>
      </c>
      <c r="D2926" t="s">
        <v>6</v>
      </c>
      <c r="E2926" s="1">
        <v>2724</v>
      </c>
      <c r="F2926" s="1">
        <f>Table1[[#This Row],[Pure Gold24k(1g)]]*8</f>
        <v>21792</v>
      </c>
      <c r="G2926" s="2">
        <v>2547</v>
      </c>
      <c r="H2926" s="2">
        <f>Table1[[#This Row],[Standard Gold22K (1g)]]*8</f>
        <v>20376</v>
      </c>
    </row>
    <row r="2927" spans="1:8" x14ac:dyDescent="0.25">
      <c r="A2927" s="7">
        <v>42131</v>
      </c>
      <c r="B2927" t="s">
        <v>4</v>
      </c>
      <c r="C2927" t="s">
        <v>5</v>
      </c>
      <c r="D2927" t="s">
        <v>6</v>
      </c>
      <c r="E2927" s="1">
        <v>2724</v>
      </c>
      <c r="F2927" s="1">
        <f>Table1[[#This Row],[Pure Gold24k(1g)]]*8</f>
        <v>21792</v>
      </c>
      <c r="G2927" s="2">
        <v>2547</v>
      </c>
      <c r="H2927" s="2">
        <f>Table1[[#This Row],[Standard Gold22K (1g)]]*8</f>
        <v>20376</v>
      </c>
    </row>
    <row r="2928" spans="1:8" x14ac:dyDescent="0.25">
      <c r="A2928" s="7">
        <v>42132</v>
      </c>
      <c r="B2928" t="s">
        <v>4</v>
      </c>
      <c r="C2928" t="s">
        <v>5</v>
      </c>
      <c r="D2928" t="s">
        <v>6</v>
      </c>
      <c r="E2928" s="1">
        <v>2721</v>
      </c>
      <c r="F2928" s="1">
        <f>Table1[[#This Row],[Pure Gold24k(1g)]]*8</f>
        <v>21768</v>
      </c>
      <c r="G2928" s="2">
        <v>2544</v>
      </c>
      <c r="H2928" s="2">
        <f>Table1[[#This Row],[Standard Gold22K (1g)]]*8</f>
        <v>20352</v>
      </c>
    </row>
    <row r="2929" spans="1:8" x14ac:dyDescent="0.25">
      <c r="A2929" s="7">
        <v>42133</v>
      </c>
      <c r="B2929" t="s">
        <v>4</v>
      </c>
      <c r="C2929" t="s">
        <v>5</v>
      </c>
      <c r="D2929" t="s">
        <v>6</v>
      </c>
      <c r="E2929" s="1">
        <v>2735</v>
      </c>
      <c r="F2929" s="1">
        <f>Table1[[#This Row],[Pure Gold24k(1g)]]*8</f>
        <v>21880</v>
      </c>
      <c r="G2929" s="2">
        <v>2557</v>
      </c>
      <c r="H2929" s="2">
        <f>Table1[[#This Row],[Standard Gold22K (1g)]]*8</f>
        <v>20456</v>
      </c>
    </row>
    <row r="2930" spans="1:8" x14ac:dyDescent="0.25">
      <c r="A2930" s="7">
        <v>42134</v>
      </c>
      <c r="B2930" t="s">
        <v>4</v>
      </c>
      <c r="C2930" t="s">
        <v>5</v>
      </c>
      <c r="D2930" t="s">
        <v>6</v>
      </c>
      <c r="E2930" s="1">
        <v>2735</v>
      </c>
      <c r="F2930" s="1">
        <f>Table1[[#This Row],[Pure Gold24k(1g)]]*8</f>
        <v>21880</v>
      </c>
      <c r="G2930" s="2">
        <v>2557</v>
      </c>
      <c r="H2930" s="2">
        <f>Table1[[#This Row],[Standard Gold22K (1g)]]*8</f>
        <v>20456</v>
      </c>
    </row>
    <row r="2931" spans="1:8" x14ac:dyDescent="0.25">
      <c r="A2931" s="7">
        <v>42135</v>
      </c>
      <c r="B2931" t="s">
        <v>4</v>
      </c>
      <c r="C2931" t="s">
        <v>5</v>
      </c>
      <c r="D2931" t="s">
        <v>6</v>
      </c>
      <c r="E2931" s="1">
        <v>2728</v>
      </c>
      <c r="F2931" s="1">
        <f>Table1[[#This Row],[Pure Gold24k(1g)]]*8</f>
        <v>21824</v>
      </c>
      <c r="G2931" s="2">
        <v>2551</v>
      </c>
      <c r="H2931" s="2">
        <f>Table1[[#This Row],[Standard Gold22K (1g)]]*8</f>
        <v>20408</v>
      </c>
    </row>
    <row r="2932" spans="1:8" x14ac:dyDescent="0.25">
      <c r="A2932" s="7">
        <v>42136</v>
      </c>
      <c r="B2932" t="s">
        <v>4</v>
      </c>
      <c r="C2932" t="s">
        <v>5</v>
      </c>
      <c r="D2932" t="s">
        <v>6</v>
      </c>
      <c r="E2932" s="1">
        <v>2735</v>
      </c>
      <c r="F2932" s="1">
        <f>Table1[[#This Row],[Pure Gold24k(1g)]]*8</f>
        <v>21880</v>
      </c>
      <c r="G2932" s="2">
        <v>2557</v>
      </c>
      <c r="H2932" s="2">
        <f>Table1[[#This Row],[Standard Gold22K (1g)]]*8</f>
        <v>20456</v>
      </c>
    </row>
    <row r="2933" spans="1:8" x14ac:dyDescent="0.25">
      <c r="A2933" s="7">
        <v>42137</v>
      </c>
      <c r="B2933" t="s">
        <v>4</v>
      </c>
      <c r="C2933" t="s">
        <v>5</v>
      </c>
      <c r="D2933" t="s">
        <v>6</v>
      </c>
      <c r="E2933" s="1">
        <v>2751</v>
      </c>
      <c r="F2933" s="1">
        <f>Table1[[#This Row],[Pure Gold24k(1g)]]*8</f>
        <v>22008</v>
      </c>
      <c r="G2933" s="2">
        <v>2572</v>
      </c>
      <c r="H2933" s="2">
        <f>Table1[[#This Row],[Standard Gold22K (1g)]]*8</f>
        <v>20576</v>
      </c>
    </row>
    <row r="2934" spans="1:8" x14ac:dyDescent="0.25">
      <c r="A2934" s="7">
        <v>42138</v>
      </c>
      <c r="B2934" t="s">
        <v>4</v>
      </c>
      <c r="C2934" t="s">
        <v>5</v>
      </c>
      <c r="D2934" t="s">
        <v>6</v>
      </c>
      <c r="E2934" s="1">
        <v>2784</v>
      </c>
      <c r="F2934" s="1">
        <f>Table1[[#This Row],[Pure Gold24k(1g)]]*8</f>
        <v>22272</v>
      </c>
      <c r="G2934" s="2">
        <v>2603</v>
      </c>
      <c r="H2934" s="2">
        <f>Table1[[#This Row],[Standard Gold22K (1g)]]*8</f>
        <v>20824</v>
      </c>
    </row>
    <row r="2935" spans="1:8" x14ac:dyDescent="0.25">
      <c r="A2935" s="7">
        <v>42139</v>
      </c>
      <c r="B2935" t="s">
        <v>4</v>
      </c>
      <c r="C2935" t="s">
        <v>5</v>
      </c>
      <c r="D2935" t="s">
        <v>6</v>
      </c>
      <c r="E2935" s="1">
        <v>2777</v>
      </c>
      <c r="F2935" s="1">
        <f>Table1[[#This Row],[Pure Gold24k(1g)]]*8</f>
        <v>22216</v>
      </c>
      <c r="G2935" s="2">
        <v>2596</v>
      </c>
      <c r="H2935" s="2">
        <f>Table1[[#This Row],[Standard Gold22K (1g)]]*8</f>
        <v>20768</v>
      </c>
    </row>
    <row r="2936" spans="1:8" x14ac:dyDescent="0.25">
      <c r="A2936" s="7">
        <v>42140</v>
      </c>
      <c r="B2936" t="s">
        <v>4</v>
      </c>
      <c r="C2936" t="s">
        <v>5</v>
      </c>
      <c r="D2936" t="s">
        <v>6</v>
      </c>
      <c r="E2936" s="1">
        <v>2781</v>
      </c>
      <c r="F2936" s="1">
        <f>Table1[[#This Row],[Pure Gold24k(1g)]]*8</f>
        <v>22248</v>
      </c>
      <c r="G2936" s="2">
        <v>2600</v>
      </c>
      <c r="H2936" s="2">
        <f>Table1[[#This Row],[Standard Gold22K (1g)]]*8</f>
        <v>20800</v>
      </c>
    </row>
    <row r="2937" spans="1:8" x14ac:dyDescent="0.25">
      <c r="A2937" s="7">
        <v>42141</v>
      </c>
      <c r="B2937" t="s">
        <v>4</v>
      </c>
      <c r="C2937" t="s">
        <v>5</v>
      </c>
      <c r="D2937" t="s">
        <v>6</v>
      </c>
      <c r="E2937" s="1">
        <v>2781</v>
      </c>
      <c r="F2937" s="1">
        <f>Table1[[#This Row],[Pure Gold24k(1g)]]*8</f>
        <v>22248</v>
      </c>
      <c r="G2937" s="2">
        <v>2600</v>
      </c>
      <c r="H2937" s="2">
        <f>Table1[[#This Row],[Standard Gold22K (1g)]]*8</f>
        <v>20800</v>
      </c>
    </row>
    <row r="2938" spans="1:8" x14ac:dyDescent="0.25">
      <c r="A2938" s="7">
        <v>42142</v>
      </c>
      <c r="B2938" t="s">
        <v>4</v>
      </c>
      <c r="C2938" t="s">
        <v>5</v>
      </c>
      <c r="D2938" t="s">
        <v>6</v>
      </c>
      <c r="E2938" s="1">
        <v>2801</v>
      </c>
      <c r="F2938" s="1">
        <f>Table1[[#This Row],[Pure Gold24k(1g)]]*8</f>
        <v>22408</v>
      </c>
      <c r="G2938" s="2">
        <v>2619</v>
      </c>
      <c r="H2938" s="2">
        <f>Table1[[#This Row],[Standard Gold22K (1g)]]*8</f>
        <v>20952</v>
      </c>
    </row>
    <row r="2939" spans="1:8" x14ac:dyDescent="0.25">
      <c r="A2939" s="7">
        <v>42143</v>
      </c>
      <c r="B2939" t="s">
        <v>4</v>
      </c>
      <c r="C2939" t="s">
        <v>5</v>
      </c>
      <c r="D2939" t="s">
        <v>6</v>
      </c>
      <c r="E2939" s="1">
        <v>2782</v>
      </c>
      <c r="F2939" s="1">
        <f>Table1[[#This Row],[Pure Gold24k(1g)]]*8</f>
        <v>22256</v>
      </c>
      <c r="G2939" s="2">
        <v>2601</v>
      </c>
      <c r="H2939" s="2">
        <f>Table1[[#This Row],[Standard Gold22K (1g)]]*8</f>
        <v>20808</v>
      </c>
    </row>
    <row r="2940" spans="1:8" x14ac:dyDescent="0.25">
      <c r="A2940" s="7">
        <v>42144</v>
      </c>
      <c r="B2940" t="s">
        <v>4</v>
      </c>
      <c r="C2940" t="s">
        <v>5</v>
      </c>
      <c r="D2940" t="s">
        <v>6</v>
      </c>
      <c r="E2940" s="1">
        <v>2764</v>
      </c>
      <c r="F2940" s="1">
        <f>Table1[[#This Row],[Pure Gold24k(1g)]]*8</f>
        <v>22112</v>
      </c>
      <c r="G2940" s="2">
        <v>2584</v>
      </c>
      <c r="H2940" s="2">
        <f>Table1[[#This Row],[Standard Gold22K (1g)]]*8</f>
        <v>20672</v>
      </c>
    </row>
    <row r="2941" spans="1:8" x14ac:dyDescent="0.25">
      <c r="A2941" s="7">
        <v>42145</v>
      </c>
      <c r="B2941" t="s">
        <v>4</v>
      </c>
      <c r="C2941" t="s">
        <v>5</v>
      </c>
      <c r="D2941" t="s">
        <v>6</v>
      </c>
      <c r="E2941" s="1">
        <v>2762</v>
      </c>
      <c r="F2941" s="1">
        <f>Table1[[#This Row],[Pure Gold24k(1g)]]*8</f>
        <v>22096</v>
      </c>
      <c r="G2941" s="2">
        <v>2582</v>
      </c>
      <c r="H2941" s="2">
        <f>Table1[[#This Row],[Standard Gold22K (1g)]]*8</f>
        <v>20656</v>
      </c>
    </row>
    <row r="2942" spans="1:8" x14ac:dyDescent="0.25">
      <c r="A2942" s="7">
        <v>42146</v>
      </c>
      <c r="B2942" t="s">
        <v>4</v>
      </c>
      <c r="C2942" t="s">
        <v>5</v>
      </c>
      <c r="D2942" t="s">
        <v>6</v>
      </c>
      <c r="E2942" s="1">
        <v>2764</v>
      </c>
      <c r="F2942" s="1">
        <f>Table1[[#This Row],[Pure Gold24k(1g)]]*8</f>
        <v>22112</v>
      </c>
      <c r="G2942" s="2">
        <v>2584</v>
      </c>
      <c r="H2942" s="2">
        <f>Table1[[#This Row],[Standard Gold22K (1g)]]*8</f>
        <v>20672</v>
      </c>
    </row>
    <row r="2943" spans="1:8" x14ac:dyDescent="0.25">
      <c r="A2943" s="7">
        <v>42147</v>
      </c>
      <c r="B2943" t="s">
        <v>4</v>
      </c>
      <c r="C2943" t="s">
        <v>5</v>
      </c>
      <c r="D2943" t="s">
        <v>6</v>
      </c>
      <c r="E2943" s="1">
        <v>2751</v>
      </c>
      <c r="F2943" s="1">
        <f>Table1[[#This Row],[Pure Gold24k(1g)]]*8</f>
        <v>22008</v>
      </c>
      <c r="G2943" s="2">
        <v>2572</v>
      </c>
      <c r="H2943" s="2">
        <f>Table1[[#This Row],[Standard Gold22K (1g)]]*8</f>
        <v>20576</v>
      </c>
    </row>
    <row r="2944" spans="1:8" x14ac:dyDescent="0.25">
      <c r="A2944" s="7">
        <v>42148</v>
      </c>
      <c r="B2944" t="s">
        <v>4</v>
      </c>
      <c r="C2944" t="s">
        <v>5</v>
      </c>
      <c r="D2944" t="s">
        <v>6</v>
      </c>
      <c r="E2944" s="1">
        <v>2751</v>
      </c>
      <c r="F2944" s="1">
        <f>Table1[[#This Row],[Pure Gold24k(1g)]]*8</f>
        <v>22008</v>
      </c>
      <c r="G2944" s="2">
        <v>2572</v>
      </c>
      <c r="H2944" s="2">
        <f>Table1[[#This Row],[Standard Gold22K (1g)]]*8</f>
        <v>20576</v>
      </c>
    </row>
    <row r="2945" spans="1:8" x14ac:dyDescent="0.25">
      <c r="A2945" s="7">
        <v>42149</v>
      </c>
      <c r="B2945" t="s">
        <v>4</v>
      </c>
      <c r="C2945" t="s">
        <v>5</v>
      </c>
      <c r="D2945" t="s">
        <v>6</v>
      </c>
      <c r="E2945" s="1">
        <v>2752</v>
      </c>
      <c r="F2945" s="1">
        <f>Table1[[#This Row],[Pure Gold24k(1g)]]*8</f>
        <v>22016</v>
      </c>
      <c r="G2945" s="2">
        <v>2573</v>
      </c>
      <c r="H2945" s="2">
        <f>Table1[[#This Row],[Standard Gold22K (1g)]]*8</f>
        <v>20584</v>
      </c>
    </row>
    <row r="2946" spans="1:8" x14ac:dyDescent="0.25">
      <c r="A2946" s="7">
        <v>42150</v>
      </c>
      <c r="B2946" t="s">
        <v>4</v>
      </c>
      <c r="C2946" t="s">
        <v>5</v>
      </c>
      <c r="D2946" t="s">
        <v>6</v>
      </c>
      <c r="E2946" s="1">
        <v>2748</v>
      </c>
      <c r="F2946" s="1">
        <f>Table1[[#This Row],[Pure Gold24k(1g)]]*8</f>
        <v>21984</v>
      </c>
      <c r="G2946" s="2">
        <v>2569</v>
      </c>
      <c r="H2946" s="2">
        <f>Table1[[#This Row],[Standard Gold22K (1g)]]*8</f>
        <v>20552</v>
      </c>
    </row>
    <row r="2947" spans="1:8" x14ac:dyDescent="0.25">
      <c r="A2947" s="7">
        <v>42151</v>
      </c>
      <c r="B2947" t="s">
        <v>4</v>
      </c>
      <c r="C2947" t="s">
        <v>5</v>
      </c>
      <c r="D2947" t="s">
        <v>6</v>
      </c>
      <c r="E2947" s="1">
        <v>2737</v>
      </c>
      <c r="F2947" s="1">
        <f>Table1[[#This Row],[Pure Gold24k(1g)]]*8</f>
        <v>21896</v>
      </c>
      <c r="G2947" s="2">
        <v>2559</v>
      </c>
      <c r="H2947" s="2">
        <f>Table1[[#This Row],[Standard Gold22K (1g)]]*8</f>
        <v>20472</v>
      </c>
    </row>
    <row r="2948" spans="1:8" x14ac:dyDescent="0.25">
      <c r="A2948" s="7">
        <v>42152</v>
      </c>
      <c r="B2948" t="s">
        <v>4</v>
      </c>
      <c r="C2948" t="s">
        <v>5</v>
      </c>
      <c r="D2948" t="s">
        <v>6</v>
      </c>
      <c r="E2948" s="1">
        <v>2728</v>
      </c>
      <c r="F2948" s="1">
        <f>Table1[[#This Row],[Pure Gold24k(1g)]]*8</f>
        <v>21824</v>
      </c>
      <c r="G2948" s="2">
        <v>2551</v>
      </c>
      <c r="H2948" s="2">
        <f>Table1[[#This Row],[Standard Gold22K (1g)]]*8</f>
        <v>20408</v>
      </c>
    </row>
    <row r="2949" spans="1:8" x14ac:dyDescent="0.25">
      <c r="A2949" s="7">
        <v>42153</v>
      </c>
      <c r="B2949" t="s">
        <v>4</v>
      </c>
      <c r="C2949" t="s">
        <v>5</v>
      </c>
      <c r="D2949" t="s">
        <v>6</v>
      </c>
      <c r="E2949" s="1">
        <v>2729</v>
      </c>
      <c r="F2949" s="1">
        <f>Table1[[#This Row],[Pure Gold24k(1g)]]*8</f>
        <v>21832</v>
      </c>
      <c r="G2949" s="2">
        <v>2552</v>
      </c>
      <c r="H2949" s="2">
        <f>Table1[[#This Row],[Standard Gold22K (1g)]]*8</f>
        <v>20416</v>
      </c>
    </row>
    <row r="2950" spans="1:8" x14ac:dyDescent="0.25">
      <c r="A2950" s="7">
        <v>42154</v>
      </c>
      <c r="B2950" t="s">
        <v>4</v>
      </c>
      <c r="C2950" t="s">
        <v>5</v>
      </c>
      <c r="D2950" t="s">
        <v>6</v>
      </c>
      <c r="E2950" s="1">
        <v>2729</v>
      </c>
      <c r="F2950" s="1">
        <f>Table1[[#This Row],[Pure Gold24k(1g)]]*8</f>
        <v>21832</v>
      </c>
      <c r="G2950" s="2">
        <v>2552</v>
      </c>
      <c r="H2950" s="2">
        <f>Table1[[#This Row],[Standard Gold22K (1g)]]*8</f>
        <v>20416</v>
      </c>
    </row>
    <row r="2951" spans="1:8" x14ac:dyDescent="0.25">
      <c r="A2951" s="7">
        <v>42155</v>
      </c>
      <c r="B2951" t="s">
        <v>4</v>
      </c>
      <c r="C2951" t="s">
        <v>5</v>
      </c>
      <c r="D2951" t="s">
        <v>6</v>
      </c>
      <c r="E2951" s="1">
        <v>2729</v>
      </c>
      <c r="F2951" s="1">
        <f>Table1[[#This Row],[Pure Gold24k(1g)]]*8</f>
        <v>21832</v>
      </c>
      <c r="G2951" s="2">
        <v>2552</v>
      </c>
      <c r="H2951" s="2">
        <f>Table1[[#This Row],[Standard Gold22K (1g)]]*8</f>
        <v>20416</v>
      </c>
    </row>
    <row r="2952" spans="1:8" x14ac:dyDescent="0.25">
      <c r="A2952" s="7">
        <v>42156</v>
      </c>
      <c r="B2952" t="s">
        <v>4</v>
      </c>
      <c r="C2952" t="s">
        <v>5</v>
      </c>
      <c r="D2952" t="s">
        <v>6</v>
      </c>
      <c r="E2952" s="1">
        <v>2721</v>
      </c>
      <c r="F2952" s="1">
        <f>Table1[[#This Row],[Pure Gold24k(1g)]]*8</f>
        <v>21768</v>
      </c>
      <c r="G2952" s="2">
        <v>2544</v>
      </c>
      <c r="H2952" s="2">
        <f>Table1[[#This Row],[Standard Gold22K (1g)]]*8</f>
        <v>20352</v>
      </c>
    </row>
    <row r="2953" spans="1:8" x14ac:dyDescent="0.25">
      <c r="A2953" s="7">
        <v>42157</v>
      </c>
      <c r="B2953" t="s">
        <v>4</v>
      </c>
      <c r="C2953" t="s">
        <v>5</v>
      </c>
      <c r="D2953" t="s">
        <v>6</v>
      </c>
      <c r="E2953" s="1">
        <v>2729</v>
      </c>
      <c r="F2953" s="1">
        <f>Table1[[#This Row],[Pure Gold24k(1g)]]*8</f>
        <v>21832</v>
      </c>
      <c r="G2953" s="2">
        <v>2552</v>
      </c>
      <c r="H2953" s="2">
        <f>Table1[[#This Row],[Standard Gold22K (1g)]]*8</f>
        <v>20416</v>
      </c>
    </row>
    <row r="2954" spans="1:8" x14ac:dyDescent="0.25">
      <c r="A2954" s="7">
        <v>42158</v>
      </c>
      <c r="B2954" t="s">
        <v>4</v>
      </c>
      <c r="C2954" t="s">
        <v>5</v>
      </c>
      <c r="D2954" t="s">
        <v>6</v>
      </c>
      <c r="E2954" s="1">
        <v>2737</v>
      </c>
      <c r="F2954" s="1">
        <f>Table1[[#This Row],[Pure Gold24k(1g)]]*8</f>
        <v>21896</v>
      </c>
      <c r="G2954" s="2">
        <v>2559</v>
      </c>
      <c r="H2954" s="2">
        <f>Table1[[#This Row],[Standard Gold22K (1g)]]*8</f>
        <v>20472</v>
      </c>
    </row>
    <row r="2955" spans="1:8" x14ac:dyDescent="0.25">
      <c r="A2955" s="7">
        <v>42159</v>
      </c>
      <c r="B2955" t="s">
        <v>4</v>
      </c>
      <c r="C2955" t="s">
        <v>5</v>
      </c>
      <c r="D2955" t="s">
        <v>6</v>
      </c>
      <c r="E2955" s="1">
        <v>2727</v>
      </c>
      <c r="F2955" s="1">
        <f>Table1[[#This Row],[Pure Gold24k(1g)]]*8</f>
        <v>21816</v>
      </c>
      <c r="G2955" s="2">
        <v>2550</v>
      </c>
      <c r="H2955" s="2">
        <f>Table1[[#This Row],[Standard Gold22K (1g)]]*8</f>
        <v>20400</v>
      </c>
    </row>
    <row r="2956" spans="1:8" x14ac:dyDescent="0.25">
      <c r="A2956" s="7">
        <v>42160</v>
      </c>
      <c r="B2956" t="s">
        <v>4</v>
      </c>
      <c r="C2956" t="s">
        <v>5</v>
      </c>
      <c r="D2956" t="s">
        <v>6</v>
      </c>
      <c r="E2956" s="1">
        <v>2699</v>
      </c>
      <c r="F2956" s="1">
        <f>Table1[[#This Row],[Pure Gold24k(1g)]]*8</f>
        <v>21592</v>
      </c>
      <c r="G2956" s="2">
        <v>2524</v>
      </c>
      <c r="H2956" s="2">
        <f>Table1[[#This Row],[Standard Gold22K (1g)]]*8</f>
        <v>20192</v>
      </c>
    </row>
    <row r="2957" spans="1:8" x14ac:dyDescent="0.25">
      <c r="A2957" s="7">
        <v>42161</v>
      </c>
      <c r="B2957" t="s">
        <v>4</v>
      </c>
      <c r="C2957" t="s">
        <v>5</v>
      </c>
      <c r="D2957" t="s">
        <v>6</v>
      </c>
      <c r="E2957" s="1">
        <v>2696</v>
      </c>
      <c r="F2957" s="1">
        <f>Table1[[#This Row],[Pure Gold24k(1g)]]*8</f>
        <v>21568</v>
      </c>
      <c r="G2957" s="2">
        <v>2521</v>
      </c>
      <c r="H2957" s="2">
        <f>Table1[[#This Row],[Standard Gold22K (1g)]]*8</f>
        <v>20168</v>
      </c>
    </row>
    <row r="2958" spans="1:8" x14ac:dyDescent="0.25">
      <c r="A2958" s="7">
        <v>42162</v>
      </c>
      <c r="B2958" t="s">
        <v>4</v>
      </c>
      <c r="C2958" t="s">
        <v>5</v>
      </c>
      <c r="D2958" t="s">
        <v>6</v>
      </c>
      <c r="E2958" s="1">
        <v>2696</v>
      </c>
      <c r="F2958" s="1">
        <f>Table1[[#This Row],[Pure Gold24k(1g)]]*8</f>
        <v>21568</v>
      </c>
      <c r="G2958" s="2">
        <v>2521</v>
      </c>
      <c r="H2958" s="2">
        <f>Table1[[#This Row],[Standard Gold22K (1g)]]*8</f>
        <v>20168</v>
      </c>
    </row>
    <row r="2959" spans="1:8" x14ac:dyDescent="0.25">
      <c r="A2959" s="7">
        <v>42163</v>
      </c>
      <c r="B2959" t="s">
        <v>4</v>
      </c>
      <c r="C2959" t="s">
        <v>5</v>
      </c>
      <c r="D2959" t="s">
        <v>6</v>
      </c>
      <c r="E2959" s="1">
        <v>2701</v>
      </c>
      <c r="F2959" s="1">
        <f>Table1[[#This Row],[Pure Gold24k(1g)]]*8</f>
        <v>21608</v>
      </c>
      <c r="G2959" s="2">
        <v>2525</v>
      </c>
      <c r="H2959" s="2">
        <f>Table1[[#This Row],[Standard Gold22K (1g)]]*8</f>
        <v>20200</v>
      </c>
    </row>
    <row r="2960" spans="1:8" x14ac:dyDescent="0.25">
      <c r="A2960" s="7">
        <v>42164</v>
      </c>
      <c r="B2960" t="s">
        <v>4</v>
      </c>
      <c r="C2960" t="s">
        <v>5</v>
      </c>
      <c r="D2960" t="s">
        <v>6</v>
      </c>
      <c r="E2960" s="1">
        <v>2710</v>
      </c>
      <c r="F2960" s="1">
        <f>Table1[[#This Row],[Pure Gold24k(1g)]]*8</f>
        <v>21680</v>
      </c>
      <c r="G2960" s="2">
        <v>2534</v>
      </c>
      <c r="H2960" s="2">
        <f>Table1[[#This Row],[Standard Gold22K (1g)]]*8</f>
        <v>20272</v>
      </c>
    </row>
    <row r="2961" spans="1:8" x14ac:dyDescent="0.25">
      <c r="A2961" s="7">
        <v>42165</v>
      </c>
      <c r="B2961" t="s">
        <v>4</v>
      </c>
      <c r="C2961" t="s">
        <v>5</v>
      </c>
      <c r="D2961" t="s">
        <v>6</v>
      </c>
      <c r="E2961" s="1">
        <v>2710</v>
      </c>
      <c r="F2961" s="1">
        <f>Table1[[#This Row],[Pure Gold24k(1g)]]*8</f>
        <v>21680</v>
      </c>
      <c r="G2961" s="2">
        <v>2534</v>
      </c>
      <c r="H2961" s="2">
        <f>Table1[[#This Row],[Standard Gold22K (1g)]]*8</f>
        <v>20272</v>
      </c>
    </row>
    <row r="2962" spans="1:8" x14ac:dyDescent="0.25">
      <c r="A2962" s="7">
        <v>42166</v>
      </c>
      <c r="B2962" t="s">
        <v>4</v>
      </c>
      <c r="C2962" t="s">
        <v>5</v>
      </c>
      <c r="D2962" t="s">
        <v>6</v>
      </c>
      <c r="E2962" s="1">
        <v>2716</v>
      </c>
      <c r="F2962" s="1">
        <f>Table1[[#This Row],[Pure Gold24k(1g)]]*8</f>
        <v>21728</v>
      </c>
      <c r="G2962" s="2">
        <v>2539</v>
      </c>
      <c r="H2962" s="2">
        <f>Table1[[#This Row],[Standard Gold22K (1g)]]*8</f>
        <v>20312</v>
      </c>
    </row>
    <row r="2963" spans="1:8" x14ac:dyDescent="0.25">
      <c r="A2963" s="7">
        <v>42167</v>
      </c>
      <c r="B2963" t="s">
        <v>4</v>
      </c>
      <c r="C2963" t="s">
        <v>5</v>
      </c>
      <c r="D2963" t="s">
        <v>6</v>
      </c>
      <c r="E2963" s="1">
        <v>2715</v>
      </c>
      <c r="F2963" s="1">
        <f>Table1[[#This Row],[Pure Gold24k(1g)]]*8</f>
        <v>21720</v>
      </c>
      <c r="G2963" s="2">
        <v>2539</v>
      </c>
      <c r="H2963" s="2">
        <f>Table1[[#This Row],[Standard Gold22K (1g)]]*8</f>
        <v>20312</v>
      </c>
    </row>
    <row r="2964" spans="1:8" x14ac:dyDescent="0.25">
      <c r="A2964" s="7">
        <v>42168</v>
      </c>
      <c r="B2964" t="s">
        <v>4</v>
      </c>
      <c r="C2964" t="s">
        <v>5</v>
      </c>
      <c r="D2964" t="s">
        <v>6</v>
      </c>
      <c r="E2964" s="1">
        <v>2713</v>
      </c>
      <c r="F2964" s="1">
        <f>Table1[[#This Row],[Pure Gold24k(1g)]]*8</f>
        <v>21704</v>
      </c>
      <c r="G2964" s="2">
        <v>2537</v>
      </c>
      <c r="H2964" s="2">
        <f>Table1[[#This Row],[Standard Gold22K (1g)]]*8</f>
        <v>20296</v>
      </c>
    </row>
    <row r="2965" spans="1:8" x14ac:dyDescent="0.25">
      <c r="A2965" s="7">
        <v>42169</v>
      </c>
      <c r="B2965" t="s">
        <v>4</v>
      </c>
      <c r="C2965" t="s">
        <v>5</v>
      </c>
      <c r="D2965" t="s">
        <v>6</v>
      </c>
      <c r="E2965" s="1">
        <v>2713</v>
      </c>
      <c r="F2965" s="1">
        <f>Table1[[#This Row],[Pure Gold24k(1g)]]*8</f>
        <v>21704</v>
      </c>
      <c r="G2965" s="2">
        <v>2537</v>
      </c>
      <c r="H2965" s="2">
        <f>Table1[[#This Row],[Standard Gold22K (1g)]]*8</f>
        <v>20296</v>
      </c>
    </row>
    <row r="2966" spans="1:8" x14ac:dyDescent="0.25">
      <c r="A2966" s="7">
        <v>42170</v>
      </c>
      <c r="B2966" t="s">
        <v>4</v>
      </c>
      <c r="C2966" t="s">
        <v>5</v>
      </c>
      <c r="D2966" t="s">
        <v>6</v>
      </c>
      <c r="E2966" s="1">
        <v>2707</v>
      </c>
      <c r="F2966" s="1">
        <f>Table1[[#This Row],[Pure Gold24k(1g)]]*8</f>
        <v>21656</v>
      </c>
      <c r="G2966" s="2">
        <v>2531</v>
      </c>
      <c r="H2966" s="2">
        <f>Table1[[#This Row],[Standard Gold22K (1g)]]*8</f>
        <v>20248</v>
      </c>
    </row>
    <row r="2967" spans="1:8" x14ac:dyDescent="0.25">
      <c r="A2967" s="7">
        <v>42171</v>
      </c>
      <c r="B2967" t="s">
        <v>4</v>
      </c>
      <c r="C2967" t="s">
        <v>5</v>
      </c>
      <c r="D2967" t="s">
        <v>6</v>
      </c>
      <c r="E2967" s="1">
        <v>2725</v>
      </c>
      <c r="F2967" s="1">
        <f>Table1[[#This Row],[Pure Gold24k(1g)]]*8</f>
        <v>21800</v>
      </c>
      <c r="G2967" s="2">
        <v>2548</v>
      </c>
      <c r="H2967" s="2">
        <f>Table1[[#This Row],[Standard Gold22K (1g)]]*8</f>
        <v>20384</v>
      </c>
    </row>
    <row r="2968" spans="1:8" x14ac:dyDescent="0.25">
      <c r="A2968" s="7">
        <v>42172</v>
      </c>
      <c r="B2968" t="s">
        <v>4</v>
      </c>
      <c r="C2968" t="s">
        <v>5</v>
      </c>
      <c r="D2968" t="s">
        <v>6</v>
      </c>
      <c r="E2968" s="1">
        <v>2713</v>
      </c>
      <c r="F2968" s="1">
        <f>Table1[[#This Row],[Pure Gold24k(1g)]]*8</f>
        <v>21704</v>
      </c>
      <c r="G2968" s="2">
        <v>2537</v>
      </c>
      <c r="H2968" s="2">
        <f>Table1[[#This Row],[Standard Gold22K (1g)]]*8</f>
        <v>20296</v>
      </c>
    </row>
    <row r="2969" spans="1:8" x14ac:dyDescent="0.25">
      <c r="A2969" s="7">
        <v>42173</v>
      </c>
      <c r="B2969" t="s">
        <v>4</v>
      </c>
      <c r="C2969" t="s">
        <v>5</v>
      </c>
      <c r="D2969" t="s">
        <v>6</v>
      </c>
      <c r="E2969" s="1">
        <v>2733</v>
      </c>
      <c r="F2969" s="1">
        <f>Table1[[#This Row],[Pure Gold24k(1g)]]*8</f>
        <v>21864</v>
      </c>
      <c r="G2969" s="2">
        <v>2555</v>
      </c>
      <c r="H2969" s="2">
        <f>Table1[[#This Row],[Standard Gold22K (1g)]]*8</f>
        <v>20440</v>
      </c>
    </row>
    <row r="2970" spans="1:8" x14ac:dyDescent="0.25">
      <c r="A2970" s="7">
        <v>42174</v>
      </c>
      <c r="B2970" t="s">
        <v>4</v>
      </c>
      <c r="C2970" t="s">
        <v>5</v>
      </c>
      <c r="D2970" t="s">
        <v>6</v>
      </c>
      <c r="E2970" s="1">
        <v>2731</v>
      </c>
      <c r="F2970" s="1">
        <f>Table1[[#This Row],[Pure Gold24k(1g)]]*8</f>
        <v>21848</v>
      </c>
      <c r="G2970" s="2">
        <v>2554</v>
      </c>
      <c r="H2970" s="2">
        <f>Table1[[#This Row],[Standard Gold22K (1g)]]*8</f>
        <v>20432</v>
      </c>
    </row>
    <row r="2971" spans="1:8" x14ac:dyDescent="0.25">
      <c r="A2971" s="7">
        <v>42175</v>
      </c>
      <c r="B2971" t="s">
        <v>4</v>
      </c>
      <c r="C2971" t="s">
        <v>5</v>
      </c>
      <c r="D2971" t="s">
        <v>6</v>
      </c>
      <c r="E2971" s="1">
        <v>2733</v>
      </c>
      <c r="F2971" s="1">
        <f>Table1[[#This Row],[Pure Gold24k(1g)]]*8</f>
        <v>21864</v>
      </c>
      <c r="G2971" s="2">
        <v>2555</v>
      </c>
      <c r="H2971" s="2">
        <f>Table1[[#This Row],[Standard Gold22K (1g)]]*8</f>
        <v>20440</v>
      </c>
    </row>
    <row r="2972" spans="1:8" x14ac:dyDescent="0.25">
      <c r="A2972" s="7">
        <v>42176</v>
      </c>
      <c r="B2972" t="s">
        <v>4</v>
      </c>
      <c r="C2972" t="s">
        <v>5</v>
      </c>
      <c r="D2972" t="s">
        <v>6</v>
      </c>
      <c r="E2972" s="1">
        <v>2733</v>
      </c>
      <c r="F2972" s="1">
        <f>Table1[[#This Row],[Pure Gold24k(1g)]]*8</f>
        <v>21864</v>
      </c>
      <c r="G2972" s="2">
        <v>2555</v>
      </c>
      <c r="H2972" s="2">
        <f>Table1[[#This Row],[Standard Gold22K (1g)]]*8</f>
        <v>20440</v>
      </c>
    </row>
    <row r="2973" spans="1:8" x14ac:dyDescent="0.25">
      <c r="A2973" s="7">
        <v>42177</v>
      </c>
      <c r="B2973" t="s">
        <v>4</v>
      </c>
      <c r="C2973" t="s">
        <v>5</v>
      </c>
      <c r="D2973" t="s">
        <v>6</v>
      </c>
      <c r="E2973" s="1">
        <v>2717</v>
      </c>
      <c r="F2973" s="1">
        <f>Table1[[#This Row],[Pure Gold24k(1g)]]*8</f>
        <v>21736</v>
      </c>
      <c r="G2973" s="2">
        <v>2540</v>
      </c>
      <c r="H2973" s="2">
        <f>Table1[[#This Row],[Standard Gold22K (1g)]]*8</f>
        <v>20320</v>
      </c>
    </row>
    <row r="2974" spans="1:8" x14ac:dyDescent="0.25">
      <c r="A2974" s="7">
        <v>42178</v>
      </c>
      <c r="B2974" t="s">
        <v>4</v>
      </c>
      <c r="C2974" t="s">
        <v>5</v>
      </c>
      <c r="D2974" t="s">
        <v>6</v>
      </c>
      <c r="E2974" s="1">
        <v>2698</v>
      </c>
      <c r="F2974" s="1">
        <f>Table1[[#This Row],[Pure Gold24k(1g)]]*8</f>
        <v>21584</v>
      </c>
      <c r="G2974" s="2">
        <v>2523</v>
      </c>
      <c r="H2974" s="2">
        <f>Table1[[#This Row],[Standard Gold22K (1g)]]*8</f>
        <v>20184</v>
      </c>
    </row>
    <row r="2975" spans="1:8" x14ac:dyDescent="0.25">
      <c r="A2975" s="7">
        <v>42179</v>
      </c>
      <c r="B2975" t="s">
        <v>4</v>
      </c>
      <c r="C2975" t="s">
        <v>5</v>
      </c>
      <c r="D2975" t="s">
        <v>6</v>
      </c>
      <c r="E2975" s="1">
        <v>2678</v>
      </c>
      <c r="F2975" s="1">
        <f>Table1[[#This Row],[Pure Gold24k(1g)]]*8</f>
        <v>21424</v>
      </c>
      <c r="G2975" s="2">
        <v>2504</v>
      </c>
      <c r="H2975" s="2">
        <f>Table1[[#This Row],[Standard Gold22K (1g)]]*8</f>
        <v>20032</v>
      </c>
    </row>
    <row r="2976" spans="1:8" x14ac:dyDescent="0.25">
      <c r="A2976" s="7">
        <v>42180</v>
      </c>
      <c r="B2976" t="s">
        <v>4</v>
      </c>
      <c r="C2976" t="s">
        <v>5</v>
      </c>
      <c r="D2976" t="s">
        <v>6</v>
      </c>
      <c r="E2976" s="1">
        <v>2674</v>
      </c>
      <c r="F2976" s="1">
        <f>Table1[[#This Row],[Pure Gold24k(1g)]]*8</f>
        <v>21392</v>
      </c>
      <c r="G2976" s="2">
        <v>2500</v>
      </c>
      <c r="H2976" s="2">
        <f>Table1[[#This Row],[Standard Gold22K (1g)]]*8</f>
        <v>20000</v>
      </c>
    </row>
    <row r="2977" spans="1:8" x14ac:dyDescent="0.25">
      <c r="A2977" s="7">
        <v>42181</v>
      </c>
      <c r="B2977" t="s">
        <v>4</v>
      </c>
      <c r="C2977" t="s">
        <v>5</v>
      </c>
      <c r="D2977" t="s">
        <v>6</v>
      </c>
      <c r="E2977" s="1">
        <v>2673</v>
      </c>
      <c r="F2977" s="1">
        <f>Table1[[#This Row],[Pure Gold24k(1g)]]*8</f>
        <v>21384</v>
      </c>
      <c r="G2977" s="2">
        <v>2499</v>
      </c>
      <c r="H2977" s="2">
        <f>Table1[[#This Row],[Standard Gold22K (1g)]]*8</f>
        <v>19992</v>
      </c>
    </row>
    <row r="2978" spans="1:8" x14ac:dyDescent="0.25">
      <c r="A2978" s="7">
        <v>42182</v>
      </c>
      <c r="B2978" t="s">
        <v>4</v>
      </c>
      <c r="C2978" t="s">
        <v>5</v>
      </c>
      <c r="D2978" t="s">
        <v>6</v>
      </c>
      <c r="E2978" s="1">
        <v>2675</v>
      </c>
      <c r="F2978" s="1">
        <f>Table1[[#This Row],[Pure Gold24k(1g)]]*8</f>
        <v>21400</v>
      </c>
      <c r="G2978" s="2">
        <v>2501</v>
      </c>
      <c r="H2978" s="2">
        <f>Table1[[#This Row],[Standard Gold22K (1g)]]*8</f>
        <v>20008</v>
      </c>
    </row>
    <row r="2979" spans="1:8" x14ac:dyDescent="0.25">
      <c r="A2979" s="7">
        <v>42183</v>
      </c>
      <c r="B2979" t="s">
        <v>4</v>
      </c>
      <c r="C2979" t="s">
        <v>5</v>
      </c>
      <c r="D2979" t="s">
        <v>6</v>
      </c>
      <c r="E2979" s="1">
        <v>2675</v>
      </c>
      <c r="F2979" s="1">
        <f>Table1[[#This Row],[Pure Gold24k(1g)]]*8</f>
        <v>21400</v>
      </c>
      <c r="G2979" s="2">
        <v>2501</v>
      </c>
      <c r="H2979" s="2">
        <f>Table1[[#This Row],[Standard Gold22K (1g)]]*8</f>
        <v>20008</v>
      </c>
    </row>
    <row r="2980" spans="1:8" x14ac:dyDescent="0.25">
      <c r="A2980" s="7">
        <v>42184</v>
      </c>
      <c r="B2980" t="s">
        <v>4</v>
      </c>
      <c r="C2980" t="s">
        <v>5</v>
      </c>
      <c r="D2980" t="s">
        <v>6</v>
      </c>
      <c r="E2980" s="1">
        <v>2694</v>
      </c>
      <c r="F2980" s="1">
        <f>Table1[[#This Row],[Pure Gold24k(1g)]]*8</f>
        <v>21552</v>
      </c>
      <c r="G2980" s="2">
        <v>2519</v>
      </c>
      <c r="H2980" s="2">
        <f>Table1[[#This Row],[Standard Gold22K (1g)]]*8</f>
        <v>20152</v>
      </c>
    </row>
    <row r="2981" spans="1:8" x14ac:dyDescent="0.25">
      <c r="A2981" s="7">
        <v>42185</v>
      </c>
      <c r="B2981" t="s">
        <v>4</v>
      </c>
      <c r="C2981" t="s">
        <v>5</v>
      </c>
      <c r="D2981" t="s">
        <v>6</v>
      </c>
      <c r="E2981" s="1">
        <v>2683</v>
      </c>
      <c r="F2981" s="1">
        <f>Table1[[#This Row],[Pure Gold24k(1g)]]*8</f>
        <v>21464</v>
      </c>
      <c r="G2981" s="2">
        <v>2509</v>
      </c>
      <c r="H2981" s="2">
        <f>Table1[[#This Row],[Standard Gold22K (1g)]]*8</f>
        <v>20072</v>
      </c>
    </row>
    <row r="2982" spans="1:8" x14ac:dyDescent="0.25">
      <c r="A2982" s="7">
        <v>42186</v>
      </c>
      <c r="B2982" t="s">
        <v>4</v>
      </c>
      <c r="C2982" t="s">
        <v>5</v>
      </c>
      <c r="D2982" t="s">
        <v>6</v>
      </c>
      <c r="E2982" s="1">
        <v>2673</v>
      </c>
      <c r="F2982" s="1">
        <f>Table1[[#This Row],[Pure Gold24k(1g)]]*8</f>
        <v>21384</v>
      </c>
      <c r="G2982" s="2">
        <v>2499</v>
      </c>
      <c r="H2982" s="2">
        <f>Table1[[#This Row],[Standard Gold22K (1g)]]*8</f>
        <v>19992</v>
      </c>
    </row>
    <row r="2983" spans="1:8" x14ac:dyDescent="0.25">
      <c r="A2983" s="7">
        <v>42187</v>
      </c>
      <c r="B2983" t="s">
        <v>4</v>
      </c>
      <c r="C2983" t="s">
        <v>5</v>
      </c>
      <c r="D2983" t="s">
        <v>6</v>
      </c>
      <c r="E2983" s="1">
        <v>2651</v>
      </c>
      <c r="F2983" s="1">
        <f>Table1[[#This Row],[Pure Gold24k(1g)]]*8</f>
        <v>21208</v>
      </c>
      <c r="G2983" s="2">
        <v>2479</v>
      </c>
      <c r="H2983" s="2">
        <f>Table1[[#This Row],[Standard Gold22K (1g)]]*8</f>
        <v>19832</v>
      </c>
    </row>
    <row r="2984" spans="1:8" x14ac:dyDescent="0.25">
      <c r="A2984" s="7">
        <v>42188</v>
      </c>
      <c r="B2984" t="s">
        <v>4</v>
      </c>
      <c r="C2984" t="s">
        <v>5</v>
      </c>
      <c r="D2984" t="s">
        <v>6</v>
      </c>
      <c r="E2984" s="1">
        <v>2655</v>
      </c>
      <c r="F2984" s="1">
        <f>Table1[[#This Row],[Pure Gold24k(1g)]]*8</f>
        <v>21240</v>
      </c>
      <c r="G2984" s="2">
        <v>2482</v>
      </c>
      <c r="H2984" s="2">
        <f>Table1[[#This Row],[Standard Gold22K (1g)]]*8</f>
        <v>19856</v>
      </c>
    </row>
    <row r="2985" spans="1:8" x14ac:dyDescent="0.25">
      <c r="A2985" s="7">
        <v>42189</v>
      </c>
      <c r="B2985" t="s">
        <v>4</v>
      </c>
      <c r="C2985" t="s">
        <v>5</v>
      </c>
      <c r="D2985" t="s">
        <v>6</v>
      </c>
      <c r="E2985" s="1">
        <v>2661</v>
      </c>
      <c r="F2985" s="1">
        <f>Table1[[#This Row],[Pure Gold24k(1g)]]*8</f>
        <v>21288</v>
      </c>
      <c r="G2985" s="2">
        <v>2488</v>
      </c>
      <c r="H2985" s="2">
        <f>Table1[[#This Row],[Standard Gold22K (1g)]]*8</f>
        <v>19904</v>
      </c>
    </row>
    <row r="2986" spans="1:8" x14ac:dyDescent="0.25">
      <c r="A2986" s="7">
        <v>42191</v>
      </c>
      <c r="B2986" t="s">
        <v>4</v>
      </c>
      <c r="C2986" t="s">
        <v>5</v>
      </c>
      <c r="D2986" t="s">
        <v>6</v>
      </c>
      <c r="E2986" s="1">
        <v>2649</v>
      </c>
      <c r="F2986" s="1">
        <f>Table1[[#This Row],[Pure Gold24k(1g)]]*8</f>
        <v>21192</v>
      </c>
      <c r="G2986" s="2">
        <v>2477</v>
      </c>
      <c r="H2986" s="2">
        <f>Table1[[#This Row],[Standard Gold22K (1g)]]*8</f>
        <v>19816</v>
      </c>
    </row>
    <row r="2987" spans="1:8" x14ac:dyDescent="0.25">
      <c r="A2987" s="7">
        <v>42192</v>
      </c>
      <c r="B2987" t="s">
        <v>4</v>
      </c>
      <c r="C2987" t="s">
        <v>5</v>
      </c>
      <c r="D2987" t="s">
        <v>6</v>
      </c>
      <c r="E2987" s="1">
        <v>2649</v>
      </c>
      <c r="F2987" s="1">
        <f>Table1[[#This Row],[Pure Gold24k(1g)]]*8</f>
        <v>21192</v>
      </c>
      <c r="G2987" s="2">
        <v>2477</v>
      </c>
      <c r="H2987" s="2">
        <f>Table1[[#This Row],[Standard Gold22K (1g)]]*8</f>
        <v>19816</v>
      </c>
    </row>
    <row r="2988" spans="1:8" x14ac:dyDescent="0.25">
      <c r="A2988" s="7">
        <v>42193</v>
      </c>
      <c r="B2988" t="s">
        <v>4</v>
      </c>
      <c r="C2988" t="s">
        <v>5</v>
      </c>
      <c r="D2988" t="s">
        <v>6</v>
      </c>
      <c r="E2988" s="1">
        <v>2629</v>
      </c>
      <c r="F2988" s="1">
        <f>Table1[[#This Row],[Pure Gold24k(1g)]]*8</f>
        <v>21032</v>
      </c>
      <c r="G2988" s="2">
        <v>2458</v>
      </c>
      <c r="H2988" s="2">
        <f>Table1[[#This Row],[Standard Gold22K (1g)]]*8</f>
        <v>19664</v>
      </c>
    </row>
    <row r="2989" spans="1:8" x14ac:dyDescent="0.25">
      <c r="A2989" s="7">
        <v>42194</v>
      </c>
      <c r="B2989" t="s">
        <v>4</v>
      </c>
      <c r="C2989" t="s">
        <v>5</v>
      </c>
      <c r="D2989" t="s">
        <v>6</v>
      </c>
      <c r="E2989" s="1">
        <v>2648</v>
      </c>
      <c r="F2989" s="1">
        <f>Table1[[#This Row],[Pure Gold24k(1g)]]*8</f>
        <v>21184</v>
      </c>
      <c r="G2989" s="2">
        <v>2476</v>
      </c>
      <c r="H2989" s="2">
        <f>Table1[[#This Row],[Standard Gold22K (1g)]]*8</f>
        <v>19808</v>
      </c>
    </row>
    <row r="2990" spans="1:8" x14ac:dyDescent="0.25">
      <c r="A2990" s="7">
        <v>42195</v>
      </c>
      <c r="B2990" t="s">
        <v>4</v>
      </c>
      <c r="C2990" t="s">
        <v>5</v>
      </c>
      <c r="D2990" t="s">
        <v>6</v>
      </c>
      <c r="E2990" s="1">
        <v>2638</v>
      </c>
      <c r="F2990" s="1">
        <f>Table1[[#This Row],[Pure Gold24k(1g)]]*8</f>
        <v>21104</v>
      </c>
      <c r="G2990" s="2">
        <v>2467</v>
      </c>
      <c r="H2990" s="2">
        <f>Table1[[#This Row],[Standard Gold22K (1g)]]*8</f>
        <v>19736</v>
      </c>
    </row>
    <row r="2991" spans="1:8" x14ac:dyDescent="0.25">
      <c r="A2991" s="7">
        <v>42196</v>
      </c>
      <c r="B2991" t="s">
        <v>4</v>
      </c>
      <c r="C2991" t="s">
        <v>5</v>
      </c>
      <c r="D2991" t="s">
        <v>6</v>
      </c>
      <c r="E2991" s="1">
        <v>2636</v>
      </c>
      <c r="F2991" s="1">
        <f>Table1[[#This Row],[Pure Gold24k(1g)]]*8</f>
        <v>21088</v>
      </c>
      <c r="G2991" s="2">
        <v>2465</v>
      </c>
      <c r="H2991" s="2">
        <f>Table1[[#This Row],[Standard Gold22K (1g)]]*8</f>
        <v>19720</v>
      </c>
    </row>
    <row r="2992" spans="1:8" x14ac:dyDescent="0.25">
      <c r="A2992" s="7">
        <v>42197</v>
      </c>
      <c r="B2992" t="s">
        <v>4</v>
      </c>
      <c r="C2992" t="s">
        <v>5</v>
      </c>
      <c r="D2992" t="s">
        <v>6</v>
      </c>
      <c r="E2992" s="1">
        <v>2636</v>
      </c>
      <c r="F2992" s="1">
        <f>Table1[[#This Row],[Pure Gold24k(1g)]]*8</f>
        <v>21088</v>
      </c>
      <c r="G2992" s="2">
        <v>2465</v>
      </c>
      <c r="H2992" s="2">
        <f>Table1[[#This Row],[Standard Gold22K (1g)]]*8</f>
        <v>19720</v>
      </c>
    </row>
    <row r="2993" spans="1:8" x14ac:dyDescent="0.25">
      <c r="A2993" s="7">
        <v>42198</v>
      </c>
      <c r="B2993" t="s">
        <v>4</v>
      </c>
      <c r="C2993" t="s">
        <v>5</v>
      </c>
      <c r="D2993" t="s">
        <v>6</v>
      </c>
      <c r="E2993" s="1">
        <v>2631</v>
      </c>
      <c r="F2993" s="1">
        <f>Table1[[#This Row],[Pure Gold24k(1g)]]*8</f>
        <v>21048</v>
      </c>
      <c r="G2993" s="2">
        <v>2460</v>
      </c>
      <c r="H2993" s="2">
        <f>Table1[[#This Row],[Standard Gold22K (1g)]]*8</f>
        <v>19680</v>
      </c>
    </row>
    <row r="2994" spans="1:8" x14ac:dyDescent="0.25">
      <c r="A2994" s="7">
        <v>42199</v>
      </c>
      <c r="B2994" t="s">
        <v>4</v>
      </c>
      <c r="C2994" t="s">
        <v>5</v>
      </c>
      <c r="D2994" t="s">
        <v>6</v>
      </c>
      <c r="E2994" s="1">
        <v>2628</v>
      </c>
      <c r="F2994" s="1">
        <f>Table1[[#This Row],[Pure Gold24k(1g)]]*8</f>
        <v>21024</v>
      </c>
      <c r="G2994" s="2">
        <v>2457</v>
      </c>
      <c r="H2994" s="2">
        <f>Table1[[#This Row],[Standard Gold22K (1g)]]*8</f>
        <v>19656</v>
      </c>
    </row>
    <row r="2995" spans="1:8" x14ac:dyDescent="0.25">
      <c r="A2995" s="7">
        <v>42200</v>
      </c>
      <c r="B2995" t="s">
        <v>4</v>
      </c>
      <c r="C2995" t="s">
        <v>5</v>
      </c>
      <c r="D2995" t="s">
        <v>6</v>
      </c>
      <c r="E2995" s="1">
        <v>2629</v>
      </c>
      <c r="F2995" s="1">
        <f>Table1[[#This Row],[Pure Gold24k(1g)]]*8</f>
        <v>21032</v>
      </c>
      <c r="G2995" s="2">
        <v>2458</v>
      </c>
      <c r="H2995" s="2">
        <f>Table1[[#This Row],[Standard Gold22K (1g)]]*8</f>
        <v>19664</v>
      </c>
    </row>
    <row r="2996" spans="1:8" x14ac:dyDescent="0.25">
      <c r="A2996" s="7">
        <v>42201</v>
      </c>
      <c r="B2996" t="s">
        <v>4</v>
      </c>
      <c r="C2996" t="s">
        <v>5</v>
      </c>
      <c r="D2996" t="s">
        <v>6</v>
      </c>
      <c r="E2996" s="1">
        <v>2620</v>
      </c>
      <c r="F2996" s="1">
        <f>Table1[[#This Row],[Pure Gold24k(1g)]]*8</f>
        <v>20960</v>
      </c>
      <c r="G2996" s="2">
        <v>2450</v>
      </c>
      <c r="H2996" s="2">
        <f>Table1[[#This Row],[Standard Gold22K (1g)]]*8</f>
        <v>19600</v>
      </c>
    </row>
    <row r="2997" spans="1:8" x14ac:dyDescent="0.25">
      <c r="A2997" s="7">
        <v>42202</v>
      </c>
      <c r="B2997" t="s">
        <v>4</v>
      </c>
      <c r="C2997" t="s">
        <v>5</v>
      </c>
      <c r="D2997" t="s">
        <v>6</v>
      </c>
      <c r="E2997" s="1">
        <v>2611</v>
      </c>
      <c r="F2997" s="1">
        <f>Table1[[#This Row],[Pure Gold24k(1g)]]*8</f>
        <v>20888</v>
      </c>
      <c r="G2997" s="2">
        <v>2441</v>
      </c>
      <c r="H2997" s="2">
        <f>Table1[[#This Row],[Standard Gold22K (1g)]]*8</f>
        <v>19528</v>
      </c>
    </row>
    <row r="2998" spans="1:8" x14ac:dyDescent="0.25">
      <c r="A2998" s="7">
        <v>42203</v>
      </c>
      <c r="B2998" t="s">
        <v>4</v>
      </c>
      <c r="C2998" t="s">
        <v>5</v>
      </c>
      <c r="D2998" t="s">
        <v>6</v>
      </c>
      <c r="E2998" s="1">
        <v>2603</v>
      </c>
      <c r="F2998" s="1">
        <f>Table1[[#This Row],[Pure Gold24k(1g)]]*8</f>
        <v>20824</v>
      </c>
      <c r="G2998" s="2">
        <v>2434</v>
      </c>
      <c r="H2998" s="2">
        <f>Table1[[#This Row],[Standard Gold22K (1g)]]*8</f>
        <v>19472</v>
      </c>
    </row>
    <row r="2999" spans="1:8" x14ac:dyDescent="0.25">
      <c r="A2999" s="7">
        <v>42204</v>
      </c>
      <c r="B2999" t="s">
        <v>4</v>
      </c>
      <c r="C2999" t="s">
        <v>5</v>
      </c>
      <c r="D2999" t="s">
        <v>6</v>
      </c>
      <c r="E2999" s="1">
        <v>2603</v>
      </c>
      <c r="F2999" s="1">
        <f>Table1[[#This Row],[Pure Gold24k(1g)]]*8</f>
        <v>20824</v>
      </c>
      <c r="G2999" s="2">
        <v>2434</v>
      </c>
      <c r="H2999" s="2">
        <f>Table1[[#This Row],[Standard Gold22K (1g)]]*8</f>
        <v>19472</v>
      </c>
    </row>
    <row r="3000" spans="1:8" x14ac:dyDescent="0.25">
      <c r="A3000" s="7">
        <v>42205</v>
      </c>
      <c r="B3000" t="s">
        <v>4</v>
      </c>
      <c r="C3000" t="s">
        <v>5</v>
      </c>
      <c r="D3000" t="s">
        <v>6</v>
      </c>
      <c r="E3000" s="1">
        <v>2569</v>
      </c>
      <c r="F3000" s="1">
        <f>Table1[[#This Row],[Pure Gold24k(1g)]]*8</f>
        <v>20552</v>
      </c>
      <c r="G3000" s="2">
        <v>2402</v>
      </c>
      <c r="H3000" s="2">
        <f>Table1[[#This Row],[Standard Gold22K (1g)]]*8</f>
        <v>19216</v>
      </c>
    </row>
    <row r="3001" spans="1:8" x14ac:dyDescent="0.25">
      <c r="A3001" s="7">
        <v>42206</v>
      </c>
      <c r="B3001" t="s">
        <v>4</v>
      </c>
      <c r="C3001" t="s">
        <v>5</v>
      </c>
      <c r="D3001" t="s">
        <v>6</v>
      </c>
      <c r="E3001" s="1">
        <v>2551</v>
      </c>
      <c r="F3001" s="1">
        <f>Table1[[#This Row],[Pure Gold24k(1g)]]*8</f>
        <v>20408</v>
      </c>
      <c r="G3001" s="2">
        <v>2385</v>
      </c>
      <c r="H3001" s="2">
        <f>Table1[[#This Row],[Standard Gold22K (1g)]]*8</f>
        <v>19080</v>
      </c>
    </row>
    <row r="3002" spans="1:8" x14ac:dyDescent="0.25">
      <c r="A3002" s="7">
        <v>42207</v>
      </c>
      <c r="B3002" t="s">
        <v>4</v>
      </c>
      <c r="C3002" t="s">
        <v>5</v>
      </c>
      <c r="D3002" t="s">
        <v>6</v>
      </c>
      <c r="E3002" s="1">
        <v>2522</v>
      </c>
      <c r="F3002" s="1">
        <f>Table1[[#This Row],[Pure Gold24k(1g)]]*8</f>
        <v>20176</v>
      </c>
      <c r="G3002" s="2">
        <v>2358</v>
      </c>
      <c r="H3002" s="2">
        <f>Table1[[#This Row],[Standard Gold22K (1g)]]*8</f>
        <v>18864</v>
      </c>
    </row>
    <row r="3003" spans="1:8" x14ac:dyDescent="0.25">
      <c r="A3003" s="7">
        <v>42208</v>
      </c>
      <c r="B3003" t="s">
        <v>4</v>
      </c>
      <c r="C3003" t="s">
        <v>5</v>
      </c>
      <c r="D3003" t="s">
        <v>6</v>
      </c>
      <c r="E3003" s="1">
        <v>2545</v>
      </c>
      <c r="F3003" s="1">
        <f>Table1[[#This Row],[Pure Gold24k(1g)]]*8</f>
        <v>20360</v>
      </c>
      <c r="G3003" s="2">
        <v>2380</v>
      </c>
      <c r="H3003" s="2">
        <f>Table1[[#This Row],[Standard Gold22K (1g)]]*8</f>
        <v>19040</v>
      </c>
    </row>
    <row r="3004" spans="1:8" x14ac:dyDescent="0.25">
      <c r="A3004" s="7">
        <v>42209</v>
      </c>
      <c r="B3004" t="s">
        <v>4</v>
      </c>
      <c r="C3004" t="s">
        <v>5</v>
      </c>
      <c r="D3004" t="s">
        <v>6</v>
      </c>
      <c r="E3004" s="1">
        <v>2507</v>
      </c>
      <c r="F3004" s="1">
        <f>Table1[[#This Row],[Pure Gold24k(1g)]]*8</f>
        <v>20056</v>
      </c>
      <c r="G3004" s="2">
        <v>2344</v>
      </c>
      <c r="H3004" s="2">
        <f>Table1[[#This Row],[Standard Gold22K (1g)]]*8</f>
        <v>18752</v>
      </c>
    </row>
    <row r="3005" spans="1:8" x14ac:dyDescent="0.25">
      <c r="A3005" s="7">
        <v>42210</v>
      </c>
      <c r="B3005" t="s">
        <v>4</v>
      </c>
      <c r="C3005" t="s">
        <v>5</v>
      </c>
      <c r="D3005" t="s">
        <v>6</v>
      </c>
      <c r="E3005" s="1">
        <v>2542</v>
      </c>
      <c r="F3005" s="1">
        <f>Table1[[#This Row],[Pure Gold24k(1g)]]*8</f>
        <v>20336</v>
      </c>
      <c r="G3005" s="2">
        <v>2377</v>
      </c>
      <c r="H3005" s="2">
        <f>Table1[[#This Row],[Standard Gold22K (1g)]]*8</f>
        <v>19016</v>
      </c>
    </row>
    <row r="3006" spans="1:8" x14ac:dyDescent="0.25">
      <c r="A3006" s="7">
        <v>42211</v>
      </c>
      <c r="B3006" t="s">
        <v>4</v>
      </c>
      <c r="C3006" t="s">
        <v>5</v>
      </c>
      <c r="D3006" t="s">
        <v>6</v>
      </c>
      <c r="E3006" s="1">
        <v>2542</v>
      </c>
      <c r="F3006" s="1">
        <f>Table1[[#This Row],[Pure Gold24k(1g)]]*8</f>
        <v>20336</v>
      </c>
      <c r="G3006" s="2">
        <v>2377</v>
      </c>
      <c r="H3006" s="2">
        <f>Table1[[#This Row],[Standard Gold22K (1g)]]*8</f>
        <v>19016</v>
      </c>
    </row>
    <row r="3007" spans="1:8" x14ac:dyDescent="0.25">
      <c r="A3007" s="7">
        <v>42212</v>
      </c>
      <c r="B3007" t="s">
        <v>4</v>
      </c>
      <c r="C3007" t="s">
        <v>5</v>
      </c>
      <c r="D3007" t="s">
        <v>6</v>
      </c>
      <c r="E3007" s="1">
        <v>2543</v>
      </c>
      <c r="F3007" s="1">
        <f>Table1[[#This Row],[Pure Gold24k(1g)]]*8</f>
        <v>20344</v>
      </c>
      <c r="G3007" s="2">
        <v>2378</v>
      </c>
      <c r="H3007" s="2">
        <f>Table1[[#This Row],[Standard Gold22K (1g)]]*8</f>
        <v>19024</v>
      </c>
    </row>
    <row r="3008" spans="1:8" x14ac:dyDescent="0.25">
      <c r="A3008" s="7">
        <v>42213</v>
      </c>
      <c r="B3008" t="s">
        <v>4</v>
      </c>
      <c r="C3008" t="s">
        <v>5</v>
      </c>
      <c r="D3008" t="s">
        <v>6</v>
      </c>
      <c r="E3008" s="1">
        <v>2524</v>
      </c>
      <c r="F3008" s="1">
        <f>Table1[[#This Row],[Pure Gold24k(1g)]]*8</f>
        <v>20192</v>
      </c>
      <c r="G3008" s="2">
        <v>2360</v>
      </c>
      <c r="H3008" s="2">
        <f>Table1[[#This Row],[Standard Gold22K (1g)]]*8</f>
        <v>18880</v>
      </c>
    </row>
    <row r="3009" spans="1:8" x14ac:dyDescent="0.25">
      <c r="A3009" s="7">
        <v>42214</v>
      </c>
      <c r="B3009" t="s">
        <v>4</v>
      </c>
      <c r="C3009" t="s">
        <v>5</v>
      </c>
      <c r="D3009" t="s">
        <v>6</v>
      </c>
      <c r="E3009" s="1">
        <v>2524</v>
      </c>
      <c r="F3009" s="1">
        <f>Table1[[#This Row],[Pure Gold24k(1g)]]*8</f>
        <v>20192</v>
      </c>
      <c r="G3009" s="2">
        <v>2360</v>
      </c>
      <c r="H3009" s="2">
        <f>Table1[[#This Row],[Standard Gold22K (1g)]]*8</f>
        <v>18880</v>
      </c>
    </row>
    <row r="3010" spans="1:8" x14ac:dyDescent="0.25">
      <c r="A3010" s="7">
        <v>42215</v>
      </c>
      <c r="B3010" t="s">
        <v>4</v>
      </c>
      <c r="C3010" t="s">
        <v>5</v>
      </c>
      <c r="D3010" t="s">
        <v>6</v>
      </c>
      <c r="E3010" s="1">
        <v>2524</v>
      </c>
      <c r="F3010" s="1">
        <f>Table1[[#This Row],[Pure Gold24k(1g)]]*8</f>
        <v>20192</v>
      </c>
      <c r="G3010" s="2">
        <v>2360</v>
      </c>
      <c r="H3010" s="2">
        <f>Table1[[#This Row],[Standard Gold22K (1g)]]*8</f>
        <v>18880</v>
      </c>
    </row>
    <row r="3011" spans="1:8" x14ac:dyDescent="0.25">
      <c r="A3011" s="7">
        <v>42216</v>
      </c>
      <c r="B3011" t="s">
        <v>4</v>
      </c>
      <c r="C3011" t="s">
        <v>5</v>
      </c>
      <c r="D3011" t="s">
        <v>6</v>
      </c>
      <c r="E3011" s="1">
        <v>2506</v>
      </c>
      <c r="F3011" s="1">
        <f>Table1[[#This Row],[Pure Gold24k(1g)]]*8</f>
        <v>20048</v>
      </c>
      <c r="G3011" s="2">
        <v>2356</v>
      </c>
      <c r="H3011" s="2">
        <f>Table1[[#This Row],[Standard Gold22K (1g)]]*8</f>
        <v>18848</v>
      </c>
    </row>
    <row r="3012" spans="1:8" x14ac:dyDescent="0.25">
      <c r="A3012" s="7">
        <v>42217</v>
      </c>
      <c r="B3012" t="s">
        <v>4</v>
      </c>
      <c r="C3012" t="s">
        <v>5</v>
      </c>
      <c r="D3012" t="s">
        <v>6</v>
      </c>
      <c r="E3012" s="1">
        <v>2529</v>
      </c>
      <c r="F3012" s="1">
        <f>Table1[[#This Row],[Pure Gold24k(1g)]]*8</f>
        <v>20232</v>
      </c>
      <c r="G3012" s="2">
        <v>2377</v>
      </c>
      <c r="H3012" s="2">
        <f>Table1[[#This Row],[Standard Gold22K (1g)]]*8</f>
        <v>19016</v>
      </c>
    </row>
    <row r="3013" spans="1:8" x14ac:dyDescent="0.25">
      <c r="A3013" s="7">
        <v>42218</v>
      </c>
      <c r="B3013" t="s">
        <v>4</v>
      </c>
      <c r="C3013" t="s">
        <v>5</v>
      </c>
      <c r="D3013" t="s">
        <v>6</v>
      </c>
      <c r="E3013" s="1">
        <v>2529</v>
      </c>
      <c r="F3013" s="1">
        <f>Table1[[#This Row],[Pure Gold24k(1g)]]*8</f>
        <v>20232</v>
      </c>
      <c r="G3013" s="2">
        <v>2377</v>
      </c>
      <c r="H3013" s="2">
        <f>Table1[[#This Row],[Standard Gold22K (1g)]]*8</f>
        <v>19016</v>
      </c>
    </row>
    <row r="3014" spans="1:8" x14ac:dyDescent="0.25">
      <c r="A3014" s="7">
        <v>42219</v>
      </c>
      <c r="B3014" t="s">
        <v>4</v>
      </c>
      <c r="C3014" t="s">
        <v>5</v>
      </c>
      <c r="D3014" t="s">
        <v>6</v>
      </c>
      <c r="E3014" s="1">
        <v>2518</v>
      </c>
      <c r="F3014" s="1">
        <f>Table1[[#This Row],[Pure Gold24k(1g)]]*8</f>
        <v>20144</v>
      </c>
      <c r="G3014" s="2">
        <v>2367</v>
      </c>
      <c r="H3014" s="2">
        <f>Table1[[#This Row],[Standard Gold22K (1g)]]*8</f>
        <v>18936</v>
      </c>
    </row>
    <row r="3015" spans="1:8" x14ac:dyDescent="0.25">
      <c r="A3015" s="7">
        <v>42220</v>
      </c>
      <c r="B3015" t="s">
        <v>4</v>
      </c>
      <c r="C3015" t="s">
        <v>5</v>
      </c>
      <c r="D3015" t="s">
        <v>6</v>
      </c>
      <c r="E3015" s="1">
        <v>2506</v>
      </c>
      <c r="F3015" s="1">
        <f>Table1[[#This Row],[Pure Gold24k(1g)]]*8</f>
        <v>20048</v>
      </c>
      <c r="G3015" s="2">
        <v>2356</v>
      </c>
      <c r="H3015" s="2">
        <f>Table1[[#This Row],[Standard Gold22K (1g)]]*8</f>
        <v>18848</v>
      </c>
    </row>
    <row r="3016" spans="1:8" x14ac:dyDescent="0.25">
      <c r="A3016" s="7">
        <v>42221</v>
      </c>
      <c r="B3016" t="s">
        <v>4</v>
      </c>
      <c r="C3016" t="s">
        <v>5</v>
      </c>
      <c r="D3016" t="s">
        <v>6</v>
      </c>
      <c r="E3016" s="1">
        <v>2499</v>
      </c>
      <c r="F3016" s="1">
        <f>Table1[[#This Row],[Pure Gold24k(1g)]]*8</f>
        <v>19992</v>
      </c>
      <c r="G3016" s="2">
        <v>2349</v>
      </c>
      <c r="H3016" s="2">
        <f>Table1[[#This Row],[Standard Gold22K (1g)]]*8</f>
        <v>18792</v>
      </c>
    </row>
    <row r="3017" spans="1:8" x14ac:dyDescent="0.25">
      <c r="A3017" s="7">
        <v>42222</v>
      </c>
      <c r="B3017" t="s">
        <v>4</v>
      </c>
      <c r="C3017" t="s">
        <v>5</v>
      </c>
      <c r="D3017" t="s">
        <v>6</v>
      </c>
      <c r="E3017" s="1">
        <v>2494</v>
      </c>
      <c r="F3017" s="1">
        <f>Table1[[#This Row],[Pure Gold24k(1g)]]*8</f>
        <v>19952</v>
      </c>
      <c r="G3017" s="2">
        <v>2344</v>
      </c>
      <c r="H3017" s="2">
        <f>Table1[[#This Row],[Standard Gold22K (1g)]]*8</f>
        <v>18752</v>
      </c>
    </row>
    <row r="3018" spans="1:8" x14ac:dyDescent="0.25">
      <c r="A3018" s="7">
        <v>42223</v>
      </c>
      <c r="B3018" t="s">
        <v>4</v>
      </c>
      <c r="C3018" t="s">
        <v>5</v>
      </c>
      <c r="D3018" t="s">
        <v>6</v>
      </c>
      <c r="E3018" s="1">
        <v>2511</v>
      </c>
      <c r="F3018" s="1">
        <f>Table1[[#This Row],[Pure Gold24k(1g)]]*8</f>
        <v>20088</v>
      </c>
      <c r="G3018" s="2">
        <v>2360</v>
      </c>
      <c r="H3018" s="2">
        <f>Table1[[#This Row],[Standard Gold22K (1g)]]*8</f>
        <v>18880</v>
      </c>
    </row>
    <row r="3019" spans="1:8" x14ac:dyDescent="0.25">
      <c r="A3019" s="7">
        <v>42224</v>
      </c>
      <c r="B3019" t="s">
        <v>4</v>
      </c>
      <c r="C3019" t="s">
        <v>5</v>
      </c>
      <c r="D3019" t="s">
        <v>6</v>
      </c>
      <c r="E3019" s="1">
        <v>2515</v>
      </c>
      <c r="F3019" s="1">
        <f>Table1[[#This Row],[Pure Gold24k(1g)]]*8</f>
        <v>20120</v>
      </c>
      <c r="G3019" s="2">
        <v>2364</v>
      </c>
      <c r="H3019" s="2">
        <f>Table1[[#This Row],[Standard Gold22K (1g)]]*8</f>
        <v>18912</v>
      </c>
    </row>
    <row r="3020" spans="1:8" x14ac:dyDescent="0.25">
      <c r="A3020" s="7">
        <v>42225</v>
      </c>
      <c r="B3020" t="s">
        <v>4</v>
      </c>
      <c r="C3020" t="s">
        <v>5</v>
      </c>
      <c r="D3020" t="s">
        <v>6</v>
      </c>
      <c r="E3020" s="1">
        <v>2515</v>
      </c>
      <c r="F3020" s="1">
        <f>Table1[[#This Row],[Pure Gold24k(1g)]]*8</f>
        <v>20120</v>
      </c>
      <c r="G3020" s="2">
        <v>2364</v>
      </c>
      <c r="H3020" s="2">
        <f>Table1[[#This Row],[Standard Gold22K (1g)]]*8</f>
        <v>18912</v>
      </c>
    </row>
    <row r="3021" spans="1:8" x14ac:dyDescent="0.25">
      <c r="A3021" s="7">
        <v>42226</v>
      </c>
      <c r="B3021" t="s">
        <v>4</v>
      </c>
      <c r="C3021" t="s">
        <v>5</v>
      </c>
      <c r="D3021" t="s">
        <v>6</v>
      </c>
      <c r="E3021" s="1">
        <v>2515</v>
      </c>
      <c r="F3021" s="1">
        <f>Table1[[#This Row],[Pure Gold24k(1g)]]*8</f>
        <v>20120</v>
      </c>
      <c r="G3021" s="2">
        <v>2364</v>
      </c>
      <c r="H3021" s="2">
        <f>Table1[[#This Row],[Standard Gold22K (1g)]]*8</f>
        <v>18912</v>
      </c>
    </row>
    <row r="3022" spans="1:8" x14ac:dyDescent="0.25">
      <c r="A3022" s="7">
        <v>42227</v>
      </c>
      <c r="B3022" t="s">
        <v>4</v>
      </c>
      <c r="C3022" t="s">
        <v>5</v>
      </c>
      <c r="D3022" t="s">
        <v>6</v>
      </c>
      <c r="E3022" s="1">
        <v>2568</v>
      </c>
      <c r="F3022" s="1">
        <f>Table1[[#This Row],[Pure Gold24k(1g)]]*8</f>
        <v>20544</v>
      </c>
      <c r="G3022" s="2">
        <v>2414</v>
      </c>
      <c r="H3022" s="2">
        <f>Table1[[#This Row],[Standard Gold22K (1g)]]*8</f>
        <v>19312</v>
      </c>
    </row>
    <row r="3023" spans="1:8" x14ac:dyDescent="0.25">
      <c r="A3023" s="7">
        <v>42228</v>
      </c>
      <c r="B3023" t="s">
        <v>4</v>
      </c>
      <c r="C3023" t="s">
        <v>5</v>
      </c>
      <c r="D3023" t="s">
        <v>6</v>
      </c>
      <c r="E3023" s="1">
        <v>2603</v>
      </c>
      <c r="F3023" s="1">
        <f>Table1[[#This Row],[Pure Gold24k(1g)]]*8</f>
        <v>20824</v>
      </c>
      <c r="G3023" s="2">
        <v>2447</v>
      </c>
      <c r="H3023" s="2">
        <f>Table1[[#This Row],[Standard Gold22K (1g)]]*8</f>
        <v>19576</v>
      </c>
    </row>
    <row r="3024" spans="1:8" x14ac:dyDescent="0.25">
      <c r="A3024" s="7">
        <v>42229</v>
      </c>
      <c r="B3024" t="s">
        <v>4</v>
      </c>
      <c r="C3024" t="s">
        <v>5</v>
      </c>
      <c r="D3024" t="s">
        <v>6</v>
      </c>
      <c r="E3024" s="1">
        <v>2607</v>
      </c>
      <c r="F3024" s="1">
        <f>Table1[[#This Row],[Pure Gold24k(1g)]]*8</f>
        <v>20856</v>
      </c>
      <c r="G3024" s="2">
        <v>2451</v>
      </c>
      <c r="H3024" s="2">
        <f>Table1[[#This Row],[Standard Gold22K (1g)]]*8</f>
        <v>19608</v>
      </c>
    </row>
    <row r="3025" spans="1:8" x14ac:dyDescent="0.25">
      <c r="A3025" s="7">
        <v>42230</v>
      </c>
      <c r="B3025" t="s">
        <v>4</v>
      </c>
      <c r="C3025" t="s">
        <v>5</v>
      </c>
      <c r="D3025" t="s">
        <v>6</v>
      </c>
      <c r="E3025" s="1">
        <v>2604</v>
      </c>
      <c r="F3025" s="1">
        <f>Table1[[#This Row],[Pure Gold24k(1g)]]*8</f>
        <v>20832</v>
      </c>
      <c r="G3025" s="2">
        <v>2448</v>
      </c>
      <c r="H3025" s="2">
        <f>Table1[[#This Row],[Standard Gold22K (1g)]]*8</f>
        <v>19584</v>
      </c>
    </row>
    <row r="3026" spans="1:8" x14ac:dyDescent="0.25">
      <c r="A3026" s="7">
        <v>42231</v>
      </c>
      <c r="B3026" t="s">
        <v>4</v>
      </c>
      <c r="C3026" t="s">
        <v>5</v>
      </c>
      <c r="D3026" t="s">
        <v>6</v>
      </c>
      <c r="E3026" s="1">
        <v>2604</v>
      </c>
      <c r="F3026" s="1">
        <f>Table1[[#This Row],[Pure Gold24k(1g)]]*8</f>
        <v>20832</v>
      </c>
      <c r="G3026" s="2">
        <v>2448</v>
      </c>
      <c r="H3026" s="2">
        <f>Table1[[#This Row],[Standard Gold22K (1g)]]*8</f>
        <v>19584</v>
      </c>
    </row>
    <row r="3027" spans="1:8" x14ac:dyDescent="0.25">
      <c r="A3027" s="7">
        <v>42232</v>
      </c>
      <c r="B3027" t="s">
        <v>4</v>
      </c>
      <c r="C3027" t="s">
        <v>5</v>
      </c>
      <c r="D3027" t="s">
        <v>6</v>
      </c>
      <c r="E3027" s="1">
        <v>2604</v>
      </c>
      <c r="F3027" s="1">
        <f>Table1[[#This Row],[Pure Gold24k(1g)]]*8</f>
        <v>20832</v>
      </c>
      <c r="G3027" s="2">
        <v>2448</v>
      </c>
      <c r="H3027" s="2">
        <f>Table1[[#This Row],[Standard Gold22K (1g)]]*8</f>
        <v>19584</v>
      </c>
    </row>
    <row r="3028" spans="1:8" x14ac:dyDescent="0.25">
      <c r="A3028" s="7">
        <v>42233</v>
      </c>
      <c r="B3028" t="s">
        <v>4</v>
      </c>
      <c r="C3028" t="s">
        <v>5</v>
      </c>
      <c r="D3028" t="s">
        <v>6</v>
      </c>
      <c r="E3028" s="1">
        <v>2618</v>
      </c>
      <c r="F3028" s="1">
        <f>Table1[[#This Row],[Pure Gold24k(1g)]]*8</f>
        <v>20944</v>
      </c>
      <c r="G3028" s="2">
        <v>2461</v>
      </c>
      <c r="H3028" s="2">
        <f>Table1[[#This Row],[Standard Gold22K (1g)]]*8</f>
        <v>19688</v>
      </c>
    </row>
    <row r="3029" spans="1:8" x14ac:dyDescent="0.25">
      <c r="A3029" s="7">
        <v>42234</v>
      </c>
      <c r="B3029" t="s">
        <v>4</v>
      </c>
      <c r="C3029" t="s">
        <v>5</v>
      </c>
      <c r="D3029" t="s">
        <v>6</v>
      </c>
      <c r="E3029" s="1">
        <v>2629</v>
      </c>
      <c r="F3029" s="1">
        <f>Table1[[#This Row],[Pure Gold24k(1g)]]*8</f>
        <v>21032</v>
      </c>
      <c r="G3029" s="2">
        <v>2471</v>
      </c>
      <c r="H3029" s="2">
        <f>Table1[[#This Row],[Standard Gold22K (1g)]]*8</f>
        <v>19768</v>
      </c>
    </row>
    <row r="3030" spans="1:8" x14ac:dyDescent="0.25">
      <c r="A3030" s="7">
        <v>42235</v>
      </c>
      <c r="B3030" t="s">
        <v>4</v>
      </c>
      <c r="C3030" t="s">
        <v>5</v>
      </c>
      <c r="D3030" t="s">
        <v>6</v>
      </c>
      <c r="E3030" s="1">
        <v>2626</v>
      </c>
      <c r="F3030" s="1">
        <f>Table1[[#This Row],[Pure Gold24k(1g)]]*8</f>
        <v>21008</v>
      </c>
      <c r="G3030" s="2">
        <v>2468</v>
      </c>
      <c r="H3030" s="2">
        <f>Table1[[#This Row],[Standard Gold22K (1g)]]*8</f>
        <v>19744</v>
      </c>
    </row>
    <row r="3031" spans="1:8" x14ac:dyDescent="0.25">
      <c r="A3031" s="7">
        <v>42236</v>
      </c>
      <c r="B3031" t="s">
        <v>4</v>
      </c>
      <c r="C3031" t="s">
        <v>5</v>
      </c>
      <c r="D3031" t="s">
        <v>6</v>
      </c>
      <c r="E3031" s="1">
        <v>2668</v>
      </c>
      <c r="F3031" s="1">
        <f>Table1[[#This Row],[Pure Gold24k(1g)]]*8</f>
        <v>21344</v>
      </c>
      <c r="G3031" s="2">
        <v>2508</v>
      </c>
      <c r="H3031" s="2">
        <f>Table1[[#This Row],[Standard Gold22K (1g)]]*8</f>
        <v>20064</v>
      </c>
    </row>
    <row r="3032" spans="1:8" x14ac:dyDescent="0.25">
      <c r="A3032" s="7">
        <v>42237</v>
      </c>
      <c r="B3032" t="s">
        <v>4</v>
      </c>
      <c r="C3032" t="s">
        <v>5</v>
      </c>
      <c r="D3032" t="s">
        <v>6</v>
      </c>
      <c r="E3032" s="1">
        <v>2707</v>
      </c>
      <c r="F3032" s="1">
        <f>Table1[[#This Row],[Pure Gold24k(1g)]]*8</f>
        <v>21656</v>
      </c>
      <c r="G3032" s="2">
        <v>2545</v>
      </c>
      <c r="H3032" s="2">
        <f>Table1[[#This Row],[Standard Gold22K (1g)]]*8</f>
        <v>20360</v>
      </c>
    </row>
    <row r="3033" spans="1:8" x14ac:dyDescent="0.25">
      <c r="A3033" s="7">
        <v>42238</v>
      </c>
      <c r="B3033" t="s">
        <v>4</v>
      </c>
      <c r="C3033" t="s">
        <v>5</v>
      </c>
      <c r="D3033" t="s">
        <v>6</v>
      </c>
      <c r="E3033" s="1">
        <v>2744</v>
      </c>
      <c r="F3033" s="1">
        <f>Table1[[#This Row],[Pure Gold24k(1g)]]*8</f>
        <v>21952</v>
      </c>
      <c r="G3033" s="2">
        <v>2566</v>
      </c>
      <c r="H3033" s="2">
        <f>Table1[[#This Row],[Standard Gold22K (1g)]]*8</f>
        <v>20528</v>
      </c>
    </row>
    <row r="3034" spans="1:8" x14ac:dyDescent="0.25">
      <c r="A3034" s="7">
        <v>42239</v>
      </c>
      <c r="B3034" t="s">
        <v>4</v>
      </c>
      <c r="C3034" t="s">
        <v>5</v>
      </c>
      <c r="D3034" t="s">
        <v>6</v>
      </c>
      <c r="E3034" s="1">
        <v>2744</v>
      </c>
      <c r="F3034" s="1">
        <f>Table1[[#This Row],[Pure Gold24k(1g)]]*8</f>
        <v>21952</v>
      </c>
      <c r="G3034" s="2">
        <v>2566</v>
      </c>
      <c r="H3034" s="2">
        <f>Table1[[#This Row],[Standard Gold22K (1g)]]*8</f>
        <v>20528</v>
      </c>
    </row>
    <row r="3035" spans="1:8" x14ac:dyDescent="0.25">
      <c r="A3035" s="7">
        <v>42240</v>
      </c>
      <c r="B3035" t="s">
        <v>4</v>
      </c>
      <c r="C3035" t="s">
        <v>5</v>
      </c>
      <c r="D3035" t="s">
        <v>6</v>
      </c>
      <c r="E3035" s="1">
        <v>2756</v>
      </c>
      <c r="F3035" s="1">
        <f>Table1[[#This Row],[Pure Gold24k(1g)]]*8</f>
        <v>22048</v>
      </c>
      <c r="G3035" s="2">
        <v>2577</v>
      </c>
      <c r="H3035" s="2">
        <f>Table1[[#This Row],[Standard Gold22K (1g)]]*8</f>
        <v>20616</v>
      </c>
    </row>
    <row r="3036" spans="1:8" x14ac:dyDescent="0.25">
      <c r="A3036" s="7">
        <v>42241</v>
      </c>
      <c r="B3036" t="s">
        <v>4</v>
      </c>
      <c r="C3036" t="s">
        <v>5</v>
      </c>
      <c r="D3036" t="s">
        <v>6</v>
      </c>
      <c r="E3036" s="1">
        <v>2719</v>
      </c>
      <c r="F3036" s="1">
        <f>Table1[[#This Row],[Pure Gold24k(1g)]]*8</f>
        <v>21752</v>
      </c>
      <c r="G3036" s="2">
        <v>2542</v>
      </c>
      <c r="H3036" s="2">
        <f>Table1[[#This Row],[Standard Gold22K (1g)]]*8</f>
        <v>20336</v>
      </c>
    </row>
    <row r="3037" spans="1:8" x14ac:dyDescent="0.25">
      <c r="A3037" s="7">
        <v>42242</v>
      </c>
      <c r="B3037" t="s">
        <v>4</v>
      </c>
      <c r="C3037" t="s">
        <v>5</v>
      </c>
      <c r="D3037" t="s">
        <v>6</v>
      </c>
      <c r="E3037" s="1">
        <v>2694</v>
      </c>
      <c r="F3037" s="1">
        <f>Table1[[#This Row],[Pure Gold24k(1g)]]*8</f>
        <v>21552</v>
      </c>
      <c r="G3037" s="2">
        <v>2519</v>
      </c>
      <c r="H3037" s="2">
        <f>Table1[[#This Row],[Standard Gold22K (1g)]]*8</f>
        <v>20152</v>
      </c>
    </row>
    <row r="3038" spans="1:8" x14ac:dyDescent="0.25">
      <c r="A3038" s="7">
        <v>42243</v>
      </c>
      <c r="B3038" t="s">
        <v>4</v>
      </c>
      <c r="C3038" t="s">
        <v>5</v>
      </c>
      <c r="D3038" t="s">
        <v>6</v>
      </c>
      <c r="E3038" s="1">
        <v>2655</v>
      </c>
      <c r="F3038" s="1">
        <f>Table1[[#This Row],[Pure Gold24k(1g)]]*8</f>
        <v>21240</v>
      </c>
      <c r="G3038" s="2">
        <v>2482</v>
      </c>
      <c r="H3038" s="2">
        <f>Table1[[#This Row],[Standard Gold22K (1g)]]*8</f>
        <v>19856</v>
      </c>
    </row>
    <row r="3039" spans="1:8" x14ac:dyDescent="0.25">
      <c r="A3039" s="7">
        <v>42244</v>
      </c>
      <c r="B3039" t="s">
        <v>4</v>
      </c>
      <c r="C3039" t="s">
        <v>5</v>
      </c>
      <c r="D3039" t="s">
        <v>6</v>
      </c>
      <c r="E3039" s="1">
        <v>2668</v>
      </c>
      <c r="F3039" s="1">
        <f>Table1[[#This Row],[Pure Gold24k(1g)]]*8</f>
        <v>21344</v>
      </c>
      <c r="G3039" s="2">
        <v>2495</v>
      </c>
      <c r="H3039" s="2">
        <f>Table1[[#This Row],[Standard Gold22K (1g)]]*8</f>
        <v>19960</v>
      </c>
    </row>
    <row r="3040" spans="1:8" x14ac:dyDescent="0.25">
      <c r="A3040" s="7">
        <v>42245</v>
      </c>
      <c r="B3040" t="s">
        <v>4</v>
      </c>
      <c r="C3040" t="s">
        <v>5</v>
      </c>
      <c r="D3040" t="s">
        <v>6</v>
      </c>
      <c r="E3040" s="1">
        <v>2685</v>
      </c>
      <c r="F3040" s="1">
        <f>Table1[[#This Row],[Pure Gold24k(1g)]]*8</f>
        <v>21480</v>
      </c>
      <c r="G3040" s="2">
        <v>2510</v>
      </c>
      <c r="H3040" s="2">
        <f>Table1[[#This Row],[Standard Gold22K (1g)]]*8</f>
        <v>20080</v>
      </c>
    </row>
    <row r="3041" spans="1:8" x14ac:dyDescent="0.25">
      <c r="A3041" s="7">
        <v>42247</v>
      </c>
      <c r="B3041" t="s">
        <v>4</v>
      </c>
      <c r="C3041" t="s">
        <v>5</v>
      </c>
      <c r="D3041" t="s">
        <v>6</v>
      </c>
      <c r="E3041" s="1">
        <v>2688</v>
      </c>
      <c r="F3041" s="1">
        <f>Table1[[#This Row],[Pure Gold24k(1g)]]*8</f>
        <v>21504</v>
      </c>
      <c r="G3041" s="2">
        <v>2513</v>
      </c>
      <c r="H3041" s="2">
        <f>Table1[[#This Row],[Standard Gold22K (1g)]]*8</f>
        <v>20104</v>
      </c>
    </row>
    <row r="3042" spans="1:8" x14ac:dyDescent="0.25">
      <c r="A3042" s="7">
        <v>42248</v>
      </c>
      <c r="B3042" t="s">
        <v>4</v>
      </c>
      <c r="C3042" t="s">
        <v>5</v>
      </c>
      <c r="D3042" t="s">
        <v>6</v>
      </c>
      <c r="E3042" s="1">
        <v>2711</v>
      </c>
      <c r="F3042" s="1">
        <f>Table1[[#This Row],[Pure Gold24k(1g)]]*8</f>
        <v>21688</v>
      </c>
      <c r="G3042" s="2">
        <v>2535</v>
      </c>
      <c r="H3042" s="2">
        <f>Table1[[#This Row],[Standard Gold22K (1g)]]*8</f>
        <v>20280</v>
      </c>
    </row>
    <row r="3043" spans="1:8" x14ac:dyDescent="0.25">
      <c r="A3043" s="7">
        <v>42249</v>
      </c>
      <c r="B3043" t="s">
        <v>4</v>
      </c>
      <c r="C3043" t="s">
        <v>5</v>
      </c>
      <c r="D3043" t="s">
        <v>6</v>
      </c>
      <c r="E3043" s="1">
        <v>2703</v>
      </c>
      <c r="F3043" s="1">
        <f>Table1[[#This Row],[Pure Gold24k(1g)]]*8</f>
        <v>21624</v>
      </c>
      <c r="G3043" s="2">
        <v>2527</v>
      </c>
      <c r="H3043" s="2">
        <f>Table1[[#This Row],[Standard Gold22K (1g)]]*8</f>
        <v>20216</v>
      </c>
    </row>
    <row r="3044" spans="1:8" x14ac:dyDescent="0.25">
      <c r="A3044" s="7">
        <v>42250</v>
      </c>
      <c r="B3044" t="s">
        <v>4</v>
      </c>
      <c r="C3044" t="s">
        <v>5</v>
      </c>
      <c r="D3044" t="s">
        <v>6</v>
      </c>
      <c r="E3044" s="1">
        <v>2679</v>
      </c>
      <c r="F3044" s="1">
        <f>Table1[[#This Row],[Pure Gold24k(1g)]]*8</f>
        <v>21432</v>
      </c>
      <c r="G3044" s="2">
        <v>2505</v>
      </c>
      <c r="H3044" s="2">
        <f>Table1[[#This Row],[Standard Gold22K (1g)]]*8</f>
        <v>20040</v>
      </c>
    </row>
    <row r="3045" spans="1:8" x14ac:dyDescent="0.25">
      <c r="A3045" s="7">
        <v>42251</v>
      </c>
      <c r="B3045" t="s">
        <v>4</v>
      </c>
      <c r="C3045" t="s">
        <v>5</v>
      </c>
      <c r="D3045" t="s">
        <v>6</v>
      </c>
      <c r="E3045" s="1">
        <v>2676</v>
      </c>
      <c r="F3045" s="1">
        <f>Table1[[#This Row],[Pure Gold24k(1g)]]*8</f>
        <v>21408</v>
      </c>
      <c r="G3045" s="2">
        <v>2503</v>
      </c>
      <c r="H3045" s="2">
        <f>Table1[[#This Row],[Standard Gold22K (1g)]]*8</f>
        <v>20024</v>
      </c>
    </row>
    <row r="3046" spans="1:8" x14ac:dyDescent="0.25">
      <c r="A3046" s="7">
        <v>42252</v>
      </c>
      <c r="B3046" t="s">
        <v>4</v>
      </c>
      <c r="C3046" t="s">
        <v>5</v>
      </c>
      <c r="D3046" t="s">
        <v>6</v>
      </c>
      <c r="E3046" s="1">
        <v>2678</v>
      </c>
      <c r="F3046" s="1">
        <f>Table1[[#This Row],[Pure Gold24k(1g)]]*8</f>
        <v>21424</v>
      </c>
      <c r="G3046" s="2">
        <v>2504</v>
      </c>
      <c r="H3046" s="2">
        <f>Table1[[#This Row],[Standard Gold22K (1g)]]*8</f>
        <v>20032</v>
      </c>
    </row>
    <row r="3047" spans="1:8" x14ac:dyDescent="0.25">
      <c r="A3047" s="7">
        <v>42254</v>
      </c>
      <c r="B3047" t="s">
        <v>4</v>
      </c>
      <c r="C3047" t="s">
        <v>5</v>
      </c>
      <c r="D3047" t="s">
        <v>6</v>
      </c>
      <c r="E3047" s="1">
        <v>2682</v>
      </c>
      <c r="F3047" s="1">
        <f>Table1[[#This Row],[Pure Gold24k(1g)]]*8</f>
        <v>21456</v>
      </c>
      <c r="G3047" s="2">
        <v>2508</v>
      </c>
      <c r="H3047" s="2">
        <f>Table1[[#This Row],[Standard Gold22K (1g)]]*8</f>
        <v>20064</v>
      </c>
    </row>
    <row r="3048" spans="1:8" x14ac:dyDescent="0.25">
      <c r="A3048" s="7">
        <v>42255</v>
      </c>
      <c r="B3048" t="s">
        <v>4</v>
      </c>
      <c r="C3048" t="s">
        <v>5</v>
      </c>
      <c r="D3048" t="s">
        <v>6</v>
      </c>
      <c r="E3048" s="1">
        <v>2671</v>
      </c>
      <c r="F3048" s="1">
        <f>Table1[[#This Row],[Pure Gold24k(1g)]]*8</f>
        <v>21368</v>
      </c>
      <c r="G3048" s="2">
        <v>2497</v>
      </c>
      <c r="H3048" s="2">
        <f>Table1[[#This Row],[Standard Gold22K (1g)]]*8</f>
        <v>19976</v>
      </c>
    </row>
    <row r="3049" spans="1:8" x14ac:dyDescent="0.25">
      <c r="A3049" s="7">
        <v>42256</v>
      </c>
      <c r="B3049" t="s">
        <v>4</v>
      </c>
      <c r="C3049" t="s">
        <v>5</v>
      </c>
      <c r="D3049" t="s">
        <v>6</v>
      </c>
      <c r="E3049" s="1">
        <v>2663</v>
      </c>
      <c r="F3049" s="1">
        <f>Table1[[#This Row],[Pure Gold24k(1g)]]*8</f>
        <v>21304</v>
      </c>
      <c r="G3049" s="2">
        <v>2490</v>
      </c>
      <c r="H3049" s="2">
        <f>Table1[[#This Row],[Standard Gold22K (1g)]]*8</f>
        <v>19920</v>
      </c>
    </row>
    <row r="3050" spans="1:8" x14ac:dyDescent="0.25">
      <c r="A3050" s="7">
        <v>42257</v>
      </c>
      <c r="B3050" t="s">
        <v>4</v>
      </c>
      <c r="C3050" t="s">
        <v>5</v>
      </c>
      <c r="D3050" t="s">
        <v>6</v>
      </c>
      <c r="E3050" s="1">
        <v>2636</v>
      </c>
      <c r="F3050" s="1">
        <f>Table1[[#This Row],[Pure Gold24k(1g)]]*8</f>
        <v>21088</v>
      </c>
      <c r="G3050" s="2">
        <v>2465</v>
      </c>
      <c r="H3050" s="2">
        <f>Table1[[#This Row],[Standard Gold22K (1g)]]*8</f>
        <v>19720</v>
      </c>
    </row>
    <row r="3051" spans="1:8" x14ac:dyDescent="0.25">
      <c r="A3051" s="7">
        <v>42258</v>
      </c>
      <c r="B3051" t="s">
        <v>4</v>
      </c>
      <c r="C3051" t="s">
        <v>5</v>
      </c>
      <c r="D3051" t="s">
        <v>6</v>
      </c>
      <c r="E3051" s="1">
        <v>2639</v>
      </c>
      <c r="F3051" s="1">
        <f>Table1[[#This Row],[Pure Gold24k(1g)]]*8</f>
        <v>21112</v>
      </c>
      <c r="G3051" s="2">
        <v>2467</v>
      </c>
      <c r="H3051" s="2">
        <f>Table1[[#This Row],[Standard Gold22K (1g)]]*8</f>
        <v>19736</v>
      </c>
    </row>
    <row r="3052" spans="1:8" x14ac:dyDescent="0.25">
      <c r="A3052" s="7">
        <v>42259</v>
      </c>
      <c r="B3052" t="s">
        <v>4</v>
      </c>
      <c r="C3052" t="s">
        <v>5</v>
      </c>
      <c r="D3052" t="s">
        <v>6</v>
      </c>
      <c r="E3052" s="1">
        <v>2627</v>
      </c>
      <c r="F3052" s="1">
        <f>Table1[[#This Row],[Pure Gold24k(1g)]]*8</f>
        <v>21016</v>
      </c>
      <c r="G3052" s="2">
        <v>2456</v>
      </c>
      <c r="H3052" s="2">
        <f>Table1[[#This Row],[Standard Gold22K (1g)]]*8</f>
        <v>19648</v>
      </c>
    </row>
    <row r="3053" spans="1:8" x14ac:dyDescent="0.25">
      <c r="A3053" s="7">
        <v>42260</v>
      </c>
      <c r="B3053" t="s">
        <v>4</v>
      </c>
      <c r="C3053" t="s">
        <v>5</v>
      </c>
      <c r="D3053" t="s">
        <v>6</v>
      </c>
      <c r="E3053" s="1">
        <v>2627</v>
      </c>
      <c r="F3053" s="1">
        <f>Table1[[#This Row],[Pure Gold24k(1g)]]*8</f>
        <v>21016</v>
      </c>
      <c r="G3053" s="2">
        <v>2456</v>
      </c>
      <c r="H3053" s="2">
        <f>Table1[[#This Row],[Standard Gold22K (1g)]]*8</f>
        <v>19648</v>
      </c>
    </row>
    <row r="3054" spans="1:8" x14ac:dyDescent="0.25">
      <c r="A3054" s="7">
        <v>42261</v>
      </c>
      <c r="B3054" t="s">
        <v>4</v>
      </c>
      <c r="C3054" t="s">
        <v>5</v>
      </c>
      <c r="D3054" t="s">
        <v>6</v>
      </c>
      <c r="E3054" s="1">
        <v>2633</v>
      </c>
      <c r="F3054" s="1">
        <f>Table1[[#This Row],[Pure Gold24k(1g)]]*8</f>
        <v>21064</v>
      </c>
      <c r="G3054" s="2">
        <v>2462</v>
      </c>
      <c r="H3054" s="2">
        <f>Table1[[#This Row],[Standard Gold22K (1g)]]*8</f>
        <v>19696</v>
      </c>
    </row>
    <row r="3055" spans="1:8" x14ac:dyDescent="0.25">
      <c r="A3055" s="7">
        <v>42262</v>
      </c>
      <c r="B3055" t="s">
        <v>4</v>
      </c>
      <c r="C3055" t="s">
        <v>5</v>
      </c>
      <c r="D3055" t="s">
        <v>6</v>
      </c>
      <c r="E3055" s="1">
        <v>2629</v>
      </c>
      <c r="F3055" s="1">
        <f>Table1[[#This Row],[Pure Gold24k(1g)]]*8</f>
        <v>21032</v>
      </c>
      <c r="G3055" s="2">
        <v>2458</v>
      </c>
      <c r="H3055" s="2">
        <f>Table1[[#This Row],[Standard Gold22K (1g)]]*8</f>
        <v>19664</v>
      </c>
    </row>
    <row r="3056" spans="1:8" x14ac:dyDescent="0.25">
      <c r="A3056" s="7">
        <v>42263</v>
      </c>
      <c r="B3056" t="s">
        <v>4</v>
      </c>
      <c r="C3056" t="s">
        <v>5</v>
      </c>
      <c r="D3056" t="s">
        <v>6</v>
      </c>
      <c r="E3056" s="1">
        <v>2632</v>
      </c>
      <c r="F3056" s="1">
        <f>Table1[[#This Row],[Pure Gold24k(1g)]]*8</f>
        <v>21056</v>
      </c>
      <c r="G3056" s="2">
        <v>2461</v>
      </c>
      <c r="H3056" s="2">
        <f>Table1[[#This Row],[Standard Gold22K (1g)]]*8</f>
        <v>19688</v>
      </c>
    </row>
    <row r="3057" spans="1:8" x14ac:dyDescent="0.25">
      <c r="A3057" s="7">
        <v>42264</v>
      </c>
      <c r="B3057" t="s">
        <v>4</v>
      </c>
      <c r="C3057" t="s">
        <v>5</v>
      </c>
      <c r="D3057" t="s">
        <v>6</v>
      </c>
      <c r="E3057" s="1">
        <v>2658</v>
      </c>
      <c r="F3057" s="1">
        <f>Table1[[#This Row],[Pure Gold24k(1g)]]*8</f>
        <v>21264</v>
      </c>
      <c r="G3057" s="2">
        <v>2485</v>
      </c>
      <c r="H3057" s="2">
        <f>Table1[[#This Row],[Standard Gold22K (1g)]]*8</f>
        <v>19880</v>
      </c>
    </row>
    <row r="3058" spans="1:8" x14ac:dyDescent="0.25">
      <c r="A3058" s="7">
        <v>42265</v>
      </c>
      <c r="B3058" t="s">
        <v>4</v>
      </c>
      <c r="C3058" t="s">
        <v>5</v>
      </c>
      <c r="D3058" t="s">
        <v>6</v>
      </c>
      <c r="E3058" s="1">
        <v>2670</v>
      </c>
      <c r="F3058" s="1">
        <f>Table1[[#This Row],[Pure Gold24k(1g)]]*8</f>
        <v>21360</v>
      </c>
      <c r="G3058" s="2">
        <v>2496</v>
      </c>
      <c r="H3058" s="2">
        <f>Table1[[#This Row],[Standard Gold22K (1g)]]*8</f>
        <v>19968</v>
      </c>
    </row>
    <row r="3059" spans="1:8" x14ac:dyDescent="0.25">
      <c r="A3059" s="7">
        <v>42266</v>
      </c>
      <c r="B3059" t="s">
        <v>4</v>
      </c>
      <c r="C3059" t="s">
        <v>5</v>
      </c>
      <c r="D3059" t="s">
        <v>6</v>
      </c>
      <c r="E3059" s="1">
        <v>2672</v>
      </c>
      <c r="F3059" s="1">
        <f>Table1[[#This Row],[Pure Gold24k(1g)]]*8</f>
        <v>21376</v>
      </c>
      <c r="G3059" s="2">
        <v>2498</v>
      </c>
      <c r="H3059" s="2">
        <f>Table1[[#This Row],[Standard Gold22K (1g)]]*8</f>
        <v>19984</v>
      </c>
    </row>
    <row r="3060" spans="1:8" x14ac:dyDescent="0.25">
      <c r="A3060" s="7">
        <v>42267</v>
      </c>
      <c r="B3060" t="s">
        <v>4</v>
      </c>
      <c r="C3060" t="s">
        <v>5</v>
      </c>
      <c r="D3060" t="s">
        <v>6</v>
      </c>
      <c r="E3060" s="1">
        <v>2672</v>
      </c>
      <c r="F3060" s="1">
        <f>Table1[[#This Row],[Pure Gold24k(1g)]]*8</f>
        <v>21376</v>
      </c>
      <c r="G3060" s="2">
        <v>2498</v>
      </c>
      <c r="H3060" s="2">
        <f>Table1[[#This Row],[Standard Gold22K (1g)]]*8</f>
        <v>19984</v>
      </c>
    </row>
    <row r="3061" spans="1:8" x14ac:dyDescent="0.25">
      <c r="A3061" s="7">
        <v>42268</v>
      </c>
      <c r="B3061" t="s">
        <v>4</v>
      </c>
      <c r="C3061" t="s">
        <v>5</v>
      </c>
      <c r="D3061" t="s">
        <v>6</v>
      </c>
      <c r="E3061" s="1">
        <v>2672</v>
      </c>
      <c r="F3061" s="1">
        <f>Table1[[#This Row],[Pure Gold24k(1g)]]*8</f>
        <v>21376</v>
      </c>
      <c r="G3061" s="2">
        <v>2498</v>
      </c>
      <c r="H3061" s="2">
        <f>Table1[[#This Row],[Standard Gold22K (1g)]]*8</f>
        <v>19984</v>
      </c>
    </row>
    <row r="3062" spans="1:8" x14ac:dyDescent="0.25">
      <c r="A3062" s="7">
        <v>42269</v>
      </c>
      <c r="B3062" t="s">
        <v>4</v>
      </c>
      <c r="C3062" t="s">
        <v>5</v>
      </c>
      <c r="D3062" t="s">
        <v>6</v>
      </c>
      <c r="E3062" s="1">
        <v>2665</v>
      </c>
      <c r="F3062" s="1">
        <f>Table1[[#This Row],[Pure Gold24k(1g)]]*8</f>
        <v>21320</v>
      </c>
      <c r="G3062" s="2">
        <v>2492</v>
      </c>
      <c r="H3062" s="2">
        <f>Table1[[#This Row],[Standard Gold22K (1g)]]*8</f>
        <v>19936</v>
      </c>
    </row>
    <row r="3063" spans="1:8" x14ac:dyDescent="0.25">
      <c r="A3063" s="7">
        <v>42270</v>
      </c>
      <c r="B3063" t="s">
        <v>4</v>
      </c>
      <c r="C3063" t="s">
        <v>5</v>
      </c>
      <c r="D3063" t="s">
        <v>6</v>
      </c>
      <c r="E3063" s="1">
        <v>2652</v>
      </c>
      <c r="F3063" s="1">
        <f>Table1[[#This Row],[Pure Gold24k(1g)]]*8</f>
        <v>21216</v>
      </c>
      <c r="G3063" s="2">
        <v>2480</v>
      </c>
      <c r="H3063" s="2">
        <f>Table1[[#This Row],[Standard Gold22K (1g)]]*8</f>
        <v>19840</v>
      </c>
    </row>
    <row r="3064" spans="1:8" x14ac:dyDescent="0.25">
      <c r="A3064" s="7">
        <v>42271</v>
      </c>
      <c r="B3064" t="s">
        <v>4</v>
      </c>
      <c r="C3064" t="s">
        <v>5</v>
      </c>
      <c r="D3064" t="s">
        <v>6</v>
      </c>
      <c r="E3064" s="1">
        <v>2675</v>
      </c>
      <c r="F3064" s="1">
        <f>Table1[[#This Row],[Pure Gold24k(1g)]]*8</f>
        <v>21400</v>
      </c>
      <c r="G3064" s="2">
        <v>2501</v>
      </c>
      <c r="H3064" s="2">
        <f>Table1[[#This Row],[Standard Gold22K (1g)]]*8</f>
        <v>20008</v>
      </c>
    </row>
    <row r="3065" spans="1:8" x14ac:dyDescent="0.25">
      <c r="A3065" s="7">
        <v>42272</v>
      </c>
      <c r="B3065" t="s">
        <v>4</v>
      </c>
      <c r="C3065" t="s">
        <v>5</v>
      </c>
      <c r="D3065" t="s">
        <v>6</v>
      </c>
      <c r="E3065" s="1">
        <v>2708</v>
      </c>
      <c r="F3065" s="1">
        <f>Table1[[#This Row],[Pure Gold24k(1g)]]*8</f>
        <v>21664</v>
      </c>
      <c r="G3065" s="2">
        <v>2532</v>
      </c>
      <c r="H3065" s="2">
        <f>Table1[[#This Row],[Standard Gold22K (1g)]]*8</f>
        <v>20256</v>
      </c>
    </row>
    <row r="3066" spans="1:8" x14ac:dyDescent="0.25">
      <c r="A3066" s="7">
        <v>42273</v>
      </c>
      <c r="B3066" t="s">
        <v>4</v>
      </c>
      <c r="C3066" t="s">
        <v>5</v>
      </c>
      <c r="D3066" t="s">
        <v>6</v>
      </c>
      <c r="E3066" s="1">
        <v>2702</v>
      </c>
      <c r="F3066" s="1">
        <f>Table1[[#This Row],[Pure Gold24k(1g)]]*8</f>
        <v>21616</v>
      </c>
      <c r="G3066" s="2">
        <v>2526</v>
      </c>
      <c r="H3066" s="2">
        <f>Table1[[#This Row],[Standard Gold22K (1g)]]*8</f>
        <v>20208</v>
      </c>
    </row>
    <row r="3067" spans="1:8" x14ac:dyDescent="0.25">
      <c r="A3067" s="7">
        <v>42274</v>
      </c>
      <c r="B3067" t="s">
        <v>4</v>
      </c>
      <c r="C3067" t="s">
        <v>5</v>
      </c>
      <c r="D3067" t="s">
        <v>6</v>
      </c>
      <c r="E3067" s="1">
        <v>2702</v>
      </c>
      <c r="F3067" s="1">
        <f>Table1[[#This Row],[Pure Gold24k(1g)]]*8</f>
        <v>21616</v>
      </c>
      <c r="G3067" s="2">
        <v>2526</v>
      </c>
      <c r="H3067" s="2">
        <f>Table1[[#This Row],[Standard Gold22K (1g)]]*8</f>
        <v>20208</v>
      </c>
    </row>
    <row r="3068" spans="1:8" x14ac:dyDescent="0.25">
      <c r="A3068" s="7">
        <v>42275</v>
      </c>
      <c r="B3068" t="s">
        <v>4</v>
      </c>
      <c r="C3068" t="s">
        <v>5</v>
      </c>
      <c r="D3068" t="s">
        <v>6</v>
      </c>
      <c r="E3068" s="1">
        <v>2685</v>
      </c>
      <c r="F3068" s="1">
        <f>Table1[[#This Row],[Pure Gold24k(1g)]]*8</f>
        <v>21480</v>
      </c>
      <c r="G3068" s="2">
        <v>2510</v>
      </c>
      <c r="H3068" s="2">
        <f>Table1[[#This Row],[Standard Gold22K (1g)]]*8</f>
        <v>20080</v>
      </c>
    </row>
    <row r="3069" spans="1:8" x14ac:dyDescent="0.25">
      <c r="A3069" s="7">
        <v>42276</v>
      </c>
      <c r="B3069" t="s">
        <v>4</v>
      </c>
      <c r="C3069" t="s">
        <v>5</v>
      </c>
      <c r="D3069" t="s">
        <v>6</v>
      </c>
      <c r="E3069" s="1">
        <v>2652</v>
      </c>
      <c r="F3069" s="1">
        <f>Table1[[#This Row],[Pure Gold24k(1g)]]*8</f>
        <v>21216</v>
      </c>
      <c r="G3069" s="2">
        <v>2480</v>
      </c>
      <c r="H3069" s="2">
        <f>Table1[[#This Row],[Standard Gold22K (1g)]]*8</f>
        <v>19840</v>
      </c>
    </row>
    <row r="3070" spans="1:8" x14ac:dyDescent="0.25">
      <c r="A3070" s="7">
        <v>42277</v>
      </c>
      <c r="B3070" t="s">
        <v>4</v>
      </c>
      <c r="C3070" t="s">
        <v>5</v>
      </c>
      <c r="D3070" t="s">
        <v>6</v>
      </c>
      <c r="E3070" s="1">
        <v>2640</v>
      </c>
      <c r="F3070" s="1">
        <f>Table1[[#This Row],[Pure Gold24k(1g)]]*8</f>
        <v>21120</v>
      </c>
      <c r="G3070" s="2">
        <v>2468</v>
      </c>
      <c r="H3070" s="2">
        <f>Table1[[#This Row],[Standard Gold22K (1g)]]*8</f>
        <v>19744</v>
      </c>
    </row>
    <row r="3071" spans="1:8" x14ac:dyDescent="0.25">
      <c r="A3071" s="7">
        <v>42278</v>
      </c>
      <c r="B3071" t="s">
        <v>4</v>
      </c>
      <c r="C3071" t="s">
        <v>5</v>
      </c>
      <c r="D3071" t="s">
        <v>6</v>
      </c>
      <c r="E3071" s="1">
        <v>2622</v>
      </c>
      <c r="F3071" s="1">
        <f>Table1[[#This Row],[Pure Gold24k(1g)]]*8</f>
        <v>20976</v>
      </c>
      <c r="G3071" s="2">
        <v>2452</v>
      </c>
      <c r="H3071" s="2">
        <f>Table1[[#This Row],[Standard Gold22K (1g)]]*8</f>
        <v>19616</v>
      </c>
    </row>
    <row r="3072" spans="1:8" x14ac:dyDescent="0.25">
      <c r="A3072" s="7">
        <v>42279</v>
      </c>
      <c r="B3072" t="s">
        <v>4</v>
      </c>
      <c r="C3072" t="s">
        <v>5</v>
      </c>
      <c r="D3072" t="s">
        <v>6</v>
      </c>
      <c r="E3072" s="1">
        <v>2624</v>
      </c>
      <c r="F3072" s="1">
        <f>Table1[[#This Row],[Pure Gold24k(1g)]]*8</f>
        <v>20992</v>
      </c>
      <c r="G3072" s="2">
        <v>2453</v>
      </c>
      <c r="H3072" s="2">
        <f>Table1[[#This Row],[Standard Gold22K (1g)]]*8</f>
        <v>19624</v>
      </c>
    </row>
    <row r="3073" spans="1:8" x14ac:dyDescent="0.25">
      <c r="A3073" s="7">
        <v>42280</v>
      </c>
      <c r="B3073" t="s">
        <v>4</v>
      </c>
      <c r="C3073" t="s">
        <v>5</v>
      </c>
      <c r="D3073" t="s">
        <v>6</v>
      </c>
      <c r="E3073" s="1">
        <v>2666</v>
      </c>
      <c r="F3073" s="1">
        <f>Table1[[#This Row],[Pure Gold24k(1g)]]*8</f>
        <v>21328</v>
      </c>
      <c r="G3073" s="2">
        <v>2493</v>
      </c>
      <c r="H3073" s="2">
        <f>Table1[[#This Row],[Standard Gold22K (1g)]]*8</f>
        <v>19944</v>
      </c>
    </row>
    <row r="3074" spans="1:8" x14ac:dyDescent="0.25">
      <c r="A3074" s="7">
        <v>42281</v>
      </c>
      <c r="B3074" t="s">
        <v>4</v>
      </c>
      <c r="C3074" t="s">
        <v>5</v>
      </c>
      <c r="D3074" t="s">
        <v>6</v>
      </c>
      <c r="E3074" s="1">
        <v>2666</v>
      </c>
      <c r="F3074" s="1">
        <f>Table1[[#This Row],[Pure Gold24k(1g)]]*8</f>
        <v>21328</v>
      </c>
      <c r="G3074" s="2">
        <v>2493</v>
      </c>
      <c r="H3074" s="2">
        <f>Table1[[#This Row],[Standard Gold22K (1g)]]*8</f>
        <v>19944</v>
      </c>
    </row>
    <row r="3075" spans="1:8" x14ac:dyDescent="0.25">
      <c r="A3075" s="7">
        <v>42282</v>
      </c>
      <c r="B3075" t="s">
        <v>4</v>
      </c>
      <c r="C3075" t="s">
        <v>5</v>
      </c>
      <c r="D3075" t="s">
        <v>6</v>
      </c>
      <c r="E3075" s="1">
        <v>2657</v>
      </c>
      <c r="F3075" s="1">
        <f>Table1[[#This Row],[Pure Gold24k(1g)]]*8</f>
        <v>21256</v>
      </c>
      <c r="G3075" s="2">
        <v>2484</v>
      </c>
      <c r="H3075" s="2">
        <f>Table1[[#This Row],[Standard Gold22K (1g)]]*8</f>
        <v>19872</v>
      </c>
    </row>
    <row r="3076" spans="1:8" x14ac:dyDescent="0.25">
      <c r="A3076" s="7">
        <v>42283</v>
      </c>
      <c r="B3076" t="s">
        <v>4</v>
      </c>
      <c r="C3076" t="s">
        <v>5</v>
      </c>
      <c r="D3076" t="s">
        <v>6</v>
      </c>
      <c r="E3076" s="1">
        <v>2662</v>
      </c>
      <c r="F3076" s="1">
        <f>Table1[[#This Row],[Pure Gold24k(1g)]]*8</f>
        <v>21296</v>
      </c>
      <c r="G3076" s="2">
        <v>2489</v>
      </c>
      <c r="H3076" s="2">
        <f>Table1[[#This Row],[Standard Gold22K (1g)]]*8</f>
        <v>19912</v>
      </c>
    </row>
    <row r="3077" spans="1:8" x14ac:dyDescent="0.25">
      <c r="A3077" s="7">
        <v>42284</v>
      </c>
      <c r="B3077" t="s">
        <v>4</v>
      </c>
      <c r="C3077" t="s">
        <v>5</v>
      </c>
      <c r="D3077" t="s">
        <v>6</v>
      </c>
      <c r="E3077" s="1">
        <v>2676</v>
      </c>
      <c r="F3077" s="1">
        <f>Table1[[#This Row],[Pure Gold24k(1g)]]*8</f>
        <v>21408</v>
      </c>
      <c r="G3077" s="2">
        <v>2502</v>
      </c>
      <c r="H3077" s="2">
        <f>Table1[[#This Row],[Standard Gold22K (1g)]]*8</f>
        <v>20016</v>
      </c>
    </row>
    <row r="3078" spans="1:8" x14ac:dyDescent="0.25">
      <c r="A3078" s="7">
        <v>42285</v>
      </c>
      <c r="B3078" t="s">
        <v>4</v>
      </c>
      <c r="C3078" t="s">
        <v>5</v>
      </c>
      <c r="D3078" t="s">
        <v>6</v>
      </c>
      <c r="E3078" s="1">
        <v>2663</v>
      </c>
      <c r="F3078" s="1">
        <f>Table1[[#This Row],[Pure Gold24k(1g)]]*8</f>
        <v>21304</v>
      </c>
      <c r="G3078" s="2">
        <v>2490</v>
      </c>
      <c r="H3078" s="2">
        <f>Table1[[#This Row],[Standard Gold22K (1g)]]*8</f>
        <v>19920</v>
      </c>
    </row>
    <row r="3079" spans="1:8" x14ac:dyDescent="0.25">
      <c r="A3079" s="7">
        <v>42286</v>
      </c>
      <c r="B3079" t="s">
        <v>4</v>
      </c>
      <c r="C3079" t="s">
        <v>5</v>
      </c>
      <c r="D3079" t="s">
        <v>6</v>
      </c>
      <c r="E3079" s="1">
        <v>2673</v>
      </c>
      <c r="F3079" s="1">
        <f>Table1[[#This Row],[Pure Gold24k(1g)]]*8</f>
        <v>21384</v>
      </c>
      <c r="G3079" s="2">
        <v>2499</v>
      </c>
      <c r="H3079" s="2">
        <f>Table1[[#This Row],[Standard Gold22K (1g)]]*8</f>
        <v>19992</v>
      </c>
    </row>
    <row r="3080" spans="1:8" x14ac:dyDescent="0.25">
      <c r="A3080" s="7">
        <v>42287</v>
      </c>
      <c r="B3080" t="s">
        <v>4</v>
      </c>
      <c r="C3080" t="s">
        <v>5</v>
      </c>
      <c r="D3080" t="s">
        <v>6</v>
      </c>
      <c r="E3080" s="1">
        <v>2675</v>
      </c>
      <c r="F3080" s="1">
        <f>Table1[[#This Row],[Pure Gold24k(1g)]]*8</f>
        <v>21400</v>
      </c>
      <c r="G3080" s="2">
        <v>2501</v>
      </c>
      <c r="H3080" s="2">
        <f>Table1[[#This Row],[Standard Gold22K (1g)]]*8</f>
        <v>20008</v>
      </c>
    </row>
    <row r="3081" spans="1:8" x14ac:dyDescent="0.25">
      <c r="A3081" s="7">
        <v>42288</v>
      </c>
      <c r="B3081" t="s">
        <v>4</v>
      </c>
      <c r="C3081" t="s">
        <v>5</v>
      </c>
      <c r="D3081" t="s">
        <v>6</v>
      </c>
      <c r="E3081" s="1">
        <v>2675</v>
      </c>
      <c r="F3081" s="1">
        <f>Table1[[#This Row],[Pure Gold24k(1g)]]*8</f>
        <v>21400</v>
      </c>
      <c r="G3081" s="2">
        <v>2501</v>
      </c>
      <c r="H3081" s="2">
        <f>Table1[[#This Row],[Standard Gold22K (1g)]]*8</f>
        <v>20008</v>
      </c>
    </row>
    <row r="3082" spans="1:8" x14ac:dyDescent="0.25">
      <c r="A3082" s="7">
        <v>42289</v>
      </c>
      <c r="B3082" t="s">
        <v>4</v>
      </c>
      <c r="C3082" t="s">
        <v>5</v>
      </c>
      <c r="D3082" t="s">
        <v>6</v>
      </c>
      <c r="E3082" s="1">
        <v>2702</v>
      </c>
      <c r="F3082" s="1">
        <f>Table1[[#This Row],[Pure Gold24k(1g)]]*8</f>
        <v>21616</v>
      </c>
      <c r="G3082" s="2">
        <v>2526</v>
      </c>
      <c r="H3082" s="2">
        <f>Table1[[#This Row],[Standard Gold22K (1g)]]*8</f>
        <v>20208</v>
      </c>
    </row>
    <row r="3083" spans="1:8" x14ac:dyDescent="0.25">
      <c r="A3083" s="7">
        <v>42290</v>
      </c>
      <c r="B3083" t="s">
        <v>4</v>
      </c>
      <c r="C3083" t="s">
        <v>5</v>
      </c>
      <c r="D3083" t="s">
        <v>6</v>
      </c>
      <c r="E3083" s="1">
        <v>2686</v>
      </c>
      <c r="F3083" s="1">
        <f>Table1[[#This Row],[Pure Gold24k(1g)]]*8</f>
        <v>21488</v>
      </c>
      <c r="G3083" s="2">
        <v>2511</v>
      </c>
      <c r="H3083" s="2">
        <f>Table1[[#This Row],[Standard Gold22K (1g)]]*8</f>
        <v>20088</v>
      </c>
    </row>
    <row r="3084" spans="1:8" x14ac:dyDescent="0.25">
      <c r="A3084" s="7">
        <v>42291</v>
      </c>
      <c r="B3084" t="s">
        <v>4</v>
      </c>
      <c r="C3084" t="s">
        <v>5</v>
      </c>
      <c r="D3084" t="s">
        <v>6</v>
      </c>
      <c r="E3084" s="1">
        <v>2725</v>
      </c>
      <c r="F3084" s="1">
        <f>Table1[[#This Row],[Pure Gold24k(1g)]]*8</f>
        <v>21800</v>
      </c>
      <c r="G3084" s="2">
        <v>2548</v>
      </c>
      <c r="H3084" s="2">
        <f>Table1[[#This Row],[Standard Gold22K (1g)]]*8</f>
        <v>20384</v>
      </c>
    </row>
    <row r="3085" spans="1:8" x14ac:dyDescent="0.25">
      <c r="A3085" s="7">
        <v>42292</v>
      </c>
      <c r="B3085" t="s">
        <v>4</v>
      </c>
      <c r="C3085" t="s">
        <v>5</v>
      </c>
      <c r="D3085" t="s">
        <v>6</v>
      </c>
      <c r="E3085" s="1">
        <v>2734</v>
      </c>
      <c r="F3085" s="1">
        <f>Table1[[#This Row],[Pure Gold24k(1g)]]*8</f>
        <v>21872</v>
      </c>
      <c r="G3085" s="2">
        <v>2556</v>
      </c>
      <c r="H3085" s="2">
        <f>Table1[[#This Row],[Standard Gold22K (1g)]]*8</f>
        <v>20448</v>
      </c>
    </row>
    <row r="3086" spans="1:8" x14ac:dyDescent="0.25">
      <c r="A3086" s="7">
        <v>42293</v>
      </c>
      <c r="B3086" t="s">
        <v>4</v>
      </c>
      <c r="C3086" t="s">
        <v>5</v>
      </c>
      <c r="D3086" t="s">
        <v>6</v>
      </c>
      <c r="E3086" s="1">
        <v>2724</v>
      </c>
      <c r="F3086" s="1">
        <f>Table1[[#This Row],[Pure Gold24k(1g)]]*8</f>
        <v>21792</v>
      </c>
      <c r="G3086" s="2">
        <v>2547</v>
      </c>
      <c r="H3086" s="2">
        <f>Table1[[#This Row],[Standard Gold22K (1g)]]*8</f>
        <v>20376</v>
      </c>
    </row>
    <row r="3087" spans="1:8" x14ac:dyDescent="0.25">
      <c r="A3087" s="7">
        <v>42294</v>
      </c>
      <c r="B3087" t="s">
        <v>4</v>
      </c>
      <c r="C3087" t="s">
        <v>5</v>
      </c>
      <c r="D3087" t="s">
        <v>6</v>
      </c>
      <c r="E3087" s="1">
        <v>2731</v>
      </c>
      <c r="F3087" s="1">
        <f>Table1[[#This Row],[Pure Gold24k(1g)]]*8</f>
        <v>21848</v>
      </c>
      <c r="G3087" s="2">
        <v>2553</v>
      </c>
      <c r="H3087" s="2">
        <f>Table1[[#This Row],[Standard Gold22K (1g)]]*8</f>
        <v>20424</v>
      </c>
    </row>
    <row r="3088" spans="1:8" x14ac:dyDescent="0.25">
      <c r="A3088" s="7">
        <v>42295</v>
      </c>
      <c r="B3088" t="s">
        <v>4</v>
      </c>
      <c r="C3088" t="s">
        <v>5</v>
      </c>
      <c r="D3088" t="s">
        <v>6</v>
      </c>
      <c r="E3088" s="1">
        <v>2731</v>
      </c>
      <c r="F3088" s="1">
        <f>Table1[[#This Row],[Pure Gold24k(1g)]]*8</f>
        <v>21848</v>
      </c>
      <c r="G3088" s="2">
        <v>2553</v>
      </c>
      <c r="H3088" s="2">
        <f>Table1[[#This Row],[Standard Gold22K (1g)]]*8</f>
        <v>20424</v>
      </c>
    </row>
    <row r="3089" spans="1:8" x14ac:dyDescent="0.25">
      <c r="A3089" s="7">
        <v>42296</v>
      </c>
      <c r="B3089" t="s">
        <v>4</v>
      </c>
      <c r="C3089" t="s">
        <v>5</v>
      </c>
      <c r="D3089" t="s">
        <v>6</v>
      </c>
      <c r="E3089" s="1">
        <v>2713</v>
      </c>
      <c r="F3089" s="1">
        <f>Table1[[#This Row],[Pure Gold24k(1g)]]*8</f>
        <v>21704</v>
      </c>
      <c r="G3089" s="2">
        <v>2537</v>
      </c>
      <c r="H3089" s="2">
        <f>Table1[[#This Row],[Standard Gold22K (1g)]]*8</f>
        <v>20296</v>
      </c>
    </row>
    <row r="3090" spans="1:8" x14ac:dyDescent="0.25">
      <c r="A3090" s="7">
        <v>42297</v>
      </c>
      <c r="B3090" t="s">
        <v>4</v>
      </c>
      <c r="C3090" t="s">
        <v>5</v>
      </c>
      <c r="D3090" t="s">
        <v>6</v>
      </c>
      <c r="E3090" s="1">
        <v>2721</v>
      </c>
      <c r="F3090" s="1">
        <f>Table1[[#This Row],[Pure Gold24k(1g)]]*8</f>
        <v>21768</v>
      </c>
      <c r="G3090" s="2">
        <v>2544</v>
      </c>
      <c r="H3090" s="2">
        <f>Table1[[#This Row],[Standard Gold22K (1g)]]*8</f>
        <v>20352</v>
      </c>
    </row>
    <row r="3091" spans="1:8" x14ac:dyDescent="0.25">
      <c r="A3091" s="7">
        <v>42298</v>
      </c>
      <c r="B3091" t="s">
        <v>4</v>
      </c>
      <c r="C3091" t="s">
        <v>5</v>
      </c>
      <c r="D3091" t="s">
        <v>6</v>
      </c>
      <c r="E3091" s="1">
        <v>2732</v>
      </c>
      <c r="F3091" s="1">
        <f>Table1[[#This Row],[Pure Gold24k(1g)]]*8</f>
        <v>21856</v>
      </c>
      <c r="G3091" s="2">
        <v>2554</v>
      </c>
      <c r="H3091" s="2">
        <f>Table1[[#This Row],[Standard Gold22K (1g)]]*8</f>
        <v>20432</v>
      </c>
    </row>
    <row r="3092" spans="1:8" x14ac:dyDescent="0.25">
      <c r="A3092" s="7">
        <v>42299</v>
      </c>
      <c r="B3092" t="s">
        <v>4</v>
      </c>
      <c r="C3092" t="s">
        <v>5</v>
      </c>
      <c r="D3092" t="s">
        <v>6</v>
      </c>
      <c r="E3092" s="1">
        <v>2711</v>
      </c>
      <c r="F3092" s="1">
        <f>Table1[[#This Row],[Pure Gold24k(1g)]]*8</f>
        <v>21688</v>
      </c>
      <c r="G3092" s="2">
        <v>2535</v>
      </c>
      <c r="H3092" s="2">
        <f>Table1[[#This Row],[Standard Gold22K (1g)]]*8</f>
        <v>20280</v>
      </c>
    </row>
    <row r="3093" spans="1:8" x14ac:dyDescent="0.25">
      <c r="A3093" s="7">
        <v>42300</v>
      </c>
      <c r="B3093" t="s">
        <v>4</v>
      </c>
      <c r="C3093" t="s">
        <v>5</v>
      </c>
      <c r="D3093" t="s">
        <v>6</v>
      </c>
      <c r="E3093" s="1">
        <v>2721</v>
      </c>
      <c r="F3093" s="1">
        <f>Table1[[#This Row],[Pure Gold24k(1g)]]*8</f>
        <v>21768</v>
      </c>
      <c r="G3093" s="2">
        <v>2544</v>
      </c>
      <c r="H3093" s="2">
        <f>Table1[[#This Row],[Standard Gold22K (1g)]]*8</f>
        <v>20352</v>
      </c>
    </row>
    <row r="3094" spans="1:8" x14ac:dyDescent="0.25">
      <c r="A3094" s="7">
        <v>42301</v>
      </c>
      <c r="B3094" t="s">
        <v>4</v>
      </c>
      <c r="C3094" t="s">
        <v>5</v>
      </c>
      <c r="D3094" t="s">
        <v>6</v>
      </c>
      <c r="E3094" s="1">
        <v>2702</v>
      </c>
      <c r="F3094" s="1">
        <f>Table1[[#This Row],[Pure Gold24k(1g)]]*8</f>
        <v>21616</v>
      </c>
      <c r="G3094" s="2">
        <v>2526</v>
      </c>
      <c r="H3094" s="2">
        <f>Table1[[#This Row],[Standard Gold22K (1g)]]*8</f>
        <v>20208</v>
      </c>
    </row>
    <row r="3095" spans="1:8" x14ac:dyDescent="0.25">
      <c r="A3095" s="7">
        <v>42302</v>
      </c>
      <c r="B3095" t="s">
        <v>4</v>
      </c>
      <c r="C3095" t="s">
        <v>5</v>
      </c>
      <c r="D3095" t="s">
        <v>6</v>
      </c>
      <c r="E3095" s="1">
        <v>2702</v>
      </c>
      <c r="F3095" s="1">
        <f>Table1[[#This Row],[Pure Gold24k(1g)]]*8</f>
        <v>21616</v>
      </c>
      <c r="G3095" s="2">
        <v>2526</v>
      </c>
      <c r="H3095" s="2">
        <f>Table1[[#This Row],[Standard Gold22K (1g)]]*8</f>
        <v>20208</v>
      </c>
    </row>
    <row r="3096" spans="1:8" x14ac:dyDescent="0.25">
      <c r="A3096" s="7">
        <v>42303</v>
      </c>
      <c r="B3096" t="s">
        <v>4</v>
      </c>
      <c r="C3096" t="s">
        <v>5</v>
      </c>
      <c r="D3096" t="s">
        <v>6</v>
      </c>
      <c r="E3096" s="1">
        <v>2704</v>
      </c>
      <c r="F3096" s="1">
        <f>Table1[[#This Row],[Pure Gold24k(1g)]]*8</f>
        <v>21632</v>
      </c>
      <c r="G3096" s="2">
        <v>2528</v>
      </c>
      <c r="H3096" s="2">
        <f>Table1[[#This Row],[Standard Gold22K (1g)]]*8</f>
        <v>20224</v>
      </c>
    </row>
    <row r="3097" spans="1:8" x14ac:dyDescent="0.25">
      <c r="A3097" s="7">
        <v>42304</v>
      </c>
      <c r="B3097" t="s">
        <v>4</v>
      </c>
      <c r="C3097" t="s">
        <v>5</v>
      </c>
      <c r="D3097" t="s">
        <v>6</v>
      </c>
      <c r="E3097" s="1">
        <v>2707</v>
      </c>
      <c r="F3097" s="1">
        <f>Table1[[#This Row],[Pure Gold24k(1g)]]*8</f>
        <v>21656</v>
      </c>
      <c r="G3097" s="2">
        <v>2531</v>
      </c>
      <c r="H3097" s="2">
        <f>Table1[[#This Row],[Standard Gold22K (1g)]]*8</f>
        <v>20248</v>
      </c>
    </row>
    <row r="3098" spans="1:8" x14ac:dyDescent="0.25">
      <c r="A3098" s="7">
        <v>42305</v>
      </c>
      <c r="B3098" t="s">
        <v>4</v>
      </c>
      <c r="C3098" t="s">
        <v>5</v>
      </c>
      <c r="D3098" t="s">
        <v>6</v>
      </c>
      <c r="E3098" s="1">
        <v>2724</v>
      </c>
      <c r="F3098" s="1">
        <f>Table1[[#This Row],[Pure Gold24k(1g)]]*8</f>
        <v>21792</v>
      </c>
      <c r="G3098" s="2">
        <v>2547</v>
      </c>
      <c r="H3098" s="2">
        <f>Table1[[#This Row],[Standard Gold22K (1g)]]*8</f>
        <v>20376</v>
      </c>
    </row>
    <row r="3099" spans="1:8" x14ac:dyDescent="0.25">
      <c r="A3099" s="7">
        <v>42306</v>
      </c>
      <c r="B3099" t="s">
        <v>4</v>
      </c>
      <c r="C3099" t="s">
        <v>5</v>
      </c>
      <c r="D3099" t="s">
        <v>6</v>
      </c>
      <c r="E3099" s="1">
        <v>2708</v>
      </c>
      <c r="F3099" s="1">
        <f>Table1[[#This Row],[Pure Gold24k(1g)]]*8</f>
        <v>21664</v>
      </c>
      <c r="G3099" s="2">
        <v>2532</v>
      </c>
      <c r="H3099" s="2">
        <f>Table1[[#This Row],[Standard Gold22K (1g)]]*8</f>
        <v>20256</v>
      </c>
    </row>
    <row r="3100" spans="1:8" x14ac:dyDescent="0.25">
      <c r="A3100" s="7">
        <v>42307</v>
      </c>
      <c r="B3100" t="s">
        <v>4</v>
      </c>
      <c r="C3100" t="s">
        <v>5</v>
      </c>
      <c r="D3100" t="s">
        <v>6</v>
      </c>
      <c r="E3100" s="1">
        <v>2685</v>
      </c>
      <c r="F3100" s="1">
        <f>Table1[[#This Row],[Pure Gold24k(1g)]]*8</f>
        <v>21480</v>
      </c>
      <c r="G3100" s="2">
        <v>2510</v>
      </c>
      <c r="H3100" s="2">
        <f>Table1[[#This Row],[Standard Gold22K (1g)]]*8</f>
        <v>20080</v>
      </c>
    </row>
    <row r="3101" spans="1:8" x14ac:dyDescent="0.25">
      <c r="A3101" s="7">
        <v>42308</v>
      </c>
      <c r="B3101" t="s">
        <v>4</v>
      </c>
      <c r="C3101" t="s">
        <v>5</v>
      </c>
      <c r="D3101" t="s">
        <v>6</v>
      </c>
      <c r="E3101" s="1">
        <v>2676</v>
      </c>
      <c r="F3101" s="1">
        <f>Table1[[#This Row],[Pure Gold24k(1g)]]*8</f>
        <v>21408</v>
      </c>
      <c r="G3101" s="2">
        <v>2502</v>
      </c>
      <c r="H3101" s="2">
        <f>Table1[[#This Row],[Standard Gold22K (1g)]]*8</f>
        <v>20016</v>
      </c>
    </row>
    <row r="3102" spans="1:8" x14ac:dyDescent="0.25">
      <c r="A3102" s="7">
        <v>42309</v>
      </c>
      <c r="B3102" t="s">
        <v>4</v>
      </c>
      <c r="C3102" t="s">
        <v>5</v>
      </c>
      <c r="D3102" t="s">
        <v>6</v>
      </c>
      <c r="E3102" s="1">
        <v>2676</v>
      </c>
      <c r="F3102" s="1">
        <f>Table1[[#This Row],[Pure Gold24k(1g)]]*8</f>
        <v>21408</v>
      </c>
      <c r="G3102" s="2">
        <v>2502</v>
      </c>
      <c r="H3102" s="2">
        <f>Table1[[#This Row],[Standard Gold22K (1g)]]*8</f>
        <v>20016</v>
      </c>
    </row>
    <row r="3103" spans="1:8" x14ac:dyDescent="0.25">
      <c r="A3103" s="7">
        <v>42310</v>
      </c>
      <c r="B3103" t="s">
        <v>4</v>
      </c>
      <c r="C3103" t="s">
        <v>5</v>
      </c>
      <c r="D3103" t="s">
        <v>6</v>
      </c>
      <c r="E3103" s="1">
        <v>2682</v>
      </c>
      <c r="F3103" s="1">
        <f>Table1[[#This Row],[Pure Gold24k(1g)]]*8</f>
        <v>21456</v>
      </c>
      <c r="G3103" s="2">
        <v>2508</v>
      </c>
      <c r="H3103" s="2">
        <f>Table1[[#This Row],[Standard Gold22K (1g)]]*8</f>
        <v>20064</v>
      </c>
    </row>
    <row r="3104" spans="1:8" x14ac:dyDescent="0.25">
      <c r="A3104" s="7">
        <v>42311</v>
      </c>
      <c r="B3104" t="s">
        <v>4</v>
      </c>
      <c r="C3104" t="s">
        <v>5</v>
      </c>
      <c r="D3104" t="s">
        <v>6</v>
      </c>
      <c r="E3104" s="1">
        <v>2661</v>
      </c>
      <c r="F3104" s="1">
        <f>Table1[[#This Row],[Pure Gold24k(1g)]]*8</f>
        <v>21288</v>
      </c>
      <c r="G3104" s="2">
        <v>2488</v>
      </c>
      <c r="H3104" s="2">
        <f>Table1[[#This Row],[Standard Gold22K (1g)]]*8</f>
        <v>19904</v>
      </c>
    </row>
    <row r="3105" spans="1:8" x14ac:dyDescent="0.25">
      <c r="A3105" s="7">
        <v>42312</v>
      </c>
      <c r="B3105" t="s">
        <v>4</v>
      </c>
      <c r="C3105" t="s">
        <v>5</v>
      </c>
      <c r="D3105" t="s">
        <v>6</v>
      </c>
      <c r="E3105" s="1">
        <v>2636</v>
      </c>
      <c r="F3105" s="1">
        <f>Table1[[#This Row],[Pure Gold24k(1g)]]*8</f>
        <v>21088</v>
      </c>
      <c r="G3105" s="2">
        <v>2465</v>
      </c>
      <c r="H3105" s="2">
        <f>Table1[[#This Row],[Standard Gold22K (1g)]]*8</f>
        <v>19720</v>
      </c>
    </row>
    <row r="3106" spans="1:8" x14ac:dyDescent="0.25">
      <c r="A3106" s="7">
        <v>42313</v>
      </c>
      <c r="B3106" t="s">
        <v>4</v>
      </c>
      <c r="C3106" t="s">
        <v>5</v>
      </c>
      <c r="D3106" t="s">
        <v>6</v>
      </c>
      <c r="E3106" s="1">
        <v>2624</v>
      </c>
      <c r="F3106" s="1">
        <f>Table1[[#This Row],[Pure Gold24k(1g)]]*8</f>
        <v>20992</v>
      </c>
      <c r="G3106" s="2">
        <v>2453</v>
      </c>
      <c r="H3106" s="2">
        <f>Table1[[#This Row],[Standard Gold22K (1g)]]*8</f>
        <v>19624</v>
      </c>
    </row>
    <row r="3107" spans="1:8" x14ac:dyDescent="0.25">
      <c r="A3107" s="7">
        <v>42314</v>
      </c>
      <c r="B3107" t="s">
        <v>4</v>
      </c>
      <c r="C3107" t="s">
        <v>5</v>
      </c>
      <c r="D3107" t="s">
        <v>6</v>
      </c>
      <c r="E3107" s="1">
        <v>2626</v>
      </c>
      <c r="F3107" s="1">
        <f>Table1[[#This Row],[Pure Gold24k(1g)]]*8</f>
        <v>21008</v>
      </c>
      <c r="G3107" s="2">
        <v>2455</v>
      </c>
      <c r="H3107" s="2">
        <f>Table1[[#This Row],[Standard Gold22K (1g)]]*8</f>
        <v>19640</v>
      </c>
    </row>
    <row r="3108" spans="1:8" x14ac:dyDescent="0.25">
      <c r="A3108" s="7">
        <v>42315</v>
      </c>
      <c r="B3108" t="s">
        <v>4</v>
      </c>
      <c r="C3108" t="s">
        <v>5</v>
      </c>
      <c r="D3108" t="s">
        <v>6</v>
      </c>
      <c r="E3108" s="1">
        <v>2608</v>
      </c>
      <c r="F3108" s="1">
        <f>Table1[[#This Row],[Pure Gold24k(1g)]]*8</f>
        <v>20864</v>
      </c>
      <c r="G3108" s="2">
        <v>2438</v>
      </c>
      <c r="H3108" s="2">
        <f>Table1[[#This Row],[Standard Gold22K (1g)]]*8</f>
        <v>19504</v>
      </c>
    </row>
    <row r="3109" spans="1:8" x14ac:dyDescent="0.25">
      <c r="A3109" s="7">
        <v>42316</v>
      </c>
      <c r="B3109" t="s">
        <v>4</v>
      </c>
      <c r="C3109" t="s">
        <v>5</v>
      </c>
      <c r="D3109" t="s">
        <v>6</v>
      </c>
      <c r="E3109" s="1">
        <v>2608</v>
      </c>
      <c r="F3109" s="1">
        <f>Table1[[#This Row],[Pure Gold24k(1g)]]*8</f>
        <v>20864</v>
      </c>
      <c r="G3109" s="2">
        <v>2438</v>
      </c>
      <c r="H3109" s="2">
        <f>Table1[[#This Row],[Standard Gold22K (1g)]]*8</f>
        <v>19504</v>
      </c>
    </row>
    <row r="3110" spans="1:8" x14ac:dyDescent="0.25">
      <c r="A3110" s="7">
        <v>42317</v>
      </c>
      <c r="B3110" t="s">
        <v>4</v>
      </c>
      <c r="C3110" t="s">
        <v>5</v>
      </c>
      <c r="D3110" t="s">
        <v>6</v>
      </c>
      <c r="E3110" s="1">
        <v>2626</v>
      </c>
      <c r="F3110" s="1">
        <f>Table1[[#This Row],[Pure Gold24k(1g)]]*8</f>
        <v>21008</v>
      </c>
      <c r="G3110" s="2">
        <v>2455</v>
      </c>
      <c r="H3110" s="2">
        <f>Table1[[#This Row],[Standard Gold22K (1g)]]*8</f>
        <v>19640</v>
      </c>
    </row>
    <row r="3111" spans="1:8" x14ac:dyDescent="0.25">
      <c r="A3111" s="7">
        <v>42318</v>
      </c>
      <c r="B3111" t="s">
        <v>4</v>
      </c>
      <c r="C3111" t="s">
        <v>5</v>
      </c>
      <c r="D3111" t="s">
        <v>6</v>
      </c>
      <c r="E3111" s="1">
        <v>2626</v>
      </c>
      <c r="F3111" s="1">
        <f>Table1[[#This Row],[Pure Gold24k(1g)]]*8</f>
        <v>21008</v>
      </c>
      <c r="G3111" s="2">
        <v>2455</v>
      </c>
      <c r="H3111" s="2">
        <f>Table1[[#This Row],[Standard Gold22K (1g)]]*8</f>
        <v>19640</v>
      </c>
    </row>
    <row r="3112" spans="1:8" x14ac:dyDescent="0.25">
      <c r="A3112" s="7">
        <v>42319</v>
      </c>
      <c r="B3112" t="s">
        <v>4</v>
      </c>
      <c r="C3112" t="s">
        <v>5</v>
      </c>
      <c r="D3112" t="s">
        <v>6</v>
      </c>
      <c r="E3112" s="1">
        <v>2609</v>
      </c>
      <c r="F3112" s="1">
        <f>Table1[[#This Row],[Pure Gold24k(1g)]]*8</f>
        <v>20872</v>
      </c>
      <c r="G3112" s="2">
        <v>2439</v>
      </c>
      <c r="H3112" s="2">
        <f>Table1[[#This Row],[Standard Gold22K (1g)]]*8</f>
        <v>19512</v>
      </c>
    </row>
    <row r="3113" spans="1:8" x14ac:dyDescent="0.25">
      <c r="A3113" s="7">
        <v>42320</v>
      </c>
      <c r="B3113" t="s">
        <v>4</v>
      </c>
      <c r="C3113" t="s">
        <v>5</v>
      </c>
      <c r="D3113" t="s">
        <v>6</v>
      </c>
      <c r="E3113" s="1">
        <v>2595</v>
      </c>
      <c r="F3113" s="1">
        <f>Table1[[#This Row],[Pure Gold24k(1g)]]*8</f>
        <v>20760</v>
      </c>
      <c r="G3113" s="2">
        <v>2426</v>
      </c>
      <c r="H3113" s="2">
        <f>Table1[[#This Row],[Standard Gold22K (1g)]]*8</f>
        <v>19408</v>
      </c>
    </row>
    <row r="3114" spans="1:8" x14ac:dyDescent="0.25">
      <c r="A3114" s="7">
        <v>42321</v>
      </c>
      <c r="B3114" t="s">
        <v>4</v>
      </c>
      <c r="C3114" t="s">
        <v>5</v>
      </c>
      <c r="D3114" t="s">
        <v>6</v>
      </c>
      <c r="E3114" s="1">
        <v>2584</v>
      </c>
      <c r="F3114" s="1">
        <f>Table1[[#This Row],[Pure Gold24k(1g)]]*8</f>
        <v>20672</v>
      </c>
      <c r="G3114" s="2">
        <v>2416</v>
      </c>
      <c r="H3114" s="2">
        <f>Table1[[#This Row],[Standard Gold22K (1g)]]*8</f>
        <v>19328</v>
      </c>
    </row>
    <row r="3115" spans="1:8" x14ac:dyDescent="0.25">
      <c r="A3115" s="7">
        <v>42322</v>
      </c>
      <c r="B3115" t="s">
        <v>4</v>
      </c>
      <c r="C3115" t="s">
        <v>5</v>
      </c>
      <c r="D3115" t="s">
        <v>6</v>
      </c>
      <c r="E3115" s="1">
        <v>2584</v>
      </c>
      <c r="F3115" s="1">
        <f>Table1[[#This Row],[Pure Gold24k(1g)]]*8</f>
        <v>20672</v>
      </c>
      <c r="G3115" s="2">
        <v>2416</v>
      </c>
      <c r="H3115" s="2">
        <f>Table1[[#This Row],[Standard Gold22K (1g)]]*8</f>
        <v>19328</v>
      </c>
    </row>
    <row r="3116" spans="1:8" x14ac:dyDescent="0.25">
      <c r="A3116" s="7">
        <v>42323</v>
      </c>
      <c r="B3116" t="s">
        <v>4</v>
      </c>
      <c r="C3116" t="s">
        <v>5</v>
      </c>
      <c r="D3116" t="s">
        <v>6</v>
      </c>
      <c r="E3116" s="1">
        <v>2584</v>
      </c>
      <c r="F3116" s="1">
        <f>Table1[[#This Row],[Pure Gold24k(1g)]]*8</f>
        <v>20672</v>
      </c>
      <c r="G3116" s="2">
        <v>2416</v>
      </c>
      <c r="H3116" s="2">
        <f>Table1[[#This Row],[Standard Gold22K (1g)]]*8</f>
        <v>19328</v>
      </c>
    </row>
    <row r="3117" spans="1:8" x14ac:dyDescent="0.25">
      <c r="A3117" s="7">
        <v>42324</v>
      </c>
      <c r="B3117" t="s">
        <v>4</v>
      </c>
      <c r="C3117" t="s">
        <v>5</v>
      </c>
      <c r="D3117" t="s">
        <v>6</v>
      </c>
      <c r="E3117" s="1">
        <v>2593</v>
      </c>
      <c r="F3117" s="1">
        <f>Table1[[#This Row],[Pure Gold24k(1g)]]*8</f>
        <v>20744</v>
      </c>
      <c r="G3117" s="2">
        <v>2424</v>
      </c>
      <c r="H3117" s="2">
        <f>Table1[[#This Row],[Standard Gold22K (1g)]]*8</f>
        <v>19392</v>
      </c>
    </row>
    <row r="3118" spans="1:8" x14ac:dyDescent="0.25">
      <c r="A3118" s="7">
        <v>42325</v>
      </c>
      <c r="B3118" t="s">
        <v>4</v>
      </c>
      <c r="C3118" t="s">
        <v>5</v>
      </c>
      <c r="D3118" t="s">
        <v>6</v>
      </c>
      <c r="E3118" s="1">
        <v>2570</v>
      </c>
      <c r="F3118" s="1">
        <f>Table1[[#This Row],[Pure Gold24k(1g)]]*8</f>
        <v>20560</v>
      </c>
      <c r="G3118" s="2">
        <v>2403</v>
      </c>
      <c r="H3118" s="2">
        <f>Table1[[#This Row],[Standard Gold22K (1g)]]*8</f>
        <v>19224</v>
      </c>
    </row>
    <row r="3119" spans="1:8" x14ac:dyDescent="0.25">
      <c r="A3119" s="7">
        <v>42326</v>
      </c>
      <c r="B3119" t="s">
        <v>4</v>
      </c>
      <c r="C3119" t="s">
        <v>5</v>
      </c>
      <c r="D3119" t="s">
        <v>6</v>
      </c>
      <c r="E3119" s="1">
        <v>2557</v>
      </c>
      <c r="F3119" s="1">
        <f>Table1[[#This Row],[Pure Gold24k(1g)]]*8</f>
        <v>20456</v>
      </c>
      <c r="G3119" s="2">
        <v>2391</v>
      </c>
      <c r="H3119" s="2">
        <f>Table1[[#This Row],[Standard Gold22K (1g)]]*8</f>
        <v>19128</v>
      </c>
    </row>
    <row r="3120" spans="1:8" x14ac:dyDescent="0.25">
      <c r="A3120" s="7">
        <v>42327</v>
      </c>
      <c r="B3120" t="s">
        <v>4</v>
      </c>
      <c r="C3120" t="s">
        <v>5</v>
      </c>
      <c r="D3120" t="s">
        <v>6</v>
      </c>
      <c r="E3120" s="1">
        <v>2563</v>
      </c>
      <c r="F3120" s="1">
        <f>Table1[[#This Row],[Pure Gold24k(1g)]]*8</f>
        <v>20504</v>
      </c>
      <c r="G3120" s="2">
        <v>2396</v>
      </c>
      <c r="H3120" s="2">
        <f>Table1[[#This Row],[Standard Gold22K (1g)]]*8</f>
        <v>19168</v>
      </c>
    </row>
    <row r="3121" spans="1:8" x14ac:dyDescent="0.25">
      <c r="A3121" s="7">
        <v>42328</v>
      </c>
      <c r="B3121" t="s">
        <v>4</v>
      </c>
      <c r="C3121" t="s">
        <v>5</v>
      </c>
      <c r="D3121" t="s">
        <v>6</v>
      </c>
      <c r="E3121" s="1">
        <v>2581</v>
      </c>
      <c r="F3121" s="1">
        <f>Table1[[#This Row],[Pure Gold24k(1g)]]*8</f>
        <v>20648</v>
      </c>
      <c r="G3121" s="2">
        <v>2413</v>
      </c>
      <c r="H3121" s="2">
        <f>Table1[[#This Row],[Standard Gold22K (1g)]]*8</f>
        <v>19304</v>
      </c>
    </row>
    <row r="3122" spans="1:8" x14ac:dyDescent="0.25">
      <c r="A3122" s="7">
        <v>42329</v>
      </c>
      <c r="B3122" t="s">
        <v>4</v>
      </c>
      <c r="C3122" t="s">
        <v>5</v>
      </c>
      <c r="D3122" t="s">
        <v>6</v>
      </c>
      <c r="E3122" s="1">
        <v>2571</v>
      </c>
      <c r="F3122" s="1">
        <f>Table1[[#This Row],[Pure Gold24k(1g)]]*8</f>
        <v>20568</v>
      </c>
      <c r="G3122" s="2">
        <v>2404</v>
      </c>
      <c r="H3122" s="2">
        <f>Table1[[#This Row],[Standard Gold22K (1g)]]*8</f>
        <v>19232</v>
      </c>
    </row>
    <row r="3123" spans="1:8" x14ac:dyDescent="0.25">
      <c r="A3123" s="7">
        <v>42330</v>
      </c>
      <c r="B3123" t="s">
        <v>4</v>
      </c>
      <c r="C3123" t="s">
        <v>5</v>
      </c>
      <c r="D3123" t="s">
        <v>6</v>
      </c>
      <c r="E3123" s="1">
        <v>2571</v>
      </c>
      <c r="F3123" s="1">
        <f>Table1[[#This Row],[Pure Gold24k(1g)]]*8</f>
        <v>20568</v>
      </c>
      <c r="G3123" s="2">
        <v>2404</v>
      </c>
      <c r="H3123" s="2">
        <f>Table1[[#This Row],[Standard Gold22K (1g)]]*8</f>
        <v>19232</v>
      </c>
    </row>
    <row r="3124" spans="1:8" x14ac:dyDescent="0.25">
      <c r="A3124" s="7">
        <v>42331</v>
      </c>
      <c r="B3124" t="s">
        <v>4</v>
      </c>
      <c r="C3124" t="s">
        <v>5</v>
      </c>
      <c r="D3124" t="s">
        <v>6</v>
      </c>
      <c r="E3124" s="1">
        <v>2564</v>
      </c>
      <c r="F3124" s="1">
        <f>Table1[[#This Row],[Pure Gold24k(1g)]]*8</f>
        <v>20512</v>
      </c>
      <c r="G3124" s="2">
        <v>2397</v>
      </c>
      <c r="H3124" s="2">
        <f>Table1[[#This Row],[Standard Gold22K (1g)]]*8</f>
        <v>19176</v>
      </c>
    </row>
    <row r="3125" spans="1:8" x14ac:dyDescent="0.25">
      <c r="A3125" s="7">
        <v>42332</v>
      </c>
      <c r="B3125" t="s">
        <v>4</v>
      </c>
      <c r="C3125" t="s">
        <v>5</v>
      </c>
      <c r="D3125" t="s">
        <v>6</v>
      </c>
      <c r="E3125" s="1">
        <v>2572</v>
      </c>
      <c r="F3125" s="1">
        <f>Table1[[#This Row],[Pure Gold24k(1g)]]*8</f>
        <v>20576</v>
      </c>
      <c r="G3125" s="2">
        <v>2405</v>
      </c>
      <c r="H3125" s="2">
        <f>Table1[[#This Row],[Standard Gold22K (1g)]]*8</f>
        <v>19240</v>
      </c>
    </row>
    <row r="3126" spans="1:8" x14ac:dyDescent="0.25">
      <c r="A3126" s="7">
        <v>42333</v>
      </c>
      <c r="B3126" t="s">
        <v>4</v>
      </c>
      <c r="C3126" t="s">
        <v>5</v>
      </c>
      <c r="D3126" t="s">
        <v>6</v>
      </c>
      <c r="E3126" s="1">
        <v>2573</v>
      </c>
      <c r="F3126" s="1">
        <f>Table1[[#This Row],[Pure Gold24k(1g)]]*8</f>
        <v>20584</v>
      </c>
      <c r="G3126" s="2">
        <v>2406</v>
      </c>
      <c r="H3126" s="2">
        <f>Table1[[#This Row],[Standard Gold22K (1g)]]*8</f>
        <v>19248</v>
      </c>
    </row>
    <row r="3127" spans="1:8" x14ac:dyDescent="0.25">
      <c r="A3127" s="7">
        <v>42334</v>
      </c>
      <c r="B3127" t="s">
        <v>4</v>
      </c>
      <c r="C3127" t="s">
        <v>5</v>
      </c>
      <c r="D3127" t="s">
        <v>6</v>
      </c>
      <c r="E3127" s="1">
        <v>2573</v>
      </c>
      <c r="F3127" s="1">
        <f>Table1[[#This Row],[Pure Gold24k(1g)]]*8</f>
        <v>20584</v>
      </c>
      <c r="G3127" s="2">
        <v>2406</v>
      </c>
      <c r="H3127" s="2">
        <f>Table1[[#This Row],[Standard Gold22K (1g)]]*8</f>
        <v>19248</v>
      </c>
    </row>
    <row r="3128" spans="1:8" x14ac:dyDescent="0.25">
      <c r="A3128" s="7">
        <v>42335</v>
      </c>
      <c r="B3128" t="s">
        <v>4</v>
      </c>
      <c r="C3128" t="s">
        <v>5</v>
      </c>
      <c r="D3128" t="s">
        <v>6</v>
      </c>
      <c r="E3128" s="1">
        <v>2569</v>
      </c>
      <c r="F3128" s="1">
        <f>Table1[[#This Row],[Pure Gold24k(1g)]]*8</f>
        <v>20552</v>
      </c>
      <c r="G3128" s="2">
        <v>2402</v>
      </c>
      <c r="H3128" s="2">
        <f>Table1[[#This Row],[Standard Gold22K (1g)]]*8</f>
        <v>19216</v>
      </c>
    </row>
    <row r="3129" spans="1:8" x14ac:dyDescent="0.25">
      <c r="A3129" s="7">
        <v>42336</v>
      </c>
      <c r="B3129" t="s">
        <v>4</v>
      </c>
      <c r="C3129" t="s">
        <v>5</v>
      </c>
      <c r="D3129" t="s">
        <v>6</v>
      </c>
      <c r="E3129" s="1">
        <v>2554</v>
      </c>
      <c r="F3129" s="1">
        <f>Table1[[#This Row],[Pure Gold24k(1g)]]*8</f>
        <v>20432</v>
      </c>
      <c r="G3129" s="2">
        <v>2388</v>
      </c>
      <c r="H3129" s="2">
        <f>Table1[[#This Row],[Standard Gold22K (1g)]]*8</f>
        <v>19104</v>
      </c>
    </row>
    <row r="3130" spans="1:8" x14ac:dyDescent="0.25">
      <c r="A3130" s="7">
        <v>42337</v>
      </c>
      <c r="B3130" t="s">
        <v>4</v>
      </c>
      <c r="C3130" t="s">
        <v>5</v>
      </c>
      <c r="D3130" t="s">
        <v>6</v>
      </c>
      <c r="E3130" s="1">
        <v>2554</v>
      </c>
      <c r="F3130" s="1">
        <f>Table1[[#This Row],[Pure Gold24k(1g)]]*8</f>
        <v>20432</v>
      </c>
      <c r="G3130" s="2">
        <v>2388</v>
      </c>
      <c r="H3130" s="2">
        <f>Table1[[#This Row],[Standard Gold22K (1g)]]*8</f>
        <v>19104</v>
      </c>
    </row>
    <row r="3131" spans="1:8" x14ac:dyDescent="0.25">
      <c r="A3131" s="7">
        <v>42338</v>
      </c>
      <c r="B3131" t="s">
        <v>4</v>
      </c>
      <c r="C3131" t="s">
        <v>5</v>
      </c>
      <c r="D3131" t="s">
        <v>6</v>
      </c>
      <c r="E3131" s="1">
        <v>2544</v>
      </c>
      <c r="F3131" s="1">
        <f>Table1[[#This Row],[Pure Gold24k(1g)]]*8</f>
        <v>20352</v>
      </c>
      <c r="G3131" s="2">
        <v>2379</v>
      </c>
      <c r="H3131" s="2">
        <f>Table1[[#This Row],[Standard Gold22K (1g)]]*8</f>
        <v>19032</v>
      </c>
    </row>
    <row r="3132" spans="1:8" x14ac:dyDescent="0.25">
      <c r="A3132" s="7">
        <v>42339</v>
      </c>
      <c r="B3132" t="s">
        <v>4</v>
      </c>
      <c r="C3132" t="s">
        <v>5</v>
      </c>
      <c r="D3132" t="s">
        <v>6</v>
      </c>
      <c r="E3132" s="1">
        <v>2565</v>
      </c>
      <c r="F3132" s="1">
        <f>Table1[[#This Row],[Pure Gold24k(1g)]]*8</f>
        <v>20520</v>
      </c>
      <c r="G3132" s="2">
        <v>2398</v>
      </c>
      <c r="H3132" s="2">
        <f>Table1[[#This Row],[Standard Gold22K (1g)]]*8</f>
        <v>19184</v>
      </c>
    </row>
    <row r="3133" spans="1:8" x14ac:dyDescent="0.25">
      <c r="A3133" s="7">
        <v>42340</v>
      </c>
      <c r="B3133" t="s">
        <v>4</v>
      </c>
      <c r="C3133" t="s">
        <v>5</v>
      </c>
      <c r="D3133" t="s">
        <v>6</v>
      </c>
      <c r="E3133" s="1">
        <v>2561</v>
      </c>
      <c r="F3133" s="1">
        <f>Table1[[#This Row],[Pure Gold24k(1g)]]*8</f>
        <v>20488</v>
      </c>
      <c r="G3133" s="2">
        <v>2395</v>
      </c>
      <c r="H3133" s="2">
        <f>Table1[[#This Row],[Standard Gold22K (1g)]]*8</f>
        <v>19160</v>
      </c>
    </row>
    <row r="3134" spans="1:8" x14ac:dyDescent="0.25">
      <c r="A3134" s="7">
        <v>42341</v>
      </c>
      <c r="B3134" t="s">
        <v>4</v>
      </c>
      <c r="C3134" t="s">
        <v>5</v>
      </c>
      <c r="D3134" t="s">
        <v>6</v>
      </c>
      <c r="E3134" s="1">
        <v>2521</v>
      </c>
      <c r="F3134" s="1">
        <f>Table1[[#This Row],[Pure Gold24k(1g)]]*8</f>
        <v>20168</v>
      </c>
      <c r="G3134" s="2">
        <v>2357</v>
      </c>
      <c r="H3134" s="2">
        <f>Table1[[#This Row],[Standard Gold22K (1g)]]*8</f>
        <v>18856</v>
      </c>
    </row>
    <row r="3135" spans="1:8" x14ac:dyDescent="0.25">
      <c r="A3135" s="7">
        <v>42342</v>
      </c>
      <c r="B3135" t="s">
        <v>4</v>
      </c>
      <c r="C3135" t="s">
        <v>5</v>
      </c>
      <c r="D3135" t="s">
        <v>6</v>
      </c>
      <c r="E3135" s="1">
        <v>2545</v>
      </c>
      <c r="F3135" s="1">
        <f>Table1[[#This Row],[Pure Gold24k(1g)]]*8</f>
        <v>20360</v>
      </c>
      <c r="G3135" s="2">
        <v>2380</v>
      </c>
      <c r="H3135" s="2">
        <f>Table1[[#This Row],[Standard Gold22K (1g)]]*8</f>
        <v>19040</v>
      </c>
    </row>
    <row r="3136" spans="1:8" x14ac:dyDescent="0.25">
      <c r="A3136" s="7">
        <v>42343</v>
      </c>
      <c r="B3136" t="s">
        <v>4</v>
      </c>
      <c r="C3136" t="s">
        <v>5</v>
      </c>
      <c r="D3136" t="s">
        <v>6</v>
      </c>
      <c r="E3136" s="1">
        <v>2598</v>
      </c>
      <c r="F3136" s="1">
        <f>Table1[[#This Row],[Pure Gold24k(1g)]]*8</f>
        <v>20784</v>
      </c>
      <c r="G3136" s="2">
        <v>2429</v>
      </c>
      <c r="H3136" s="2">
        <f>Table1[[#This Row],[Standard Gold22K (1g)]]*8</f>
        <v>19432</v>
      </c>
    </row>
    <row r="3137" spans="1:8" x14ac:dyDescent="0.25">
      <c r="A3137" s="7">
        <v>42344</v>
      </c>
      <c r="B3137" t="s">
        <v>4</v>
      </c>
      <c r="C3137" t="s">
        <v>5</v>
      </c>
      <c r="D3137" t="s">
        <v>6</v>
      </c>
      <c r="E3137" s="1">
        <v>2598</v>
      </c>
      <c r="F3137" s="1">
        <f>Table1[[#This Row],[Pure Gold24k(1g)]]*8</f>
        <v>20784</v>
      </c>
      <c r="G3137" s="2">
        <v>2429</v>
      </c>
      <c r="H3137" s="2">
        <f>Table1[[#This Row],[Standard Gold22K (1g)]]*8</f>
        <v>19432</v>
      </c>
    </row>
    <row r="3138" spans="1:8" x14ac:dyDescent="0.25">
      <c r="A3138" s="7">
        <v>42345</v>
      </c>
      <c r="B3138" t="s">
        <v>4</v>
      </c>
      <c r="C3138" t="s">
        <v>5</v>
      </c>
      <c r="D3138" t="s">
        <v>6</v>
      </c>
      <c r="E3138" s="1">
        <v>2593</v>
      </c>
      <c r="F3138" s="1">
        <f>Table1[[#This Row],[Pure Gold24k(1g)]]*8</f>
        <v>20744</v>
      </c>
      <c r="G3138" s="2">
        <v>2424</v>
      </c>
      <c r="H3138" s="2">
        <f>Table1[[#This Row],[Standard Gold22K (1g)]]*8</f>
        <v>19392</v>
      </c>
    </row>
    <row r="3139" spans="1:8" x14ac:dyDescent="0.25">
      <c r="A3139" s="7">
        <v>42346</v>
      </c>
      <c r="B3139" t="s">
        <v>4</v>
      </c>
      <c r="C3139" t="s">
        <v>5</v>
      </c>
      <c r="D3139" t="s">
        <v>6</v>
      </c>
      <c r="E3139" s="1">
        <v>2572</v>
      </c>
      <c r="F3139" s="1">
        <f>Table1[[#This Row],[Pure Gold24k(1g)]]*8</f>
        <v>20576</v>
      </c>
      <c r="G3139" s="2">
        <v>2405</v>
      </c>
      <c r="H3139" s="2">
        <f>Table1[[#This Row],[Standard Gold22K (1g)]]*8</f>
        <v>19240</v>
      </c>
    </row>
    <row r="3140" spans="1:8" x14ac:dyDescent="0.25">
      <c r="A3140" s="7">
        <v>42347</v>
      </c>
      <c r="B3140" t="s">
        <v>4</v>
      </c>
      <c r="C3140" t="s">
        <v>5</v>
      </c>
      <c r="D3140" t="s">
        <v>6</v>
      </c>
      <c r="E3140" s="1">
        <v>2581</v>
      </c>
      <c r="F3140" s="1">
        <f>Table1[[#This Row],[Pure Gold24k(1g)]]*8</f>
        <v>20648</v>
      </c>
      <c r="G3140" s="2">
        <v>2413</v>
      </c>
      <c r="H3140" s="2">
        <f>Table1[[#This Row],[Standard Gold22K (1g)]]*8</f>
        <v>19304</v>
      </c>
    </row>
    <row r="3141" spans="1:8" x14ac:dyDescent="0.25">
      <c r="A3141" s="7">
        <v>42348</v>
      </c>
      <c r="B3141" t="s">
        <v>4</v>
      </c>
      <c r="C3141" t="s">
        <v>5</v>
      </c>
      <c r="D3141" t="s">
        <v>6</v>
      </c>
      <c r="E3141" s="1">
        <v>2573</v>
      </c>
      <c r="F3141" s="1">
        <f>Table1[[#This Row],[Pure Gold24k(1g)]]*8</f>
        <v>20584</v>
      </c>
      <c r="G3141" s="2">
        <v>2406</v>
      </c>
      <c r="H3141" s="2">
        <f>Table1[[#This Row],[Standard Gold22K (1g)]]*8</f>
        <v>19248</v>
      </c>
    </row>
    <row r="3142" spans="1:8" x14ac:dyDescent="0.25">
      <c r="A3142" s="7">
        <v>42349</v>
      </c>
      <c r="B3142" t="s">
        <v>4</v>
      </c>
      <c r="C3142" t="s">
        <v>5</v>
      </c>
      <c r="D3142" t="s">
        <v>6</v>
      </c>
      <c r="E3142" s="1">
        <v>2562</v>
      </c>
      <c r="F3142" s="1">
        <f>Table1[[#This Row],[Pure Gold24k(1g)]]*8</f>
        <v>20496</v>
      </c>
      <c r="G3142" s="2">
        <v>2395</v>
      </c>
      <c r="H3142" s="2">
        <f>Table1[[#This Row],[Standard Gold22K (1g)]]*8</f>
        <v>19160</v>
      </c>
    </row>
    <row r="3143" spans="1:8" x14ac:dyDescent="0.25">
      <c r="A3143" s="7">
        <v>42350</v>
      </c>
      <c r="B3143" t="s">
        <v>4</v>
      </c>
      <c r="C3143" t="s">
        <v>5</v>
      </c>
      <c r="D3143" t="s">
        <v>6</v>
      </c>
      <c r="E3143" s="1">
        <v>2593</v>
      </c>
      <c r="F3143" s="1">
        <f>Table1[[#This Row],[Pure Gold24k(1g)]]*8</f>
        <v>20744</v>
      </c>
      <c r="G3143" s="2">
        <v>2424</v>
      </c>
      <c r="H3143" s="2">
        <f>Table1[[#This Row],[Standard Gold22K (1g)]]*8</f>
        <v>19392</v>
      </c>
    </row>
    <row r="3144" spans="1:8" x14ac:dyDescent="0.25">
      <c r="A3144" s="7">
        <v>42351</v>
      </c>
      <c r="B3144" t="s">
        <v>4</v>
      </c>
      <c r="C3144" t="s">
        <v>5</v>
      </c>
      <c r="D3144" t="s">
        <v>6</v>
      </c>
      <c r="E3144" s="1">
        <v>2593</v>
      </c>
      <c r="F3144" s="1">
        <f>Table1[[#This Row],[Pure Gold24k(1g)]]*8</f>
        <v>20744</v>
      </c>
      <c r="G3144" s="2">
        <v>2424</v>
      </c>
      <c r="H3144" s="2">
        <f>Table1[[#This Row],[Standard Gold22K (1g)]]*8</f>
        <v>19392</v>
      </c>
    </row>
    <row r="3145" spans="1:8" x14ac:dyDescent="0.25">
      <c r="A3145" s="7">
        <v>42352</v>
      </c>
      <c r="B3145" t="s">
        <v>4</v>
      </c>
      <c r="C3145" t="s">
        <v>5</v>
      </c>
      <c r="D3145" t="s">
        <v>6</v>
      </c>
      <c r="E3145" s="1">
        <v>2570</v>
      </c>
      <c r="F3145" s="1">
        <f>Table1[[#This Row],[Pure Gold24k(1g)]]*8</f>
        <v>20560</v>
      </c>
      <c r="G3145" s="2">
        <v>2403</v>
      </c>
      <c r="H3145" s="2">
        <f>Table1[[#This Row],[Standard Gold22K (1g)]]*8</f>
        <v>19224</v>
      </c>
    </row>
    <row r="3146" spans="1:8" x14ac:dyDescent="0.25">
      <c r="A3146" s="7">
        <v>42353</v>
      </c>
      <c r="B3146" t="s">
        <v>4</v>
      </c>
      <c r="C3146" t="s">
        <v>5</v>
      </c>
      <c r="D3146" t="s">
        <v>6</v>
      </c>
      <c r="E3146" s="1">
        <v>2559</v>
      </c>
      <c r="F3146" s="1">
        <f>Table1[[#This Row],[Pure Gold24k(1g)]]*8</f>
        <v>20472</v>
      </c>
      <c r="G3146" s="2">
        <v>2393</v>
      </c>
      <c r="H3146" s="2">
        <f>Table1[[#This Row],[Standard Gold22K (1g)]]*8</f>
        <v>19144</v>
      </c>
    </row>
    <row r="3147" spans="1:8" x14ac:dyDescent="0.25">
      <c r="A3147" s="7">
        <v>42354</v>
      </c>
      <c r="B3147" t="s">
        <v>4</v>
      </c>
      <c r="C3147" t="s">
        <v>5</v>
      </c>
      <c r="D3147" t="s">
        <v>6</v>
      </c>
      <c r="E3147" s="1">
        <v>2558</v>
      </c>
      <c r="F3147" s="1">
        <f>Table1[[#This Row],[Pure Gold24k(1g)]]*8</f>
        <v>20464</v>
      </c>
      <c r="G3147" s="2">
        <v>2392</v>
      </c>
      <c r="H3147" s="2">
        <f>Table1[[#This Row],[Standard Gold22K (1g)]]*8</f>
        <v>19136</v>
      </c>
    </row>
    <row r="3148" spans="1:8" x14ac:dyDescent="0.25">
      <c r="A3148" s="7">
        <v>42355</v>
      </c>
      <c r="B3148" t="s">
        <v>4</v>
      </c>
      <c r="C3148" t="s">
        <v>5</v>
      </c>
      <c r="D3148" t="s">
        <v>6</v>
      </c>
      <c r="E3148" s="1">
        <v>2555</v>
      </c>
      <c r="F3148" s="1">
        <f>Table1[[#This Row],[Pure Gold24k(1g)]]*8</f>
        <v>20440</v>
      </c>
      <c r="G3148" s="2">
        <v>2389</v>
      </c>
      <c r="H3148" s="2">
        <f>Table1[[#This Row],[Standard Gold22K (1g)]]*8</f>
        <v>19112</v>
      </c>
    </row>
    <row r="3149" spans="1:8" x14ac:dyDescent="0.25">
      <c r="A3149" s="7">
        <v>42356</v>
      </c>
      <c r="B3149" t="s">
        <v>4</v>
      </c>
      <c r="C3149" t="s">
        <v>5</v>
      </c>
      <c r="D3149" t="s">
        <v>6</v>
      </c>
      <c r="E3149" s="1">
        <v>2526</v>
      </c>
      <c r="F3149" s="1">
        <f>Table1[[#This Row],[Pure Gold24k(1g)]]*8</f>
        <v>20208</v>
      </c>
      <c r="G3149" s="2">
        <v>2362</v>
      </c>
      <c r="H3149" s="2">
        <f>Table1[[#This Row],[Standard Gold22K (1g)]]*8</f>
        <v>18896</v>
      </c>
    </row>
    <row r="3150" spans="1:8" x14ac:dyDescent="0.25">
      <c r="A3150" s="7">
        <v>42357</v>
      </c>
      <c r="B3150" t="s">
        <v>4</v>
      </c>
      <c r="C3150" t="s">
        <v>5</v>
      </c>
      <c r="D3150" t="s">
        <v>6</v>
      </c>
      <c r="E3150" s="1">
        <v>2548</v>
      </c>
      <c r="F3150" s="1">
        <f>Table1[[#This Row],[Pure Gold24k(1g)]]*8</f>
        <v>20384</v>
      </c>
      <c r="G3150" s="2">
        <v>2382</v>
      </c>
      <c r="H3150" s="2">
        <f>Table1[[#This Row],[Standard Gold22K (1g)]]*8</f>
        <v>19056</v>
      </c>
    </row>
    <row r="3151" spans="1:8" x14ac:dyDescent="0.25">
      <c r="A3151" s="7">
        <v>42358</v>
      </c>
      <c r="B3151" t="s">
        <v>4</v>
      </c>
      <c r="C3151" t="s">
        <v>5</v>
      </c>
      <c r="D3151" t="s">
        <v>6</v>
      </c>
      <c r="E3151" s="1">
        <v>2548</v>
      </c>
      <c r="F3151" s="1">
        <f>Table1[[#This Row],[Pure Gold24k(1g)]]*8</f>
        <v>20384</v>
      </c>
      <c r="G3151" s="2">
        <v>2382</v>
      </c>
      <c r="H3151" s="2">
        <f>Table1[[#This Row],[Standard Gold22K (1g)]]*8</f>
        <v>19056</v>
      </c>
    </row>
    <row r="3152" spans="1:8" x14ac:dyDescent="0.25">
      <c r="A3152" s="7">
        <v>42359</v>
      </c>
      <c r="B3152" t="s">
        <v>4</v>
      </c>
      <c r="C3152" t="s">
        <v>5</v>
      </c>
      <c r="D3152" t="s">
        <v>6</v>
      </c>
      <c r="E3152" s="1">
        <v>2559</v>
      </c>
      <c r="F3152" s="1">
        <f>Table1[[#This Row],[Pure Gold24k(1g)]]*8</f>
        <v>20472</v>
      </c>
      <c r="G3152" s="2">
        <v>2393</v>
      </c>
      <c r="H3152" s="2">
        <f>Table1[[#This Row],[Standard Gold22K (1g)]]*8</f>
        <v>19144</v>
      </c>
    </row>
    <row r="3153" spans="1:8" x14ac:dyDescent="0.25">
      <c r="A3153" s="7">
        <v>42360</v>
      </c>
      <c r="B3153" t="s">
        <v>4</v>
      </c>
      <c r="C3153" t="s">
        <v>5</v>
      </c>
      <c r="D3153" t="s">
        <v>6</v>
      </c>
      <c r="E3153" s="1">
        <v>2573</v>
      </c>
      <c r="F3153" s="1">
        <f>Table1[[#This Row],[Pure Gold24k(1g)]]*8</f>
        <v>20584</v>
      </c>
      <c r="G3153" s="2">
        <v>2406</v>
      </c>
      <c r="H3153" s="2">
        <f>Table1[[#This Row],[Standard Gold22K (1g)]]*8</f>
        <v>19248</v>
      </c>
    </row>
    <row r="3154" spans="1:8" x14ac:dyDescent="0.25">
      <c r="A3154" s="7">
        <v>42361</v>
      </c>
      <c r="B3154" t="s">
        <v>4</v>
      </c>
      <c r="C3154" t="s">
        <v>5</v>
      </c>
      <c r="D3154" t="s">
        <v>6</v>
      </c>
      <c r="E3154" s="1">
        <v>2553</v>
      </c>
      <c r="F3154" s="1">
        <f>Table1[[#This Row],[Pure Gold24k(1g)]]*8</f>
        <v>20424</v>
      </c>
      <c r="G3154" s="2">
        <v>2387</v>
      </c>
      <c r="H3154" s="2">
        <f>Table1[[#This Row],[Standard Gold22K (1g)]]*8</f>
        <v>19096</v>
      </c>
    </row>
    <row r="3155" spans="1:8" x14ac:dyDescent="0.25">
      <c r="A3155" s="7">
        <v>42362</v>
      </c>
      <c r="B3155" t="s">
        <v>4</v>
      </c>
      <c r="C3155" t="s">
        <v>5</v>
      </c>
      <c r="D3155" t="s">
        <v>6</v>
      </c>
      <c r="E3155" s="1">
        <v>2553</v>
      </c>
      <c r="F3155" s="1">
        <f>Table1[[#This Row],[Pure Gold24k(1g)]]*8</f>
        <v>20424</v>
      </c>
      <c r="G3155" s="2">
        <v>2387</v>
      </c>
      <c r="H3155" s="2">
        <f>Table1[[#This Row],[Standard Gold22K (1g)]]*8</f>
        <v>19096</v>
      </c>
    </row>
    <row r="3156" spans="1:8" x14ac:dyDescent="0.25">
      <c r="A3156" s="7">
        <v>42363</v>
      </c>
      <c r="B3156" t="s">
        <v>4</v>
      </c>
      <c r="C3156" t="s">
        <v>5</v>
      </c>
      <c r="D3156" t="s">
        <v>6</v>
      </c>
      <c r="E3156" s="1">
        <v>2565</v>
      </c>
      <c r="F3156" s="1">
        <f>Table1[[#This Row],[Pure Gold24k(1g)]]*8</f>
        <v>20520</v>
      </c>
      <c r="G3156" s="2">
        <v>2398</v>
      </c>
      <c r="H3156" s="2">
        <f>Table1[[#This Row],[Standard Gold22K (1g)]]*8</f>
        <v>19184</v>
      </c>
    </row>
    <row r="3157" spans="1:8" x14ac:dyDescent="0.25">
      <c r="A3157" s="7">
        <v>42364</v>
      </c>
      <c r="B3157" t="s">
        <v>4</v>
      </c>
      <c r="C3157" t="s">
        <v>5</v>
      </c>
      <c r="D3157" t="s">
        <v>6</v>
      </c>
      <c r="E3157" s="1">
        <v>2565</v>
      </c>
      <c r="F3157" s="1">
        <f>Table1[[#This Row],[Pure Gold24k(1g)]]*8</f>
        <v>20520</v>
      </c>
      <c r="G3157" s="2">
        <v>2398</v>
      </c>
      <c r="H3157" s="2">
        <f>Table1[[#This Row],[Standard Gold22K (1g)]]*8</f>
        <v>19184</v>
      </c>
    </row>
    <row r="3158" spans="1:8" x14ac:dyDescent="0.25">
      <c r="A3158" s="7">
        <v>42365</v>
      </c>
      <c r="B3158" t="s">
        <v>4</v>
      </c>
      <c r="C3158" t="s">
        <v>5</v>
      </c>
      <c r="D3158" t="s">
        <v>6</v>
      </c>
      <c r="E3158" s="1">
        <v>2565</v>
      </c>
      <c r="F3158" s="1">
        <f>Table1[[#This Row],[Pure Gold24k(1g)]]*8</f>
        <v>20520</v>
      </c>
      <c r="G3158" s="2">
        <v>2398</v>
      </c>
      <c r="H3158" s="2">
        <f>Table1[[#This Row],[Standard Gold22K (1g)]]*8</f>
        <v>19184</v>
      </c>
    </row>
    <row r="3159" spans="1:8" x14ac:dyDescent="0.25">
      <c r="A3159" s="7">
        <v>42366</v>
      </c>
      <c r="B3159" t="s">
        <v>4</v>
      </c>
      <c r="C3159" t="s">
        <v>5</v>
      </c>
      <c r="D3159" t="s">
        <v>6</v>
      </c>
      <c r="E3159" s="1">
        <v>2556</v>
      </c>
      <c r="F3159" s="1">
        <f>Table1[[#This Row],[Pure Gold24k(1g)]]*8</f>
        <v>20448</v>
      </c>
      <c r="G3159" s="2">
        <v>2390</v>
      </c>
      <c r="H3159" s="2">
        <f>Table1[[#This Row],[Standard Gold22K (1g)]]*8</f>
        <v>19120</v>
      </c>
    </row>
    <row r="3160" spans="1:8" x14ac:dyDescent="0.25">
      <c r="A3160" s="7">
        <v>42367</v>
      </c>
      <c r="B3160" t="s">
        <v>4</v>
      </c>
      <c r="C3160" t="s">
        <v>5</v>
      </c>
      <c r="D3160" t="s">
        <v>6</v>
      </c>
      <c r="E3160" s="1">
        <v>2560</v>
      </c>
      <c r="F3160" s="1">
        <f>Table1[[#This Row],[Pure Gold24k(1g)]]*8</f>
        <v>20480</v>
      </c>
      <c r="G3160" s="2">
        <v>2394</v>
      </c>
      <c r="H3160" s="2">
        <f>Table1[[#This Row],[Standard Gold22K (1g)]]*8</f>
        <v>19152</v>
      </c>
    </row>
    <row r="3161" spans="1:8" x14ac:dyDescent="0.25">
      <c r="A3161" s="7">
        <v>42368</v>
      </c>
      <c r="B3161" t="s">
        <v>4</v>
      </c>
      <c r="C3161" t="s">
        <v>5</v>
      </c>
      <c r="D3161" t="s">
        <v>6</v>
      </c>
      <c r="E3161" s="1">
        <v>2554</v>
      </c>
      <c r="F3161" s="1">
        <f>Table1[[#This Row],[Pure Gold24k(1g)]]*8</f>
        <v>20432</v>
      </c>
      <c r="G3161" s="2">
        <v>2388</v>
      </c>
      <c r="H3161" s="2">
        <f>Table1[[#This Row],[Standard Gold22K (1g)]]*8</f>
        <v>19104</v>
      </c>
    </row>
    <row r="3162" spans="1:8" x14ac:dyDescent="0.25">
      <c r="A3162" s="7">
        <v>42369</v>
      </c>
      <c r="B3162" t="s">
        <v>4</v>
      </c>
      <c r="C3162" t="s">
        <v>5</v>
      </c>
      <c r="D3162" t="s">
        <v>6</v>
      </c>
      <c r="E3162" s="1">
        <v>2534</v>
      </c>
      <c r="F3162" s="1">
        <f>Table1[[#This Row],[Pure Gold24k(1g)]]*8</f>
        <v>20272</v>
      </c>
      <c r="G3162" s="2">
        <v>2369</v>
      </c>
      <c r="H3162" s="2">
        <f>Table1[[#This Row],[Standard Gold22K (1g)]]*8</f>
        <v>18952</v>
      </c>
    </row>
    <row r="3163" spans="1:8" x14ac:dyDescent="0.25">
      <c r="A3163" s="7">
        <v>42370</v>
      </c>
      <c r="B3163" t="s">
        <v>4</v>
      </c>
      <c r="C3163" t="s">
        <v>5</v>
      </c>
      <c r="D3163" t="s">
        <v>6</v>
      </c>
      <c r="E3163" s="1">
        <v>2538</v>
      </c>
      <c r="F3163" s="1">
        <f>Table1[[#This Row],[Pure Gold24k(1g)]]*8</f>
        <v>20304</v>
      </c>
      <c r="G3163" s="2">
        <v>2373</v>
      </c>
      <c r="H3163" s="2">
        <f>Table1[[#This Row],[Standard Gold22K (1g)]]*8</f>
        <v>18984</v>
      </c>
    </row>
    <row r="3164" spans="1:8" x14ac:dyDescent="0.25">
      <c r="A3164" s="7">
        <v>42371</v>
      </c>
      <c r="B3164" t="s">
        <v>4</v>
      </c>
      <c r="C3164" t="s">
        <v>5</v>
      </c>
      <c r="D3164" t="s">
        <v>6</v>
      </c>
      <c r="E3164" s="1">
        <v>2538</v>
      </c>
      <c r="F3164" s="1">
        <f>Table1[[#This Row],[Pure Gold24k(1g)]]*8</f>
        <v>20304</v>
      </c>
      <c r="G3164" s="2">
        <v>2373</v>
      </c>
      <c r="H3164" s="2">
        <f>Table1[[#This Row],[Standard Gold22K (1g)]]*8</f>
        <v>18984</v>
      </c>
    </row>
    <row r="3165" spans="1:8" x14ac:dyDescent="0.25">
      <c r="A3165" s="7">
        <v>42372</v>
      </c>
      <c r="B3165" t="s">
        <v>4</v>
      </c>
      <c r="C3165" t="s">
        <v>5</v>
      </c>
      <c r="D3165" t="s">
        <v>6</v>
      </c>
      <c r="E3165" s="1">
        <v>2538</v>
      </c>
      <c r="F3165" s="1">
        <f>Table1[[#This Row],[Pure Gold24k(1g)]]*8</f>
        <v>20304</v>
      </c>
      <c r="G3165" s="2">
        <v>2373</v>
      </c>
      <c r="H3165" s="2">
        <f>Table1[[#This Row],[Standard Gold22K (1g)]]*8</f>
        <v>18984</v>
      </c>
    </row>
    <row r="3166" spans="1:8" x14ac:dyDescent="0.25">
      <c r="A3166" s="7">
        <v>42373</v>
      </c>
      <c r="B3166" t="s">
        <v>4</v>
      </c>
      <c r="C3166" t="s">
        <v>5</v>
      </c>
      <c r="D3166" t="s">
        <v>6</v>
      </c>
      <c r="E3166" s="1">
        <v>2569</v>
      </c>
      <c r="F3166" s="1">
        <f>Table1[[#This Row],[Pure Gold24k(1g)]]*8</f>
        <v>20552</v>
      </c>
      <c r="G3166" s="2">
        <v>2402</v>
      </c>
      <c r="H3166" s="2">
        <f>Table1[[#This Row],[Standard Gold22K (1g)]]*8</f>
        <v>19216</v>
      </c>
    </row>
    <row r="3167" spans="1:8" x14ac:dyDescent="0.25">
      <c r="A3167" s="7">
        <v>42374</v>
      </c>
      <c r="B3167" t="s">
        <v>4</v>
      </c>
      <c r="C3167" t="s">
        <v>5</v>
      </c>
      <c r="D3167" t="s">
        <v>6</v>
      </c>
      <c r="E3167" s="1">
        <v>2586</v>
      </c>
      <c r="F3167" s="1">
        <f>Table1[[#This Row],[Pure Gold24k(1g)]]*8</f>
        <v>20688</v>
      </c>
      <c r="G3167" s="2">
        <v>2418</v>
      </c>
      <c r="H3167" s="2">
        <f>Table1[[#This Row],[Standard Gold22K (1g)]]*8</f>
        <v>19344</v>
      </c>
    </row>
    <row r="3168" spans="1:8" x14ac:dyDescent="0.25">
      <c r="A3168" s="7">
        <v>42375</v>
      </c>
      <c r="B3168" t="s">
        <v>4</v>
      </c>
      <c r="C3168" t="s">
        <v>5</v>
      </c>
      <c r="D3168" t="s">
        <v>6</v>
      </c>
      <c r="E3168" s="1">
        <v>2601</v>
      </c>
      <c r="F3168" s="1">
        <f>Table1[[#This Row],[Pure Gold24k(1g)]]*8</f>
        <v>20808</v>
      </c>
      <c r="G3168" s="2">
        <v>2432</v>
      </c>
      <c r="H3168" s="2">
        <f>Table1[[#This Row],[Standard Gold22K (1g)]]*8</f>
        <v>19456</v>
      </c>
    </row>
    <row r="3169" spans="1:8" x14ac:dyDescent="0.25">
      <c r="A3169" s="7">
        <v>42376</v>
      </c>
      <c r="B3169" t="s">
        <v>4</v>
      </c>
      <c r="C3169" t="s">
        <v>5</v>
      </c>
      <c r="D3169" t="s">
        <v>6</v>
      </c>
      <c r="E3169" s="1">
        <v>2629</v>
      </c>
      <c r="F3169" s="1">
        <f>Table1[[#This Row],[Pure Gold24k(1g)]]*8</f>
        <v>21032</v>
      </c>
      <c r="G3169" s="2">
        <v>2458</v>
      </c>
      <c r="H3169" s="2">
        <f>Table1[[#This Row],[Standard Gold22K (1g)]]*8</f>
        <v>19664</v>
      </c>
    </row>
    <row r="3170" spans="1:8" x14ac:dyDescent="0.25">
      <c r="A3170" s="7">
        <v>42377</v>
      </c>
      <c r="B3170" t="s">
        <v>4</v>
      </c>
      <c r="C3170" t="s">
        <v>5</v>
      </c>
      <c r="D3170" t="s">
        <v>6</v>
      </c>
      <c r="E3170" s="1">
        <v>2626</v>
      </c>
      <c r="F3170" s="1">
        <f>Table1[[#This Row],[Pure Gold24k(1g)]]*8</f>
        <v>21008</v>
      </c>
      <c r="G3170" s="2">
        <v>2455</v>
      </c>
      <c r="H3170" s="2">
        <f>Table1[[#This Row],[Standard Gold22K (1g)]]*8</f>
        <v>19640</v>
      </c>
    </row>
    <row r="3171" spans="1:8" x14ac:dyDescent="0.25">
      <c r="A3171" s="7">
        <v>42378</v>
      </c>
      <c r="B3171" t="s">
        <v>4</v>
      </c>
      <c r="C3171" t="s">
        <v>5</v>
      </c>
      <c r="D3171" t="s">
        <v>6</v>
      </c>
      <c r="E3171" s="1">
        <v>2635</v>
      </c>
      <c r="F3171" s="1">
        <f>Table1[[#This Row],[Pure Gold24k(1g)]]*8</f>
        <v>21080</v>
      </c>
      <c r="G3171" s="2">
        <v>2464</v>
      </c>
      <c r="H3171" s="2">
        <f>Table1[[#This Row],[Standard Gold22K (1g)]]*8</f>
        <v>19712</v>
      </c>
    </row>
    <row r="3172" spans="1:8" x14ac:dyDescent="0.25">
      <c r="A3172" s="7">
        <v>42379</v>
      </c>
      <c r="B3172" t="s">
        <v>4</v>
      </c>
      <c r="C3172" t="s">
        <v>5</v>
      </c>
      <c r="D3172" t="s">
        <v>6</v>
      </c>
      <c r="E3172" s="1">
        <v>2635</v>
      </c>
      <c r="F3172" s="1">
        <f>Table1[[#This Row],[Pure Gold24k(1g)]]*8</f>
        <v>21080</v>
      </c>
      <c r="G3172" s="2">
        <v>2464</v>
      </c>
      <c r="H3172" s="2">
        <f>Table1[[#This Row],[Standard Gold22K (1g)]]*8</f>
        <v>19712</v>
      </c>
    </row>
    <row r="3173" spans="1:8" x14ac:dyDescent="0.25">
      <c r="A3173" s="7">
        <v>42380</v>
      </c>
      <c r="B3173" t="s">
        <v>4</v>
      </c>
      <c r="C3173" t="s">
        <v>5</v>
      </c>
      <c r="D3173" t="s">
        <v>6</v>
      </c>
      <c r="E3173" s="1">
        <v>2632</v>
      </c>
      <c r="F3173" s="1">
        <f>Table1[[#This Row],[Pure Gold24k(1g)]]*8</f>
        <v>21056</v>
      </c>
      <c r="G3173" s="2">
        <v>2461</v>
      </c>
      <c r="H3173" s="2">
        <f>Table1[[#This Row],[Standard Gold22K (1g)]]*8</f>
        <v>19688</v>
      </c>
    </row>
    <row r="3174" spans="1:8" x14ac:dyDescent="0.25">
      <c r="A3174" s="7">
        <v>42381</v>
      </c>
      <c r="B3174" t="s">
        <v>4</v>
      </c>
      <c r="C3174" t="s">
        <v>5</v>
      </c>
      <c r="D3174" t="s">
        <v>6</v>
      </c>
      <c r="E3174" s="1">
        <v>2630</v>
      </c>
      <c r="F3174" s="1">
        <f>Table1[[#This Row],[Pure Gold24k(1g)]]*8</f>
        <v>21040</v>
      </c>
      <c r="G3174" s="2">
        <v>2459</v>
      </c>
      <c r="H3174" s="2">
        <f>Table1[[#This Row],[Standard Gold22K (1g)]]*8</f>
        <v>19672</v>
      </c>
    </row>
    <row r="3175" spans="1:8" x14ac:dyDescent="0.25">
      <c r="A3175" s="7">
        <v>42382</v>
      </c>
      <c r="B3175" t="s">
        <v>4</v>
      </c>
      <c r="C3175" t="s">
        <v>5</v>
      </c>
      <c r="D3175" t="s">
        <v>6</v>
      </c>
      <c r="E3175" s="1">
        <v>2593</v>
      </c>
      <c r="F3175" s="1">
        <f>Table1[[#This Row],[Pure Gold24k(1g)]]*8</f>
        <v>20744</v>
      </c>
      <c r="G3175" s="2">
        <v>2424</v>
      </c>
      <c r="H3175" s="2">
        <f>Table1[[#This Row],[Standard Gold22K (1g)]]*8</f>
        <v>19392</v>
      </c>
    </row>
    <row r="3176" spans="1:8" x14ac:dyDescent="0.25">
      <c r="A3176" s="7">
        <v>42383</v>
      </c>
      <c r="B3176" t="s">
        <v>4</v>
      </c>
      <c r="C3176" t="s">
        <v>5</v>
      </c>
      <c r="D3176" t="s">
        <v>6</v>
      </c>
      <c r="E3176" s="1">
        <v>2631</v>
      </c>
      <c r="F3176" s="1">
        <f>Table1[[#This Row],[Pure Gold24k(1g)]]*8</f>
        <v>21048</v>
      </c>
      <c r="G3176" s="2">
        <v>2460</v>
      </c>
      <c r="H3176" s="2">
        <f>Table1[[#This Row],[Standard Gold22K (1g)]]*8</f>
        <v>19680</v>
      </c>
    </row>
    <row r="3177" spans="1:8" x14ac:dyDescent="0.25">
      <c r="A3177" s="7">
        <v>42384</v>
      </c>
      <c r="B3177" t="s">
        <v>4</v>
      </c>
      <c r="C3177" t="s">
        <v>5</v>
      </c>
      <c r="D3177" t="s">
        <v>6</v>
      </c>
      <c r="E3177" s="1">
        <v>2630</v>
      </c>
      <c r="F3177" s="1">
        <f>Table1[[#This Row],[Pure Gold24k(1g)]]*8</f>
        <v>21040</v>
      </c>
      <c r="G3177" s="2">
        <v>2459</v>
      </c>
      <c r="H3177" s="2">
        <f>Table1[[#This Row],[Standard Gold22K (1g)]]*8</f>
        <v>19672</v>
      </c>
    </row>
    <row r="3178" spans="1:8" x14ac:dyDescent="0.25">
      <c r="A3178" s="7">
        <v>42385</v>
      </c>
      <c r="B3178" t="s">
        <v>4</v>
      </c>
      <c r="C3178" t="s">
        <v>5</v>
      </c>
      <c r="D3178" t="s">
        <v>6</v>
      </c>
      <c r="E3178" s="1">
        <v>2654</v>
      </c>
      <c r="F3178" s="1">
        <f>Table1[[#This Row],[Pure Gold24k(1g)]]*8</f>
        <v>21232</v>
      </c>
      <c r="G3178" s="2">
        <v>2481</v>
      </c>
      <c r="H3178" s="2">
        <f>Table1[[#This Row],[Standard Gold22K (1g)]]*8</f>
        <v>19848</v>
      </c>
    </row>
    <row r="3179" spans="1:8" x14ac:dyDescent="0.25">
      <c r="A3179" s="7">
        <v>42386</v>
      </c>
      <c r="B3179" t="s">
        <v>4</v>
      </c>
      <c r="C3179" t="s">
        <v>5</v>
      </c>
      <c r="D3179" t="s">
        <v>6</v>
      </c>
      <c r="E3179" s="1">
        <v>2654</v>
      </c>
      <c r="F3179" s="1">
        <f>Table1[[#This Row],[Pure Gold24k(1g)]]*8</f>
        <v>21232</v>
      </c>
      <c r="G3179" s="2">
        <v>2481</v>
      </c>
      <c r="H3179" s="2">
        <f>Table1[[#This Row],[Standard Gold22K (1g)]]*8</f>
        <v>19848</v>
      </c>
    </row>
    <row r="3180" spans="1:8" x14ac:dyDescent="0.25">
      <c r="A3180" s="7">
        <v>42387</v>
      </c>
      <c r="B3180" t="s">
        <v>4</v>
      </c>
      <c r="C3180" t="s">
        <v>5</v>
      </c>
      <c r="D3180" t="s">
        <v>6</v>
      </c>
      <c r="E3180" s="1">
        <v>2642</v>
      </c>
      <c r="F3180" s="1">
        <f>Table1[[#This Row],[Pure Gold24k(1g)]]*8</f>
        <v>21136</v>
      </c>
      <c r="G3180" s="2">
        <v>2470</v>
      </c>
      <c r="H3180" s="2">
        <f>Table1[[#This Row],[Standard Gold22K (1g)]]*8</f>
        <v>19760</v>
      </c>
    </row>
    <row r="3181" spans="1:8" x14ac:dyDescent="0.25">
      <c r="A3181" s="7">
        <v>42388</v>
      </c>
      <c r="B3181" t="s">
        <v>4</v>
      </c>
      <c r="C3181" t="s">
        <v>5</v>
      </c>
      <c r="D3181" t="s">
        <v>6</v>
      </c>
      <c r="E3181" s="1">
        <v>2643</v>
      </c>
      <c r="F3181" s="1">
        <f>Table1[[#This Row],[Pure Gold24k(1g)]]*8</f>
        <v>21144</v>
      </c>
      <c r="G3181" s="2">
        <v>2471</v>
      </c>
      <c r="H3181" s="2">
        <f>Table1[[#This Row],[Standard Gold22K (1g)]]*8</f>
        <v>19768</v>
      </c>
    </row>
    <row r="3182" spans="1:8" x14ac:dyDescent="0.25">
      <c r="A3182" s="7">
        <v>42389</v>
      </c>
      <c r="B3182" t="s">
        <v>4</v>
      </c>
      <c r="C3182" t="s">
        <v>5</v>
      </c>
      <c r="D3182" t="s">
        <v>6</v>
      </c>
      <c r="E3182" s="1">
        <v>2655</v>
      </c>
      <c r="F3182" s="1">
        <f>Table1[[#This Row],[Pure Gold24k(1g)]]*8</f>
        <v>21240</v>
      </c>
      <c r="G3182" s="2">
        <v>2482</v>
      </c>
      <c r="H3182" s="2">
        <f>Table1[[#This Row],[Standard Gold22K (1g)]]*8</f>
        <v>19856</v>
      </c>
    </row>
    <row r="3183" spans="1:8" x14ac:dyDescent="0.25">
      <c r="A3183" s="7">
        <v>42390</v>
      </c>
      <c r="B3183" t="s">
        <v>4</v>
      </c>
      <c r="C3183" t="s">
        <v>5</v>
      </c>
      <c r="D3183" t="s">
        <v>6</v>
      </c>
      <c r="E3183" s="1">
        <v>2676</v>
      </c>
      <c r="F3183" s="1">
        <f>Table1[[#This Row],[Pure Gold24k(1g)]]*8</f>
        <v>21408</v>
      </c>
      <c r="G3183" s="2">
        <v>2502</v>
      </c>
      <c r="H3183" s="2">
        <f>Table1[[#This Row],[Standard Gold22K (1g)]]*8</f>
        <v>20016</v>
      </c>
    </row>
    <row r="3184" spans="1:8" x14ac:dyDescent="0.25">
      <c r="A3184" s="7">
        <v>42391</v>
      </c>
      <c r="B3184" t="s">
        <v>4</v>
      </c>
      <c r="C3184" t="s">
        <v>5</v>
      </c>
      <c r="D3184" t="s">
        <v>6</v>
      </c>
      <c r="E3184" s="1">
        <v>2658</v>
      </c>
      <c r="F3184" s="1">
        <f>Table1[[#This Row],[Pure Gold24k(1g)]]*8</f>
        <v>21264</v>
      </c>
      <c r="G3184" s="2">
        <v>2485</v>
      </c>
      <c r="H3184" s="2">
        <f>Table1[[#This Row],[Standard Gold22K (1g)]]*8</f>
        <v>19880</v>
      </c>
    </row>
    <row r="3185" spans="1:8" x14ac:dyDescent="0.25">
      <c r="A3185" s="7">
        <v>42392</v>
      </c>
      <c r="B3185" t="s">
        <v>4</v>
      </c>
      <c r="C3185" t="s">
        <v>5</v>
      </c>
      <c r="D3185" t="s">
        <v>6</v>
      </c>
      <c r="E3185" s="1">
        <v>2660</v>
      </c>
      <c r="F3185" s="1">
        <f>Table1[[#This Row],[Pure Gold24k(1g)]]*8</f>
        <v>21280</v>
      </c>
      <c r="G3185" s="2">
        <v>2487</v>
      </c>
      <c r="H3185" s="2">
        <f>Table1[[#This Row],[Standard Gold22K (1g)]]*8</f>
        <v>19896</v>
      </c>
    </row>
    <row r="3186" spans="1:8" x14ac:dyDescent="0.25">
      <c r="A3186" s="7">
        <v>42393</v>
      </c>
      <c r="B3186" t="s">
        <v>4</v>
      </c>
      <c r="C3186" t="s">
        <v>5</v>
      </c>
      <c r="D3186" t="s">
        <v>6</v>
      </c>
      <c r="E3186" s="1">
        <v>2660</v>
      </c>
      <c r="F3186" s="1">
        <f>Table1[[#This Row],[Pure Gold24k(1g)]]*8</f>
        <v>21280</v>
      </c>
      <c r="G3186" s="2">
        <v>2487</v>
      </c>
      <c r="H3186" s="2">
        <f>Table1[[#This Row],[Standard Gold22K (1g)]]*8</f>
        <v>19896</v>
      </c>
    </row>
    <row r="3187" spans="1:8" x14ac:dyDescent="0.25">
      <c r="A3187" s="7">
        <v>42394</v>
      </c>
      <c r="B3187" t="s">
        <v>4</v>
      </c>
      <c r="C3187" t="s">
        <v>5</v>
      </c>
      <c r="D3187" t="s">
        <v>6</v>
      </c>
      <c r="E3187" s="1">
        <v>2678</v>
      </c>
      <c r="F3187" s="1">
        <f>Table1[[#This Row],[Pure Gold24k(1g)]]*8</f>
        <v>21424</v>
      </c>
      <c r="G3187" s="2">
        <v>2504</v>
      </c>
      <c r="H3187" s="2">
        <f>Table1[[#This Row],[Standard Gold22K (1g)]]*8</f>
        <v>20032</v>
      </c>
    </row>
    <row r="3188" spans="1:8" x14ac:dyDescent="0.25">
      <c r="A3188" s="7">
        <v>42395</v>
      </c>
      <c r="B3188" t="s">
        <v>4</v>
      </c>
      <c r="C3188" t="s">
        <v>5</v>
      </c>
      <c r="D3188" t="s">
        <v>6</v>
      </c>
      <c r="E3188" s="1">
        <v>2708</v>
      </c>
      <c r="F3188" s="1">
        <f>Table1[[#This Row],[Pure Gold24k(1g)]]*8</f>
        <v>21664</v>
      </c>
      <c r="G3188" s="2">
        <v>2532</v>
      </c>
      <c r="H3188" s="2">
        <f>Table1[[#This Row],[Standard Gold22K (1g)]]*8</f>
        <v>20256</v>
      </c>
    </row>
    <row r="3189" spans="1:8" x14ac:dyDescent="0.25">
      <c r="A3189" s="7">
        <v>42396</v>
      </c>
      <c r="B3189" t="s">
        <v>4</v>
      </c>
      <c r="C3189" t="s">
        <v>5</v>
      </c>
      <c r="D3189" t="s">
        <v>6</v>
      </c>
      <c r="E3189" s="1">
        <v>2716</v>
      </c>
      <c r="F3189" s="1">
        <f>Table1[[#This Row],[Pure Gold24k(1g)]]*8</f>
        <v>21728</v>
      </c>
      <c r="G3189" s="2">
        <v>2539</v>
      </c>
      <c r="H3189" s="2">
        <f>Table1[[#This Row],[Standard Gold22K (1g)]]*8</f>
        <v>20312</v>
      </c>
    </row>
    <row r="3190" spans="1:8" x14ac:dyDescent="0.25">
      <c r="A3190" s="7">
        <v>42397</v>
      </c>
      <c r="B3190" t="s">
        <v>4</v>
      </c>
      <c r="C3190" t="s">
        <v>5</v>
      </c>
      <c r="D3190" t="s">
        <v>6</v>
      </c>
      <c r="E3190" s="1">
        <v>2719</v>
      </c>
      <c r="F3190" s="1">
        <f>Table1[[#This Row],[Pure Gold24k(1g)]]*8</f>
        <v>21752</v>
      </c>
      <c r="G3190" s="2">
        <v>2542</v>
      </c>
      <c r="H3190" s="2">
        <f>Table1[[#This Row],[Standard Gold22K (1g)]]*8</f>
        <v>20336</v>
      </c>
    </row>
    <row r="3191" spans="1:8" x14ac:dyDescent="0.25">
      <c r="A3191" s="7">
        <v>42398</v>
      </c>
      <c r="B3191" t="s">
        <v>4</v>
      </c>
      <c r="C3191" t="s">
        <v>5</v>
      </c>
      <c r="D3191" t="s">
        <v>6</v>
      </c>
      <c r="E3191" s="1">
        <v>2698</v>
      </c>
      <c r="F3191" s="1">
        <f>Table1[[#This Row],[Pure Gold24k(1g)]]*8</f>
        <v>21584</v>
      </c>
      <c r="G3191" s="2">
        <v>2523</v>
      </c>
      <c r="H3191" s="2">
        <f>Table1[[#This Row],[Standard Gold22K (1g)]]*8</f>
        <v>20184</v>
      </c>
    </row>
    <row r="3192" spans="1:8" x14ac:dyDescent="0.25">
      <c r="A3192" s="7">
        <v>42399</v>
      </c>
      <c r="B3192" t="s">
        <v>4</v>
      </c>
      <c r="C3192" t="s">
        <v>5</v>
      </c>
      <c r="D3192" t="s">
        <v>6</v>
      </c>
      <c r="E3192" s="1">
        <v>2710</v>
      </c>
      <c r="F3192" s="1">
        <f>Table1[[#This Row],[Pure Gold24k(1g)]]*8</f>
        <v>21680</v>
      </c>
      <c r="G3192" s="2">
        <v>2534</v>
      </c>
      <c r="H3192" s="2">
        <f>Table1[[#This Row],[Standard Gold22K (1g)]]*8</f>
        <v>20272</v>
      </c>
    </row>
    <row r="3193" spans="1:8" x14ac:dyDescent="0.25">
      <c r="A3193" s="7">
        <v>42400</v>
      </c>
      <c r="B3193" t="s">
        <v>4</v>
      </c>
      <c r="C3193" t="s">
        <v>5</v>
      </c>
      <c r="D3193" t="s">
        <v>6</v>
      </c>
      <c r="E3193" s="1">
        <v>2710</v>
      </c>
      <c r="F3193" s="1">
        <f>Table1[[#This Row],[Pure Gold24k(1g)]]*8</f>
        <v>21680</v>
      </c>
      <c r="G3193" s="2">
        <v>2534</v>
      </c>
      <c r="H3193" s="2">
        <f>Table1[[#This Row],[Standard Gold22K (1g)]]*8</f>
        <v>20272</v>
      </c>
    </row>
    <row r="3194" spans="1:8" x14ac:dyDescent="0.25">
      <c r="A3194" s="7">
        <v>42401</v>
      </c>
      <c r="B3194" t="s">
        <v>4</v>
      </c>
      <c r="C3194" t="s">
        <v>5</v>
      </c>
      <c r="D3194" t="s">
        <v>6</v>
      </c>
      <c r="E3194" s="1">
        <v>2720</v>
      </c>
      <c r="F3194" s="1">
        <f>Table1[[#This Row],[Pure Gold24k(1g)]]*8</f>
        <v>21760</v>
      </c>
      <c r="G3194" s="2">
        <v>2543</v>
      </c>
      <c r="H3194" s="2">
        <f>Table1[[#This Row],[Standard Gold22K (1g)]]*8</f>
        <v>20344</v>
      </c>
    </row>
    <row r="3195" spans="1:8" x14ac:dyDescent="0.25">
      <c r="A3195" s="7">
        <v>42402</v>
      </c>
      <c r="B3195" t="s">
        <v>4</v>
      </c>
      <c r="C3195" t="s">
        <v>5</v>
      </c>
      <c r="D3195" t="s">
        <v>6</v>
      </c>
      <c r="E3195" s="1">
        <v>2735</v>
      </c>
      <c r="F3195" s="1">
        <f>Table1[[#This Row],[Pure Gold24k(1g)]]*8</f>
        <v>21880</v>
      </c>
      <c r="G3195" s="2">
        <v>2557</v>
      </c>
      <c r="H3195" s="2">
        <f>Table1[[#This Row],[Standard Gold22K (1g)]]*8</f>
        <v>20456</v>
      </c>
    </row>
    <row r="3196" spans="1:8" x14ac:dyDescent="0.25">
      <c r="A3196" s="7">
        <v>42403</v>
      </c>
      <c r="B3196" t="s">
        <v>4</v>
      </c>
      <c r="C3196" t="s">
        <v>5</v>
      </c>
      <c r="D3196" t="s">
        <v>6</v>
      </c>
      <c r="E3196" s="1">
        <v>2740</v>
      </c>
      <c r="F3196" s="1">
        <f>Table1[[#This Row],[Pure Gold24k(1g)]]*8</f>
        <v>21920</v>
      </c>
      <c r="G3196" s="2">
        <v>2562</v>
      </c>
      <c r="H3196" s="2">
        <f>Table1[[#This Row],[Standard Gold22K (1g)]]*8</f>
        <v>20496</v>
      </c>
    </row>
    <row r="3197" spans="1:8" x14ac:dyDescent="0.25">
      <c r="A3197" s="7">
        <v>42404</v>
      </c>
      <c r="B3197" t="s">
        <v>4</v>
      </c>
      <c r="C3197" t="s">
        <v>5</v>
      </c>
      <c r="D3197" t="s">
        <v>6</v>
      </c>
      <c r="E3197" s="1">
        <v>2769</v>
      </c>
      <c r="F3197" s="1">
        <f>Table1[[#This Row],[Pure Gold24k(1g)]]*8</f>
        <v>22152</v>
      </c>
      <c r="G3197" s="2">
        <v>2589</v>
      </c>
      <c r="H3197" s="2">
        <f>Table1[[#This Row],[Standard Gold22K (1g)]]*8</f>
        <v>20712</v>
      </c>
    </row>
    <row r="3198" spans="1:8" x14ac:dyDescent="0.25">
      <c r="A3198" s="7">
        <v>42405</v>
      </c>
      <c r="B3198" t="s">
        <v>4</v>
      </c>
      <c r="C3198" t="s">
        <v>5</v>
      </c>
      <c r="D3198" t="s">
        <v>6</v>
      </c>
      <c r="E3198" s="1">
        <v>2783.5</v>
      </c>
      <c r="F3198" s="1">
        <f>Table1[[#This Row],[Pure Gold24k(1g)]]*8</f>
        <v>22268</v>
      </c>
      <c r="G3198" s="2">
        <v>2603</v>
      </c>
      <c r="H3198" s="2">
        <f>Table1[[#This Row],[Standard Gold22K (1g)]]*8</f>
        <v>20824</v>
      </c>
    </row>
    <row r="3199" spans="1:8" x14ac:dyDescent="0.25">
      <c r="A3199" s="7">
        <v>42406</v>
      </c>
      <c r="B3199" t="s">
        <v>4</v>
      </c>
      <c r="C3199" t="s">
        <v>5</v>
      </c>
      <c r="D3199" t="s">
        <v>6</v>
      </c>
      <c r="E3199" s="1">
        <v>2813</v>
      </c>
      <c r="F3199" s="1">
        <f>Table1[[#This Row],[Pure Gold24k(1g)]]*8</f>
        <v>22504</v>
      </c>
      <c r="G3199" s="2">
        <v>2630</v>
      </c>
      <c r="H3199" s="2">
        <f>Table1[[#This Row],[Standard Gold22K (1g)]]*8</f>
        <v>21040</v>
      </c>
    </row>
    <row r="3200" spans="1:8" x14ac:dyDescent="0.25">
      <c r="A3200" s="7">
        <v>42407</v>
      </c>
      <c r="B3200" t="s">
        <v>4</v>
      </c>
      <c r="C3200" t="s">
        <v>5</v>
      </c>
      <c r="D3200" t="s">
        <v>6</v>
      </c>
      <c r="E3200" s="1">
        <v>2813</v>
      </c>
      <c r="F3200" s="1">
        <f>Table1[[#This Row],[Pure Gold24k(1g)]]*8</f>
        <v>22504</v>
      </c>
      <c r="G3200" s="2">
        <v>2630</v>
      </c>
      <c r="H3200" s="2">
        <f>Table1[[#This Row],[Standard Gold22K (1g)]]*8</f>
        <v>21040</v>
      </c>
    </row>
    <row r="3201" spans="1:8" x14ac:dyDescent="0.25">
      <c r="A3201" s="7">
        <v>42408</v>
      </c>
      <c r="B3201" t="s">
        <v>4</v>
      </c>
      <c r="C3201" t="s">
        <v>5</v>
      </c>
      <c r="D3201" t="s">
        <v>6</v>
      </c>
      <c r="E3201" s="1">
        <v>2814.5</v>
      </c>
      <c r="F3201" s="1">
        <f>Table1[[#This Row],[Pure Gold24k(1g)]]*8</f>
        <v>22516</v>
      </c>
      <c r="G3201" s="2">
        <v>2632</v>
      </c>
      <c r="H3201" s="2">
        <f>Table1[[#This Row],[Standard Gold22K (1g)]]*8</f>
        <v>21056</v>
      </c>
    </row>
    <row r="3202" spans="1:8" x14ac:dyDescent="0.25">
      <c r="A3202" s="7">
        <v>42409</v>
      </c>
      <c r="B3202" t="s">
        <v>4</v>
      </c>
      <c r="C3202" t="s">
        <v>5</v>
      </c>
      <c r="D3202" t="s">
        <v>6</v>
      </c>
      <c r="E3202" s="1">
        <v>2853</v>
      </c>
      <c r="F3202" s="1">
        <f>Table1[[#This Row],[Pure Gold24k(1g)]]*8</f>
        <v>22824</v>
      </c>
      <c r="G3202" s="2">
        <v>2668</v>
      </c>
      <c r="H3202" s="2">
        <f>Table1[[#This Row],[Standard Gold22K (1g)]]*8</f>
        <v>21344</v>
      </c>
    </row>
    <row r="3203" spans="1:8" x14ac:dyDescent="0.25">
      <c r="A3203" s="7">
        <v>42410</v>
      </c>
      <c r="B3203" t="s">
        <v>4</v>
      </c>
      <c r="C3203" t="s">
        <v>5</v>
      </c>
      <c r="D3203" t="s">
        <v>6</v>
      </c>
      <c r="E3203" s="1">
        <v>2837.5</v>
      </c>
      <c r="F3203" s="1">
        <f>Table1[[#This Row],[Pure Gold24k(1g)]]*8</f>
        <v>22700</v>
      </c>
      <c r="G3203" s="2">
        <v>2653</v>
      </c>
      <c r="H3203" s="2">
        <f>Table1[[#This Row],[Standard Gold22K (1g)]]*8</f>
        <v>21224</v>
      </c>
    </row>
    <row r="3204" spans="1:8" x14ac:dyDescent="0.25">
      <c r="A3204" s="7">
        <v>42411</v>
      </c>
      <c r="B3204" t="s">
        <v>4</v>
      </c>
      <c r="C3204" t="s">
        <v>5</v>
      </c>
      <c r="D3204" t="s">
        <v>6</v>
      </c>
      <c r="E3204" s="1">
        <v>2837.5</v>
      </c>
      <c r="F3204" s="1">
        <f>Table1[[#This Row],[Pure Gold24k(1g)]]*8</f>
        <v>22700</v>
      </c>
      <c r="G3204" s="2">
        <v>2653</v>
      </c>
      <c r="H3204" s="2">
        <f>Table1[[#This Row],[Standard Gold22K (1g)]]*8</f>
        <v>21224</v>
      </c>
    </row>
    <row r="3205" spans="1:8" x14ac:dyDescent="0.25">
      <c r="A3205" s="7">
        <v>42412</v>
      </c>
      <c r="B3205" t="s">
        <v>4</v>
      </c>
      <c r="C3205" t="s">
        <v>5</v>
      </c>
      <c r="D3205" t="s">
        <v>6</v>
      </c>
      <c r="E3205" s="1">
        <v>2960.5</v>
      </c>
      <c r="F3205" s="1">
        <f>Table1[[#This Row],[Pure Gold24k(1g)]]*8</f>
        <v>23684</v>
      </c>
      <c r="G3205" s="2">
        <v>2768</v>
      </c>
      <c r="H3205" s="2">
        <f>Table1[[#This Row],[Standard Gold22K (1g)]]*8</f>
        <v>22144</v>
      </c>
    </row>
    <row r="3206" spans="1:8" x14ac:dyDescent="0.25">
      <c r="A3206" s="7">
        <v>42413</v>
      </c>
      <c r="B3206" t="s">
        <v>4</v>
      </c>
      <c r="C3206" t="s">
        <v>5</v>
      </c>
      <c r="D3206" t="s">
        <v>6</v>
      </c>
      <c r="E3206" s="1">
        <v>2936</v>
      </c>
      <c r="F3206" s="1">
        <f>Table1[[#This Row],[Pure Gold24k(1g)]]*8</f>
        <v>23488</v>
      </c>
      <c r="G3206" s="2">
        <v>2745</v>
      </c>
      <c r="H3206" s="2">
        <f>Table1[[#This Row],[Standard Gold22K (1g)]]*8</f>
        <v>21960</v>
      </c>
    </row>
    <row r="3207" spans="1:8" x14ac:dyDescent="0.25">
      <c r="A3207" s="7">
        <v>42414</v>
      </c>
      <c r="B3207" t="s">
        <v>4</v>
      </c>
      <c r="C3207" t="s">
        <v>5</v>
      </c>
      <c r="D3207" t="s">
        <v>6</v>
      </c>
      <c r="E3207" s="1">
        <v>2936</v>
      </c>
      <c r="F3207" s="1">
        <f>Table1[[#This Row],[Pure Gold24k(1g)]]*8</f>
        <v>23488</v>
      </c>
      <c r="G3207" s="2">
        <v>2745</v>
      </c>
      <c r="H3207" s="2">
        <f>Table1[[#This Row],[Standard Gold22K (1g)]]*8</f>
        <v>21960</v>
      </c>
    </row>
    <row r="3208" spans="1:8" x14ac:dyDescent="0.25">
      <c r="A3208" s="7">
        <v>42415</v>
      </c>
      <c r="B3208" t="s">
        <v>4</v>
      </c>
      <c r="C3208" t="s">
        <v>5</v>
      </c>
      <c r="D3208" t="s">
        <v>6</v>
      </c>
      <c r="E3208" s="1">
        <v>2888.5</v>
      </c>
      <c r="F3208" s="1">
        <f>Table1[[#This Row],[Pure Gold24k(1g)]]*8</f>
        <v>23108</v>
      </c>
      <c r="G3208" s="2">
        <v>2701</v>
      </c>
      <c r="H3208" s="2">
        <f>Table1[[#This Row],[Standard Gold22K (1g)]]*8</f>
        <v>21608</v>
      </c>
    </row>
    <row r="3209" spans="1:8" x14ac:dyDescent="0.25">
      <c r="A3209" s="7">
        <v>42416</v>
      </c>
      <c r="B3209" t="s">
        <v>4</v>
      </c>
      <c r="C3209" t="s">
        <v>5</v>
      </c>
      <c r="D3209" t="s">
        <v>6</v>
      </c>
      <c r="E3209" s="1">
        <v>2896.5</v>
      </c>
      <c r="F3209" s="1">
        <f>Table1[[#This Row],[Pure Gold24k(1g)]]*8</f>
        <v>23172</v>
      </c>
      <c r="G3209" s="2">
        <v>2708</v>
      </c>
      <c r="H3209" s="2">
        <f>Table1[[#This Row],[Standard Gold22K (1g)]]*8</f>
        <v>21664</v>
      </c>
    </row>
    <row r="3210" spans="1:8" x14ac:dyDescent="0.25">
      <c r="A3210" s="7">
        <v>42417</v>
      </c>
      <c r="B3210" t="s">
        <v>4</v>
      </c>
      <c r="C3210" t="s">
        <v>5</v>
      </c>
      <c r="D3210" t="s">
        <v>6</v>
      </c>
      <c r="E3210" s="1">
        <v>2885</v>
      </c>
      <c r="F3210" s="1">
        <f>Table1[[#This Row],[Pure Gold24k(1g)]]*8</f>
        <v>23080</v>
      </c>
      <c r="G3210" s="2">
        <v>2697</v>
      </c>
      <c r="H3210" s="2">
        <f>Table1[[#This Row],[Standard Gold22K (1g)]]*8</f>
        <v>21576</v>
      </c>
    </row>
    <row r="3211" spans="1:8" x14ac:dyDescent="0.25">
      <c r="A3211" s="7">
        <v>42418</v>
      </c>
      <c r="B3211" t="s">
        <v>4</v>
      </c>
      <c r="C3211" t="s">
        <v>5</v>
      </c>
      <c r="D3211" t="s">
        <v>6</v>
      </c>
      <c r="E3211" s="1">
        <v>2918</v>
      </c>
      <c r="F3211" s="1">
        <f>Table1[[#This Row],[Pure Gold24k(1g)]]*8</f>
        <v>23344</v>
      </c>
      <c r="G3211" s="2">
        <v>2728</v>
      </c>
      <c r="H3211" s="2">
        <f>Table1[[#This Row],[Standard Gold22K (1g)]]*8</f>
        <v>21824</v>
      </c>
    </row>
    <row r="3212" spans="1:8" x14ac:dyDescent="0.25">
      <c r="A3212" s="7">
        <v>42419</v>
      </c>
      <c r="B3212" t="s">
        <v>4</v>
      </c>
      <c r="C3212" t="s">
        <v>5</v>
      </c>
      <c r="D3212" t="s">
        <v>6</v>
      </c>
      <c r="E3212" s="1">
        <v>2963</v>
      </c>
      <c r="F3212" s="1">
        <f>Table1[[#This Row],[Pure Gold24k(1g)]]*8</f>
        <v>23704</v>
      </c>
      <c r="G3212" s="2">
        <v>2770</v>
      </c>
      <c r="H3212" s="2">
        <f>Table1[[#This Row],[Standard Gold22K (1g)]]*8</f>
        <v>22160</v>
      </c>
    </row>
    <row r="3213" spans="1:8" x14ac:dyDescent="0.25">
      <c r="A3213" s="7">
        <v>42420</v>
      </c>
      <c r="B3213" t="s">
        <v>4</v>
      </c>
      <c r="C3213" t="s">
        <v>5</v>
      </c>
      <c r="D3213" t="s">
        <v>6</v>
      </c>
      <c r="E3213" s="1">
        <v>2973</v>
      </c>
      <c r="F3213" s="1">
        <f>Table1[[#This Row],[Pure Gold24k(1g)]]*8</f>
        <v>23784</v>
      </c>
      <c r="G3213" s="2">
        <v>2780</v>
      </c>
      <c r="H3213" s="2">
        <f>Table1[[#This Row],[Standard Gold22K (1g)]]*8</f>
        <v>22240</v>
      </c>
    </row>
    <row r="3214" spans="1:8" x14ac:dyDescent="0.25">
      <c r="A3214" s="7">
        <v>42421</v>
      </c>
      <c r="B3214" t="s">
        <v>4</v>
      </c>
      <c r="C3214" t="s">
        <v>5</v>
      </c>
      <c r="D3214" t="s">
        <v>6</v>
      </c>
      <c r="E3214" s="1">
        <v>2973</v>
      </c>
      <c r="F3214" s="1">
        <f>Table1[[#This Row],[Pure Gold24k(1g)]]*8</f>
        <v>23784</v>
      </c>
      <c r="G3214" s="2">
        <v>2780</v>
      </c>
      <c r="H3214" s="2">
        <f>Table1[[#This Row],[Standard Gold22K (1g)]]*8</f>
        <v>22240</v>
      </c>
    </row>
    <row r="3215" spans="1:8" x14ac:dyDescent="0.25">
      <c r="A3215" s="7">
        <v>42422</v>
      </c>
      <c r="B3215" t="s">
        <v>4</v>
      </c>
      <c r="C3215" t="s">
        <v>5</v>
      </c>
      <c r="D3215" t="s">
        <v>6</v>
      </c>
      <c r="E3215" s="1">
        <v>2928</v>
      </c>
      <c r="F3215" s="1">
        <f>Table1[[#This Row],[Pure Gold24k(1g)]]*8</f>
        <v>23424</v>
      </c>
      <c r="G3215" s="2">
        <v>2738</v>
      </c>
      <c r="H3215" s="2">
        <f>Table1[[#This Row],[Standard Gold22K (1g)]]*8</f>
        <v>21904</v>
      </c>
    </row>
    <row r="3216" spans="1:8" x14ac:dyDescent="0.25">
      <c r="A3216" s="7">
        <v>42423</v>
      </c>
      <c r="B3216" t="s">
        <v>4</v>
      </c>
      <c r="C3216" t="s">
        <v>5</v>
      </c>
      <c r="D3216" t="s">
        <v>6</v>
      </c>
      <c r="E3216" s="1">
        <v>2946</v>
      </c>
      <c r="F3216" s="1">
        <f>Table1[[#This Row],[Pure Gold24k(1g)]]*8</f>
        <v>23568</v>
      </c>
      <c r="G3216" s="2">
        <v>2730</v>
      </c>
      <c r="H3216" s="2">
        <f>Table1[[#This Row],[Standard Gold22K (1g)]]*8</f>
        <v>21840</v>
      </c>
    </row>
    <row r="3217" spans="1:8" x14ac:dyDescent="0.25">
      <c r="A3217" s="7">
        <v>42424</v>
      </c>
      <c r="B3217" t="s">
        <v>4</v>
      </c>
      <c r="C3217" t="s">
        <v>5</v>
      </c>
      <c r="D3217" t="s">
        <v>6</v>
      </c>
      <c r="E3217" s="1">
        <v>2960</v>
      </c>
      <c r="F3217" s="1">
        <f>Table1[[#This Row],[Pure Gold24k(1g)]]*8</f>
        <v>23680</v>
      </c>
      <c r="G3217" s="2">
        <v>2743</v>
      </c>
      <c r="H3217" s="2">
        <f>Table1[[#This Row],[Standard Gold22K (1g)]]*8</f>
        <v>21944</v>
      </c>
    </row>
    <row r="3218" spans="1:8" x14ac:dyDescent="0.25">
      <c r="A3218" s="7">
        <v>42425</v>
      </c>
      <c r="B3218" t="s">
        <v>4</v>
      </c>
      <c r="C3218" t="s">
        <v>5</v>
      </c>
      <c r="D3218" t="s">
        <v>6</v>
      </c>
      <c r="E3218" s="1">
        <v>2984</v>
      </c>
      <c r="F3218" s="1">
        <f>Table1[[#This Row],[Pure Gold24k(1g)]]*8</f>
        <v>23872</v>
      </c>
      <c r="G3218" s="2">
        <v>2765</v>
      </c>
      <c r="H3218" s="2">
        <f>Table1[[#This Row],[Standard Gold22K (1g)]]*8</f>
        <v>22120</v>
      </c>
    </row>
    <row r="3219" spans="1:8" x14ac:dyDescent="0.25">
      <c r="A3219" s="7">
        <v>42426</v>
      </c>
      <c r="B3219" t="s">
        <v>4</v>
      </c>
      <c r="C3219" t="s">
        <v>5</v>
      </c>
      <c r="D3219" t="s">
        <v>6</v>
      </c>
      <c r="E3219" s="1">
        <v>2974</v>
      </c>
      <c r="F3219" s="1">
        <f>Table1[[#This Row],[Pure Gold24k(1g)]]*8</f>
        <v>23792</v>
      </c>
      <c r="G3219" s="2">
        <v>2756</v>
      </c>
      <c r="H3219" s="2">
        <f>Table1[[#This Row],[Standard Gold22K (1g)]]*8</f>
        <v>22048</v>
      </c>
    </row>
    <row r="3220" spans="1:8" x14ac:dyDescent="0.25">
      <c r="A3220" s="7">
        <v>42427</v>
      </c>
      <c r="B3220" t="s">
        <v>4</v>
      </c>
      <c r="C3220" t="s">
        <v>5</v>
      </c>
      <c r="D3220" t="s">
        <v>6</v>
      </c>
      <c r="E3220" s="1">
        <v>2960</v>
      </c>
      <c r="F3220" s="1">
        <f>Table1[[#This Row],[Pure Gold24k(1g)]]*8</f>
        <v>23680</v>
      </c>
      <c r="G3220" s="2">
        <v>2743</v>
      </c>
      <c r="H3220" s="2">
        <f>Table1[[#This Row],[Standard Gold22K (1g)]]*8</f>
        <v>21944</v>
      </c>
    </row>
    <row r="3221" spans="1:8" x14ac:dyDescent="0.25">
      <c r="A3221" s="7">
        <v>42428</v>
      </c>
      <c r="B3221" t="s">
        <v>4</v>
      </c>
      <c r="C3221" t="s">
        <v>5</v>
      </c>
      <c r="D3221" t="s">
        <v>6</v>
      </c>
      <c r="E3221" s="1">
        <v>2960</v>
      </c>
      <c r="F3221" s="1">
        <f>Table1[[#This Row],[Pure Gold24k(1g)]]*8</f>
        <v>23680</v>
      </c>
      <c r="G3221" s="2">
        <v>2743</v>
      </c>
      <c r="H3221" s="2">
        <f>Table1[[#This Row],[Standard Gold22K (1g)]]*8</f>
        <v>21944</v>
      </c>
    </row>
    <row r="3222" spans="1:8" x14ac:dyDescent="0.25">
      <c r="A3222" s="7">
        <v>42429</v>
      </c>
      <c r="B3222" t="s">
        <v>4</v>
      </c>
      <c r="C3222" t="s">
        <v>5</v>
      </c>
      <c r="D3222" t="s">
        <v>6</v>
      </c>
      <c r="E3222" s="1">
        <v>2984</v>
      </c>
      <c r="F3222" s="1">
        <f>Table1[[#This Row],[Pure Gold24k(1g)]]*8</f>
        <v>23872</v>
      </c>
      <c r="G3222" s="2">
        <v>2765</v>
      </c>
      <c r="H3222" s="2">
        <f>Table1[[#This Row],[Standard Gold22K (1g)]]*8</f>
        <v>22120</v>
      </c>
    </row>
    <row r="3223" spans="1:8" x14ac:dyDescent="0.25">
      <c r="A3223" s="7">
        <v>42430</v>
      </c>
      <c r="B3223" t="s">
        <v>4</v>
      </c>
      <c r="C3223" t="s">
        <v>5</v>
      </c>
      <c r="D3223" t="s">
        <v>6</v>
      </c>
      <c r="E3223" s="1">
        <v>2976</v>
      </c>
      <c r="F3223" s="1">
        <f>Table1[[#This Row],[Pure Gold24k(1g)]]*8</f>
        <v>23808</v>
      </c>
      <c r="G3223" s="2">
        <v>2758</v>
      </c>
      <c r="H3223" s="2">
        <f>Table1[[#This Row],[Standard Gold22K (1g)]]*8</f>
        <v>22064</v>
      </c>
    </row>
    <row r="3224" spans="1:8" x14ac:dyDescent="0.25">
      <c r="A3224" s="7">
        <v>42431</v>
      </c>
      <c r="B3224" t="s">
        <v>4</v>
      </c>
      <c r="C3224" t="s">
        <v>5</v>
      </c>
      <c r="D3224" t="s">
        <v>6</v>
      </c>
      <c r="E3224" s="1">
        <v>2976</v>
      </c>
      <c r="F3224" s="1">
        <f>Table1[[#This Row],[Pure Gold24k(1g)]]*8</f>
        <v>23808</v>
      </c>
      <c r="G3224" s="2">
        <v>2758</v>
      </c>
      <c r="H3224" s="2">
        <f>Table1[[#This Row],[Standard Gold22K (1g)]]*8</f>
        <v>22064</v>
      </c>
    </row>
    <row r="3225" spans="1:8" x14ac:dyDescent="0.25">
      <c r="A3225" s="7">
        <v>42432</v>
      </c>
      <c r="B3225" t="s">
        <v>4</v>
      </c>
      <c r="C3225" t="s">
        <v>5</v>
      </c>
      <c r="D3225" t="s">
        <v>6</v>
      </c>
      <c r="E3225" s="1">
        <v>2976</v>
      </c>
      <c r="F3225" s="1">
        <f>Table1[[#This Row],[Pure Gold24k(1g)]]*8</f>
        <v>23808</v>
      </c>
      <c r="G3225" s="2">
        <v>2758</v>
      </c>
      <c r="H3225" s="2">
        <f>Table1[[#This Row],[Standard Gold22K (1g)]]*8</f>
        <v>22064</v>
      </c>
    </row>
    <row r="3226" spans="1:8" x14ac:dyDescent="0.25">
      <c r="A3226" s="7">
        <v>42433</v>
      </c>
      <c r="B3226" t="s">
        <v>4</v>
      </c>
      <c r="C3226" t="s">
        <v>5</v>
      </c>
      <c r="D3226" t="s">
        <v>6</v>
      </c>
      <c r="E3226" s="1">
        <v>2976</v>
      </c>
      <c r="F3226" s="1">
        <f>Table1[[#This Row],[Pure Gold24k(1g)]]*8</f>
        <v>23808</v>
      </c>
      <c r="G3226" s="2">
        <v>2758</v>
      </c>
      <c r="H3226" s="2">
        <f>Table1[[#This Row],[Standard Gold22K (1g)]]*8</f>
        <v>22064</v>
      </c>
    </row>
    <row r="3227" spans="1:8" x14ac:dyDescent="0.25">
      <c r="A3227" s="7">
        <v>42434</v>
      </c>
      <c r="B3227" t="s">
        <v>4</v>
      </c>
      <c r="C3227" t="s">
        <v>5</v>
      </c>
      <c r="D3227" t="s">
        <v>6</v>
      </c>
      <c r="E3227" s="1">
        <v>2976</v>
      </c>
      <c r="F3227" s="1">
        <f>Table1[[#This Row],[Pure Gold24k(1g)]]*8</f>
        <v>23808</v>
      </c>
      <c r="G3227" s="2">
        <v>2758</v>
      </c>
      <c r="H3227" s="2">
        <f>Table1[[#This Row],[Standard Gold22K (1g)]]*8</f>
        <v>22064</v>
      </c>
    </row>
    <row r="3228" spans="1:8" x14ac:dyDescent="0.25">
      <c r="A3228" s="7">
        <v>42435</v>
      </c>
      <c r="B3228" t="s">
        <v>4</v>
      </c>
      <c r="C3228" t="s">
        <v>5</v>
      </c>
      <c r="D3228" t="s">
        <v>6</v>
      </c>
      <c r="E3228" s="1">
        <v>2976</v>
      </c>
      <c r="F3228" s="1">
        <f>Table1[[#This Row],[Pure Gold24k(1g)]]*8</f>
        <v>23808</v>
      </c>
      <c r="G3228" s="2">
        <v>2758</v>
      </c>
      <c r="H3228" s="2">
        <f>Table1[[#This Row],[Standard Gold22K (1g)]]*8</f>
        <v>22064</v>
      </c>
    </row>
    <row r="3229" spans="1:8" x14ac:dyDescent="0.25">
      <c r="A3229" s="7">
        <v>42436</v>
      </c>
      <c r="B3229" t="s">
        <v>4</v>
      </c>
      <c r="C3229" t="s">
        <v>5</v>
      </c>
      <c r="D3229" t="s">
        <v>6</v>
      </c>
      <c r="E3229" s="1">
        <v>2970</v>
      </c>
      <c r="F3229" s="1">
        <f>Table1[[#This Row],[Pure Gold24k(1g)]]*8</f>
        <v>23760</v>
      </c>
      <c r="G3229" s="2">
        <v>2777</v>
      </c>
      <c r="H3229" s="2">
        <f>Table1[[#This Row],[Standard Gold22K (1g)]]*8</f>
        <v>22216</v>
      </c>
    </row>
    <row r="3230" spans="1:8" x14ac:dyDescent="0.25">
      <c r="A3230" s="7">
        <v>42437</v>
      </c>
      <c r="B3230" t="s">
        <v>4</v>
      </c>
      <c r="C3230" t="s">
        <v>5</v>
      </c>
      <c r="D3230" t="s">
        <v>6</v>
      </c>
      <c r="E3230" s="1">
        <v>2991</v>
      </c>
      <c r="F3230" s="1">
        <f>Table1[[#This Row],[Pure Gold24k(1g)]]*8</f>
        <v>23928</v>
      </c>
      <c r="G3230" s="2">
        <v>2797</v>
      </c>
      <c r="H3230" s="2">
        <f>Table1[[#This Row],[Standard Gold22K (1g)]]*8</f>
        <v>22376</v>
      </c>
    </row>
    <row r="3231" spans="1:8" x14ac:dyDescent="0.25">
      <c r="A3231" s="7">
        <v>42438</v>
      </c>
      <c r="B3231" t="s">
        <v>4</v>
      </c>
      <c r="C3231" t="s">
        <v>5</v>
      </c>
      <c r="D3231" t="s">
        <v>6</v>
      </c>
      <c r="E3231" s="1">
        <v>2991</v>
      </c>
      <c r="F3231" s="1">
        <f>Table1[[#This Row],[Pure Gold24k(1g)]]*8</f>
        <v>23928</v>
      </c>
      <c r="G3231" s="2">
        <v>2797</v>
      </c>
      <c r="H3231" s="2">
        <f>Table1[[#This Row],[Standard Gold22K (1g)]]*8</f>
        <v>22376</v>
      </c>
    </row>
    <row r="3232" spans="1:8" x14ac:dyDescent="0.25">
      <c r="A3232" s="7">
        <v>42439</v>
      </c>
      <c r="B3232" t="s">
        <v>4</v>
      </c>
      <c r="C3232" t="s">
        <v>5</v>
      </c>
      <c r="D3232" t="s">
        <v>6</v>
      </c>
      <c r="E3232" s="1">
        <v>2991</v>
      </c>
      <c r="F3232" s="1">
        <f>Table1[[#This Row],[Pure Gold24k(1g)]]*8</f>
        <v>23928</v>
      </c>
      <c r="G3232" s="2">
        <v>2797</v>
      </c>
      <c r="H3232" s="2">
        <f>Table1[[#This Row],[Standard Gold22K (1g)]]*8</f>
        <v>22376</v>
      </c>
    </row>
    <row r="3233" spans="1:8" x14ac:dyDescent="0.25">
      <c r="A3233" s="7">
        <v>42440</v>
      </c>
      <c r="B3233" t="s">
        <v>4</v>
      </c>
      <c r="C3233" t="s">
        <v>5</v>
      </c>
      <c r="D3233" t="s">
        <v>6</v>
      </c>
      <c r="E3233" s="1">
        <v>2679</v>
      </c>
      <c r="F3233" s="1">
        <f>Table1[[#This Row],[Pure Gold24k(1g)]]*8</f>
        <v>21432</v>
      </c>
      <c r="G3233" s="2">
        <v>2505</v>
      </c>
      <c r="H3233" s="2">
        <f>Table1[[#This Row],[Standard Gold22K (1g)]]*8</f>
        <v>20040</v>
      </c>
    </row>
    <row r="3234" spans="1:8" x14ac:dyDescent="0.25">
      <c r="A3234" s="7">
        <v>42441</v>
      </c>
      <c r="B3234" t="s">
        <v>4</v>
      </c>
      <c r="C3234" t="s">
        <v>5</v>
      </c>
      <c r="D3234" t="s">
        <v>6</v>
      </c>
      <c r="E3234" s="1">
        <v>2989</v>
      </c>
      <c r="F3234" s="1">
        <f>Table1[[#This Row],[Pure Gold24k(1g)]]*8</f>
        <v>23912</v>
      </c>
      <c r="G3234" s="2">
        <v>2795</v>
      </c>
      <c r="H3234" s="2">
        <f>Table1[[#This Row],[Standard Gold22K (1g)]]*8</f>
        <v>22360</v>
      </c>
    </row>
    <row r="3235" spans="1:8" x14ac:dyDescent="0.25">
      <c r="A3235" s="7">
        <v>42442</v>
      </c>
      <c r="B3235" t="s">
        <v>4</v>
      </c>
      <c r="C3235" t="s">
        <v>5</v>
      </c>
      <c r="D3235" t="s">
        <v>6</v>
      </c>
      <c r="E3235" s="1">
        <v>2989</v>
      </c>
      <c r="F3235" s="1">
        <f>Table1[[#This Row],[Pure Gold24k(1g)]]*8</f>
        <v>23912</v>
      </c>
      <c r="G3235" s="2">
        <v>2795</v>
      </c>
      <c r="H3235" s="2">
        <f>Table1[[#This Row],[Standard Gold22K (1g)]]*8</f>
        <v>22360</v>
      </c>
    </row>
    <row r="3236" spans="1:8" x14ac:dyDescent="0.25">
      <c r="A3236" s="7">
        <v>42443</v>
      </c>
      <c r="B3236" t="s">
        <v>4</v>
      </c>
      <c r="C3236" t="s">
        <v>5</v>
      </c>
      <c r="D3236" t="s">
        <v>6</v>
      </c>
      <c r="E3236" s="1">
        <v>2950</v>
      </c>
      <c r="F3236" s="1">
        <f>Table1[[#This Row],[Pure Gold24k(1g)]]*8</f>
        <v>23600</v>
      </c>
      <c r="G3236" s="2">
        <v>2702</v>
      </c>
      <c r="H3236" s="2">
        <f>Table1[[#This Row],[Standard Gold22K (1g)]]*8</f>
        <v>21616</v>
      </c>
    </row>
    <row r="3237" spans="1:8" x14ac:dyDescent="0.25">
      <c r="A3237" s="7">
        <v>42444</v>
      </c>
      <c r="B3237" t="s">
        <v>4</v>
      </c>
      <c r="C3237" t="s">
        <v>5</v>
      </c>
      <c r="D3237" t="s">
        <v>6</v>
      </c>
      <c r="E3237" s="1">
        <v>2937</v>
      </c>
      <c r="F3237" s="1">
        <f>Table1[[#This Row],[Pure Gold24k(1g)]]*8</f>
        <v>23496</v>
      </c>
      <c r="G3237" s="2">
        <v>2746</v>
      </c>
      <c r="H3237" s="2">
        <f>Table1[[#This Row],[Standard Gold22K (1g)]]*8</f>
        <v>21968</v>
      </c>
    </row>
    <row r="3238" spans="1:8" x14ac:dyDescent="0.25">
      <c r="A3238" s="7">
        <v>42445</v>
      </c>
      <c r="B3238" t="s">
        <v>4</v>
      </c>
      <c r="C3238" t="s">
        <v>5</v>
      </c>
      <c r="D3238" t="s">
        <v>6</v>
      </c>
      <c r="E3238" s="1">
        <v>2926</v>
      </c>
      <c r="F3238" s="1">
        <f>Table1[[#This Row],[Pure Gold24k(1g)]]*8</f>
        <v>23408</v>
      </c>
      <c r="G3238" s="2">
        <v>2736</v>
      </c>
      <c r="H3238" s="2">
        <f>Table1[[#This Row],[Standard Gold22K (1g)]]*8</f>
        <v>21888</v>
      </c>
    </row>
    <row r="3239" spans="1:8" x14ac:dyDescent="0.25">
      <c r="A3239" s="7">
        <v>42446</v>
      </c>
      <c r="B3239" t="s">
        <v>4</v>
      </c>
      <c r="C3239" t="s">
        <v>5</v>
      </c>
      <c r="D3239" t="s">
        <v>6</v>
      </c>
      <c r="E3239" s="1">
        <v>2926</v>
      </c>
      <c r="F3239" s="1">
        <f>Table1[[#This Row],[Pure Gold24k(1g)]]*8</f>
        <v>23408</v>
      </c>
      <c r="G3239" s="2">
        <v>2736</v>
      </c>
      <c r="H3239" s="2">
        <f>Table1[[#This Row],[Standard Gold22K (1g)]]*8</f>
        <v>21888</v>
      </c>
    </row>
    <row r="3240" spans="1:8" x14ac:dyDescent="0.25">
      <c r="A3240" s="7">
        <v>42447</v>
      </c>
      <c r="B3240" t="s">
        <v>4</v>
      </c>
      <c r="C3240" t="s">
        <v>5</v>
      </c>
      <c r="D3240" t="s">
        <v>6</v>
      </c>
      <c r="E3240" s="1">
        <v>2949</v>
      </c>
      <c r="F3240" s="1">
        <f>Table1[[#This Row],[Pure Gold24k(1g)]]*8</f>
        <v>23592</v>
      </c>
      <c r="G3240" s="2">
        <v>2757</v>
      </c>
      <c r="H3240" s="2">
        <f>Table1[[#This Row],[Standard Gold22K (1g)]]*8</f>
        <v>22056</v>
      </c>
    </row>
    <row r="3241" spans="1:8" x14ac:dyDescent="0.25">
      <c r="A3241" s="7">
        <v>42448</v>
      </c>
      <c r="B3241" t="s">
        <v>4</v>
      </c>
      <c r="C3241" t="s">
        <v>5</v>
      </c>
      <c r="D3241" t="s">
        <v>6</v>
      </c>
      <c r="E3241" s="1">
        <v>2940</v>
      </c>
      <c r="F3241" s="1">
        <f>Table1[[#This Row],[Pure Gold24k(1g)]]*8</f>
        <v>23520</v>
      </c>
      <c r="G3241" s="2">
        <v>2749</v>
      </c>
      <c r="H3241" s="2">
        <f>Table1[[#This Row],[Standard Gold22K (1g)]]*8</f>
        <v>21992</v>
      </c>
    </row>
    <row r="3242" spans="1:8" x14ac:dyDescent="0.25">
      <c r="A3242" s="7">
        <v>42449</v>
      </c>
      <c r="B3242" t="s">
        <v>4</v>
      </c>
      <c r="C3242" t="s">
        <v>5</v>
      </c>
      <c r="D3242" t="s">
        <v>6</v>
      </c>
      <c r="E3242" s="1">
        <v>2940</v>
      </c>
      <c r="F3242" s="1">
        <f>Table1[[#This Row],[Pure Gold24k(1g)]]*8</f>
        <v>23520</v>
      </c>
      <c r="G3242" s="2">
        <v>2749</v>
      </c>
      <c r="H3242" s="2">
        <f>Table1[[#This Row],[Standard Gold22K (1g)]]*8</f>
        <v>21992</v>
      </c>
    </row>
    <row r="3243" spans="1:8" x14ac:dyDescent="0.25">
      <c r="A3243" s="7">
        <v>42450</v>
      </c>
      <c r="B3243" t="s">
        <v>4</v>
      </c>
      <c r="C3243" t="s">
        <v>5</v>
      </c>
      <c r="D3243" t="s">
        <v>6</v>
      </c>
      <c r="E3243" s="1">
        <v>2914</v>
      </c>
      <c r="F3243" s="1">
        <f>Table1[[#This Row],[Pure Gold24k(1g)]]*8</f>
        <v>23312</v>
      </c>
      <c r="G3243" s="2">
        <v>2725</v>
      </c>
      <c r="H3243" s="2">
        <f>Table1[[#This Row],[Standard Gold22K (1g)]]*8</f>
        <v>21800</v>
      </c>
    </row>
    <row r="3244" spans="1:8" x14ac:dyDescent="0.25">
      <c r="A3244" s="7">
        <v>42451</v>
      </c>
      <c r="B3244" t="s">
        <v>4</v>
      </c>
      <c r="C3244" t="s">
        <v>5</v>
      </c>
      <c r="D3244" t="s">
        <v>6</v>
      </c>
      <c r="E3244" s="1">
        <v>2943</v>
      </c>
      <c r="F3244" s="1">
        <f>Table1[[#This Row],[Pure Gold24k(1g)]]*8</f>
        <v>23544</v>
      </c>
      <c r="G3244" s="2">
        <v>2752</v>
      </c>
      <c r="H3244" s="2">
        <f>Table1[[#This Row],[Standard Gold22K (1g)]]*8</f>
        <v>22016</v>
      </c>
    </row>
    <row r="3245" spans="1:8" x14ac:dyDescent="0.25">
      <c r="A3245" s="7">
        <v>42452</v>
      </c>
      <c r="B3245" t="s">
        <v>4</v>
      </c>
      <c r="C3245" t="s">
        <v>5</v>
      </c>
      <c r="D3245" t="s">
        <v>6</v>
      </c>
      <c r="E3245" s="1">
        <v>2910</v>
      </c>
      <c r="F3245" s="1">
        <f>Table1[[#This Row],[Pure Gold24k(1g)]]*8</f>
        <v>23280</v>
      </c>
      <c r="G3245" s="2">
        <v>2721</v>
      </c>
      <c r="H3245" s="2">
        <f>Table1[[#This Row],[Standard Gold22K (1g)]]*8</f>
        <v>21768</v>
      </c>
    </row>
    <row r="3246" spans="1:8" x14ac:dyDescent="0.25">
      <c r="A3246" s="7">
        <v>42453</v>
      </c>
      <c r="B3246" t="s">
        <v>4</v>
      </c>
      <c r="C3246" t="s">
        <v>5</v>
      </c>
      <c r="D3246" t="s">
        <v>6</v>
      </c>
      <c r="E3246" s="1">
        <v>2892</v>
      </c>
      <c r="F3246" s="1">
        <f>Table1[[#This Row],[Pure Gold24k(1g)]]*8</f>
        <v>23136</v>
      </c>
      <c r="G3246" s="2">
        <v>2704</v>
      </c>
      <c r="H3246" s="2">
        <f>Table1[[#This Row],[Standard Gold22K (1g)]]*8</f>
        <v>21632</v>
      </c>
    </row>
    <row r="3247" spans="1:8" x14ac:dyDescent="0.25">
      <c r="A3247" s="7">
        <v>42454</v>
      </c>
      <c r="B3247" t="s">
        <v>4</v>
      </c>
      <c r="C3247" t="s">
        <v>5</v>
      </c>
      <c r="D3247" t="s">
        <v>6</v>
      </c>
      <c r="E3247" s="1">
        <v>2896</v>
      </c>
      <c r="F3247" s="1">
        <f>Table1[[#This Row],[Pure Gold24k(1g)]]*8</f>
        <v>23168</v>
      </c>
      <c r="G3247" s="2">
        <v>2708</v>
      </c>
      <c r="H3247" s="2">
        <f>Table1[[#This Row],[Standard Gold22K (1g)]]*8</f>
        <v>21664</v>
      </c>
    </row>
    <row r="3248" spans="1:8" x14ac:dyDescent="0.25">
      <c r="A3248" s="7">
        <v>42455</v>
      </c>
      <c r="B3248" t="s">
        <v>4</v>
      </c>
      <c r="C3248" t="s">
        <v>5</v>
      </c>
      <c r="D3248" t="s">
        <v>6</v>
      </c>
      <c r="E3248" s="1">
        <v>2896</v>
      </c>
      <c r="F3248" s="1">
        <f>Table1[[#This Row],[Pure Gold24k(1g)]]*8</f>
        <v>23168</v>
      </c>
      <c r="G3248" s="2">
        <v>2708</v>
      </c>
      <c r="H3248" s="2">
        <f>Table1[[#This Row],[Standard Gold22K (1g)]]*8</f>
        <v>21664</v>
      </c>
    </row>
    <row r="3249" spans="1:8" x14ac:dyDescent="0.25">
      <c r="A3249" s="7">
        <v>42456</v>
      </c>
      <c r="B3249" t="s">
        <v>4</v>
      </c>
      <c r="C3249" t="s">
        <v>5</v>
      </c>
      <c r="D3249" t="s">
        <v>6</v>
      </c>
      <c r="E3249" s="1">
        <v>2896</v>
      </c>
      <c r="F3249" s="1">
        <f>Table1[[#This Row],[Pure Gold24k(1g)]]*8</f>
        <v>23168</v>
      </c>
      <c r="G3249" s="2">
        <v>2708</v>
      </c>
      <c r="H3249" s="2">
        <f>Table1[[#This Row],[Standard Gold22K (1g)]]*8</f>
        <v>21664</v>
      </c>
    </row>
    <row r="3250" spans="1:8" x14ac:dyDescent="0.25">
      <c r="A3250" s="7">
        <v>42457</v>
      </c>
      <c r="B3250" t="s">
        <v>4</v>
      </c>
      <c r="C3250" t="s">
        <v>5</v>
      </c>
      <c r="D3250" t="s">
        <v>6</v>
      </c>
      <c r="E3250" s="1">
        <v>2874</v>
      </c>
      <c r="F3250" s="1">
        <f>Table1[[#This Row],[Pure Gold24k(1g)]]*8</f>
        <v>22992</v>
      </c>
      <c r="G3250" s="2">
        <v>2687</v>
      </c>
      <c r="H3250" s="2">
        <f>Table1[[#This Row],[Standard Gold22K (1g)]]*8</f>
        <v>21496</v>
      </c>
    </row>
    <row r="3251" spans="1:8" x14ac:dyDescent="0.25">
      <c r="A3251" s="7">
        <v>42458</v>
      </c>
      <c r="B3251" t="s">
        <v>4</v>
      </c>
      <c r="C3251" t="s">
        <v>5</v>
      </c>
      <c r="D3251" t="s">
        <v>6</v>
      </c>
      <c r="E3251" s="1">
        <v>2875</v>
      </c>
      <c r="F3251" s="1">
        <f>Table1[[#This Row],[Pure Gold24k(1g)]]*8</f>
        <v>23000</v>
      </c>
      <c r="G3251" s="2">
        <v>2688</v>
      </c>
      <c r="H3251" s="2">
        <f>Table1[[#This Row],[Standard Gold22K (1g)]]*8</f>
        <v>21504</v>
      </c>
    </row>
    <row r="3252" spans="1:8" x14ac:dyDescent="0.25">
      <c r="A3252" s="7">
        <v>42459</v>
      </c>
      <c r="B3252" t="s">
        <v>4</v>
      </c>
      <c r="C3252" t="s">
        <v>5</v>
      </c>
      <c r="D3252" t="s">
        <v>6</v>
      </c>
      <c r="E3252" s="1">
        <v>2910</v>
      </c>
      <c r="F3252" s="1">
        <f>Table1[[#This Row],[Pure Gold24k(1g)]]*8</f>
        <v>23280</v>
      </c>
      <c r="G3252" s="2">
        <v>2721</v>
      </c>
      <c r="H3252" s="2">
        <f>Table1[[#This Row],[Standard Gold22K (1g)]]*8</f>
        <v>21768</v>
      </c>
    </row>
    <row r="3253" spans="1:8" x14ac:dyDescent="0.25">
      <c r="A3253" s="7">
        <v>42460</v>
      </c>
      <c r="B3253" t="s">
        <v>4</v>
      </c>
      <c r="C3253" t="s">
        <v>5</v>
      </c>
      <c r="D3253" t="s">
        <v>6</v>
      </c>
      <c r="E3253" s="1">
        <v>2891</v>
      </c>
      <c r="F3253" s="1">
        <f>Table1[[#This Row],[Pure Gold24k(1g)]]*8</f>
        <v>23128</v>
      </c>
      <c r="G3253" s="2">
        <v>2703</v>
      </c>
      <c r="H3253" s="2">
        <f>Table1[[#This Row],[Standard Gold22K (1g)]]*8</f>
        <v>21624</v>
      </c>
    </row>
    <row r="3254" spans="1:8" x14ac:dyDescent="0.25">
      <c r="A3254" s="7">
        <v>42461</v>
      </c>
      <c r="B3254" t="s">
        <v>4</v>
      </c>
      <c r="C3254" t="s">
        <v>5</v>
      </c>
      <c r="D3254" t="s">
        <v>6</v>
      </c>
      <c r="E3254" s="1">
        <v>2890</v>
      </c>
      <c r="F3254" s="1">
        <f>Table1[[#This Row],[Pure Gold24k(1g)]]*8</f>
        <v>23120</v>
      </c>
      <c r="G3254" s="2">
        <v>2702</v>
      </c>
      <c r="H3254" s="2">
        <f>Table1[[#This Row],[Standard Gold22K (1g)]]*8</f>
        <v>21616</v>
      </c>
    </row>
    <row r="3255" spans="1:8" x14ac:dyDescent="0.25">
      <c r="A3255" s="7">
        <v>42462</v>
      </c>
      <c r="B3255" t="s">
        <v>4</v>
      </c>
      <c r="C3255" t="s">
        <v>5</v>
      </c>
      <c r="D3255" t="s">
        <v>6</v>
      </c>
      <c r="E3255" s="1">
        <v>2877</v>
      </c>
      <c r="F3255" s="1">
        <f>Table1[[#This Row],[Pure Gold24k(1g)]]*8</f>
        <v>23016</v>
      </c>
      <c r="G3255" s="2">
        <v>2690</v>
      </c>
      <c r="H3255" s="2">
        <f>Table1[[#This Row],[Standard Gold22K (1g)]]*8</f>
        <v>21520</v>
      </c>
    </row>
    <row r="3256" spans="1:8" x14ac:dyDescent="0.25">
      <c r="A3256" s="7">
        <v>42463</v>
      </c>
      <c r="B3256" t="s">
        <v>4</v>
      </c>
      <c r="C3256" t="s">
        <v>5</v>
      </c>
      <c r="D3256" t="s">
        <v>6</v>
      </c>
      <c r="E3256" s="1">
        <v>2877</v>
      </c>
      <c r="F3256" s="1">
        <f>Table1[[#This Row],[Pure Gold24k(1g)]]*8</f>
        <v>23016</v>
      </c>
      <c r="G3256" s="2">
        <v>2690</v>
      </c>
      <c r="H3256" s="2">
        <f>Table1[[#This Row],[Standard Gold22K (1g)]]*8</f>
        <v>21520</v>
      </c>
    </row>
    <row r="3257" spans="1:8" x14ac:dyDescent="0.25">
      <c r="A3257" s="7">
        <v>42464</v>
      </c>
      <c r="B3257" t="s">
        <v>4</v>
      </c>
      <c r="C3257" t="s">
        <v>5</v>
      </c>
      <c r="D3257" t="s">
        <v>6</v>
      </c>
      <c r="E3257" s="1">
        <v>2869</v>
      </c>
      <c r="F3257" s="1">
        <f>Table1[[#This Row],[Pure Gold24k(1g)]]*8</f>
        <v>22952</v>
      </c>
      <c r="G3257" s="2">
        <v>2683</v>
      </c>
      <c r="H3257" s="2">
        <f>Table1[[#This Row],[Standard Gold22K (1g)]]*8</f>
        <v>21464</v>
      </c>
    </row>
    <row r="3258" spans="1:8" x14ac:dyDescent="0.25">
      <c r="A3258" s="7">
        <v>42465</v>
      </c>
      <c r="B3258" t="s">
        <v>4</v>
      </c>
      <c r="C3258" t="s">
        <v>5</v>
      </c>
      <c r="D3258" t="s">
        <v>6</v>
      </c>
      <c r="E3258" s="1">
        <v>2915</v>
      </c>
      <c r="F3258" s="1">
        <f>Table1[[#This Row],[Pure Gold24k(1g)]]*8</f>
        <v>23320</v>
      </c>
      <c r="G3258" s="2">
        <v>2726</v>
      </c>
      <c r="H3258" s="2">
        <f>Table1[[#This Row],[Standard Gold22K (1g)]]*8</f>
        <v>21808</v>
      </c>
    </row>
    <row r="3259" spans="1:8" x14ac:dyDescent="0.25">
      <c r="A3259" s="7">
        <v>42466</v>
      </c>
      <c r="B3259" t="s">
        <v>4</v>
      </c>
      <c r="C3259" t="s">
        <v>5</v>
      </c>
      <c r="D3259" t="s">
        <v>6</v>
      </c>
      <c r="E3259" s="1">
        <v>2910</v>
      </c>
      <c r="F3259" s="1">
        <f>Table1[[#This Row],[Pure Gold24k(1g)]]*8</f>
        <v>23280</v>
      </c>
      <c r="G3259" s="2">
        <v>2721</v>
      </c>
      <c r="H3259" s="2">
        <f>Table1[[#This Row],[Standard Gold22K (1g)]]*8</f>
        <v>21768</v>
      </c>
    </row>
    <row r="3260" spans="1:8" x14ac:dyDescent="0.25">
      <c r="A3260" s="7">
        <v>42467</v>
      </c>
      <c r="B3260" t="s">
        <v>4</v>
      </c>
      <c r="C3260" t="s">
        <v>5</v>
      </c>
      <c r="D3260" t="s">
        <v>6</v>
      </c>
      <c r="E3260" s="1">
        <v>2931</v>
      </c>
      <c r="F3260" s="1">
        <f>Table1[[#This Row],[Pure Gold24k(1g)]]*8</f>
        <v>23448</v>
      </c>
      <c r="G3260" s="2">
        <v>2740</v>
      </c>
      <c r="H3260" s="2">
        <f>Table1[[#This Row],[Standard Gold22K (1g)]]*8</f>
        <v>21920</v>
      </c>
    </row>
    <row r="3261" spans="1:8" x14ac:dyDescent="0.25">
      <c r="A3261" s="7">
        <v>42468</v>
      </c>
      <c r="B3261" t="s">
        <v>4</v>
      </c>
      <c r="C3261" t="s">
        <v>5</v>
      </c>
      <c r="D3261" t="s">
        <v>6</v>
      </c>
      <c r="E3261" s="1">
        <v>2923</v>
      </c>
      <c r="F3261" s="1">
        <f>Table1[[#This Row],[Pure Gold24k(1g)]]*8</f>
        <v>23384</v>
      </c>
      <c r="G3261" s="2">
        <v>2733</v>
      </c>
      <c r="H3261" s="2">
        <f>Table1[[#This Row],[Standard Gold22K (1g)]]*8</f>
        <v>21864</v>
      </c>
    </row>
    <row r="3262" spans="1:8" x14ac:dyDescent="0.25">
      <c r="A3262" s="7">
        <v>42469</v>
      </c>
      <c r="B3262" t="s">
        <v>4</v>
      </c>
      <c r="C3262" t="s">
        <v>5</v>
      </c>
      <c r="D3262" t="s">
        <v>6</v>
      </c>
      <c r="E3262" s="1">
        <v>2944</v>
      </c>
      <c r="F3262" s="1">
        <f>Table1[[#This Row],[Pure Gold24k(1g)]]*8</f>
        <v>23552</v>
      </c>
      <c r="G3262" s="2">
        <v>2753</v>
      </c>
      <c r="H3262" s="2">
        <f>Table1[[#This Row],[Standard Gold22K (1g)]]*8</f>
        <v>22024</v>
      </c>
    </row>
    <row r="3263" spans="1:8" x14ac:dyDescent="0.25">
      <c r="A3263" s="7">
        <v>42470</v>
      </c>
      <c r="B3263" t="s">
        <v>4</v>
      </c>
      <c r="C3263" t="s">
        <v>5</v>
      </c>
      <c r="D3263" t="s">
        <v>6</v>
      </c>
      <c r="E3263" s="1">
        <v>2944</v>
      </c>
      <c r="F3263" s="1">
        <f>Table1[[#This Row],[Pure Gold24k(1g)]]*8</f>
        <v>23552</v>
      </c>
      <c r="G3263" s="2">
        <v>2753</v>
      </c>
      <c r="H3263" s="2">
        <f>Table1[[#This Row],[Standard Gold22K (1g)]]*8</f>
        <v>22024</v>
      </c>
    </row>
    <row r="3264" spans="1:8" x14ac:dyDescent="0.25">
      <c r="A3264" s="7">
        <v>42471</v>
      </c>
      <c r="B3264" t="s">
        <v>4</v>
      </c>
      <c r="C3264" t="s">
        <v>5</v>
      </c>
      <c r="D3264" t="s">
        <v>6</v>
      </c>
      <c r="E3264" s="1">
        <v>2950</v>
      </c>
      <c r="F3264" s="1">
        <f>Table1[[#This Row],[Pure Gold24k(1g)]]*8</f>
        <v>23600</v>
      </c>
      <c r="G3264" s="2">
        <v>2758</v>
      </c>
      <c r="H3264" s="2">
        <f>Table1[[#This Row],[Standard Gold22K (1g)]]*8</f>
        <v>22064</v>
      </c>
    </row>
    <row r="3265" spans="1:8" x14ac:dyDescent="0.25">
      <c r="A3265" s="7">
        <v>42472</v>
      </c>
      <c r="B3265" t="s">
        <v>4</v>
      </c>
      <c r="C3265" t="s">
        <v>5</v>
      </c>
      <c r="D3265" t="s">
        <v>6</v>
      </c>
      <c r="E3265" s="1">
        <v>2975</v>
      </c>
      <c r="F3265" s="1">
        <f>Table1[[#This Row],[Pure Gold24k(1g)]]*8</f>
        <v>23800</v>
      </c>
      <c r="G3265" s="2">
        <v>2782</v>
      </c>
      <c r="H3265" s="2">
        <f>Table1[[#This Row],[Standard Gold22K (1g)]]*8</f>
        <v>22256</v>
      </c>
    </row>
    <row r="3266" spans="1:8" x14ac:dyDescent="0.25">
      <c r="A3266" s="7">
        <v>42473</v>
      </c>
      <c r="B3266" t="s">
        <v>4</v>
      </c>
      <c r="C3266" t="s">
        <v>5</v>
      </c>
      <c r="D3266" t="s">
        <v>6</v>
      </c>
      <c r="E3266" s="1">
        <v>2949</v>
      </c>
      <c r="F3266" s="1">
        <f>Table1[[#This Row],[Pure Gold24k(1g)]]*8</f>
        <v>23592</v>
      </c>
      <c r="G3266" s="2">
        <v>2757</v>
      </c>
      <c r="H3266" s="2">
        <f>Table1[[#This Row],[Standard Gold22K (1g)]]*8</f>
        <v>22056</v>
      </c>
    </row>
    <row r="3267" spans="1:8" x14ac:dyDescent="0.25">
      <c r="A3267" s="7">
        <v>42474</v>
      </c>
      <c r="B3267" t="s">
        <v>4</v>
      </c>
      <c r="C3267" t="s">
        <v>5</v>
      </c>
      <c r="D3267" t="s">
        <v>6</v>
      </c>
      <c r="E3267" s="1">
        <v>2963</v>
      </c>
      <c r="F3267" s="1">
        <f>Table1[[#This Row],[Pure Gold24k(1g)]]*8</f>
        <v>23704</v>
      </c>
      <c r="G3267" s="2">
        <v>2770</v>
      </c>
      <c r="H3267" s="2">
        <f>Table1[[#This Row],[Standard Gold22K (1g)]]*8</f>
        <v>22160</v>
      </c>
    </row>
    <row r="3268" spans="1:8" x14ac:dyDescent="0.25">
      <c r="A3268" s="7">
        <v>42475</v>
      </c>
      <c r="B3268" t="s">
        <v>4</v>
      </c>
      <c r="C3268" t="s">
        <v>5</v>
      </c>
      <c r="D3268" t="s">
        <v>6</v>
      </c>
      <c r="E3268" s="1">
        <v>2937</v>
      </c>
      <c r="F3268" s="1">
        <f>Table1[[#This Row],[Pure Gold24k(1g)]]*8</f>
        <v>23496</v>
      </c>
      <c r="G3268" s="2">
        <v>2746</v>
      </c>
      <c r="H3268" s="2">
        <f>Table1[[#This Row],[Standard Gold22K (1g)]]*8</f>
        <v>21968</v>
      </c>
    </row>
    <row r="3269" spans="1:8" x14ac:dyDescent="0.25">
      <c r="A3269" s="7">
        <v>42476</v>
      </c>
      <c r="B3269" t="s">
        <v>4</v>
      </c>
      <c r="C3269" t="s">
        <v>5</v>
      </c>
      <c r="D3269" t="s">
        <v>6</v>
      </c>
      <c r="E3269" s="1">
        <v>2957</v>
      </c>
      <c r="F3269" s="1">
        <f>Table1[[#This Row],[Pure Gold24k(1g)]]*8</f>
        <v>23656</v>
      </c>
      <c r="G3269" s="2">
        <v>2765</v>
      </c>
      <c r="H3269" s="2">
        <f>Table1[[#This Row],[Standard Gold22K (1g)]]*8</f>
        <v>22120</v>
      </c>
    </row>
    <row r="3270" spans="1:8" x14ac:dyDescent="0.25">
      <c r="A3270" s="7">
        <v>42477</v>
      </c>
      <c r="B3270" t="s">
        <v>4</v>
      </c>
      <c r="C3270" t="s">
        <v>5</v>
      </c>
      <c r="D3270" t="s">
        <v>6</v>
      </c>
      <c r="E3270" s="1">
        <v>2957</v>
      </c>
      <c r="F3270" s="1">
        <f>Table1[[#This Row],[Pure Gold24k(1g)]]*8</f>
        <v>23656</v>
      </c>
      <c r="G3270" s="2">
        <v>2765</v>
      </c>
      <c r="H3270" s="2">
        <f>Table1[[#This Row],[Standard Gold22K (1g)]]*8</f>
        <v>22120</v>
      </c>
    </row>
    <row r="3271" spans="1:8" x14ac:dyDescent="0.25">
      <c r="A3271" s="7">
        <v>42478</v>
      </c>
      <c r="B3271" t="s">
        <v>4</v>
      </c>
      <c r="C3271" t="s">
        <v>5</v>
      </c>
      <c r="D3271" t="s">
        <v>6</v>
      </c>
      <c r="E3271" s="1">
        <v>2960</v>
      </c>
      <c r="F3271" s="1">
        <f>Table1[[#This Row],[Pure Gold24k(1g)]]*8</f>
        <v>23680</v>
      </c>
      <c r="G3271" s="2">
        <v>2768</v>
      </c>
      <c r="H3271" s="2">
        <f>Table1[[#This Row],[Standard Gold22K (1g)]]*8</f>
        <v>22144</v>
      </c>
    </row>
    <row r="3272" spans="1:8" x14ac:dyDescent="0.25">
      <c r="A3272" s="7">
        <v>42479</v>
      </c>
      <c r="B3272" t="s">
        <v>4</v>
      </c>
      <c r="C3272" t="s">
        <v>5</v>
      </c>
      <c r="D3272" t="s">
        <v>6</v>
      </c>
      <c r="E3272" s="1">
        <v>2968</v>
      </c>
      <c r="F3272" s="1">
        <f>Table1[[#This Row],[Pure Gold24k(1g)]]*8</f>
        <v>23744</v>
      </c>
      <c r="G3272" s="2">
        <v>2775</v>
      </c>
      <c r="H3272" s="2">
        <f>Table1[[#This Row],[Standard Gold22K (1g)]]*8</f>
        <v>22200</v>
      </c>
    </row>
    <row r="3273" spans="1:8" x14ac:dyDescent="0.25">
      <c r="A3273" s="7">
        <v>42480</v>
      </c>
      <c r="B3273" t="s">
        <v>4</v>
      </c>
      <c r="C3273" t="s">
        <v>5</v>
      </c>
      <c r="D3273" t="s">
        <v>6</v>
      </c>
      <c r="E3273" s="1">
        <v>2972</v>
      </c>
      <c r="F3273" s="1">
        <f>Table1[[#This Row],[Pure Gold24k(1g)]]*8</f>
        <v>23776</v>
      </c>
      <c r="G3273" s="2">
        <v>2779</v>
      </c>
      <c r="H3273" s="2">
        <f>Table1[[#This Row],[Standard Gold22K (1g)]]*8</f>
        <v>22232</v>
      </c>
    </row>
    <row r="3274" spans="1:8" x14ac:dyDescent="0.25">
      <c r="A3274" s="7">
        <v>42481</v>
      </c>
      <c r="B3274" t="s">
        <v>4</v>
      </c>
      <c r="C3274" t="s">
        <v>5</v>
      </c>
      <c r="D3274" t="s">
        <v>6</v>
      </c>
      <c r="E3274" s="1">
        <v>2998</v>
      </c>
      <c r="F3274" s="1">
        <f>Table1[[#This Row],[Pure Gold24k(1g)]]*8</f>
        <v>23984</v>
      </c>
      <c r="G3274" s="2">
        <v>2803</v>
      </c>
      <c r="H3274" s="2">
        <f>Table1[[#This Row],[Standard Gold22K (1g)]]*8</f>
        <v>22424</v>
      </c>
    </row>
    <row r="3275" spans="1:8" x14ac:dyDescent="0.25">
      <c r="A3275" s="7">
        <v>42482</v>
      </c>
      <c r="B3275" t="s">
        <v>4</v>
      </c>
      <c r="C3275" t="s">
        <v>5</v>
      </c>
      <c r="D3275" t="s">
        <v>6</v>
      </c>
      <c r="E3275" s="1">
        <v>2980</v>
      </c>
      <c r="F3275" s="1">
        <f>Table1[[#This Row],[Pure Gold24k(1g)]]*8</f>
        <v>23840</v>
      </c>
      <c r="G3275" s="2">
        <v>2786</v>
      </c>
      <c r="H3275" s="2">
        <f>Table1[[#This Row],[Standard Gold22K (1g)]]*8</f>
        <v>22288</v>
      </c>
    </row>
    <row r="3276" spans="1:8" x14ac:dyDescent="0.25">
      <c r="A3276" s="7">
        <v>42483</v>
      </c>
      <c r="B3276" t="s">
        <v>4</v>
      </c>
      <c r="C3276" t="s">
        <v>5</v>
      </c>
      <c r="D3276" t="s">
        <v>6</v>
      </c>
      <c r="E3276" s="1">
        <v>2958</v>
      </c>
      <c r="F3276" s="1">
        <f>Table1[[#This Row],[Pure Gold24k(1g)]]*8</f>
        <v>23664</v>
      </c>
      <c r="G3276" s="2">
        <v>2766</v>
      </c>
      <c r="H3276" s="2">
        <f>Table1[[#This Row],[Standard Gold22K (1g)]]*8</f>
        <v>22128</v>
      </c>
    </row>
    <row r="3277" spans="1:8" x14ac:dyDescent="0.25">
      <c r="A3277" s="7">
        <v>42484</v>
      </c>
      <c r="B3277" t="s">
        <v>4</v>
      </c>
      <c r="C3277" t="s">
        <v>5</v>
      </c>
      <c r="D3277" t="s">
        <v>6</v>
      </c>
      <c r="E3277" s="1">
        <v>2958</v>
      </c>
      <c r="F3277" s="1">
        <f>Table1[[#This Row],[Pure Gold24k(1g)]]*8</f>
        <v>23664</v>
      </c>
      <c r="G3277" s="2">
        <v>2766</v>
      </c>
      <c r="H3277" s="2">
        <f>Table1[[#This Row],[Standard Gold22K (1g)]]*8</f>
        <v>22128</v>
      </c>
    </row>
    <row r="3278" spans="1:8" x14ac:dyDescent="0.25">
      <c r="A3278" s="7">
        <v>42485</v>
      </c>
      <c r="B3278" t="s">
        <v>4</v>
      </c>
      <c r="C3278" t="s">
        <v>5</v>
      </c>
      <c r="D3278" t="s">
        <v>6</v>
      </c>
      <c r="E3278" s="1">
        <v>2962</v>
      </c>
      <c r="F3278" s="1">
        <f>Table1[[#This Row],[Pure Gold24k(1g)]]*8</f>
        <v>23696</v>
      </c>
      <c r="G3278" s="2">
        <v>2769</v>
      </c>
      <c r="H3278" s="2">
        <f>Table1[[#This Row],[Standard Gold22K (1g)]]*8</f>
        <v>22152</v>
      </c>
    </row>
    <row r="3279" spans="1:8" x14ac:dyDescent="0.25">
      <c r="A3279" s="7">
        <v>42486</v>
      </c>
      <c r="B3279" t="s">
        <v>4</v>
      </c>
      <c r="C3279" t="s">
        <v>5</v>
      </c>
      <c r="D3279" t="s">
        <v>6</v>
      </c>
      <c r="E3279" s="1">
        <v>2959</v>
      </c>
      <c r="F3279" s="1">
        <f>Table1[[#This Row],[Pure Gold24k(1g)]]*8</f>
        <v>23672</v>
      </c>
      <c r="G3279" s="2">
        <v>2767</v>
      </c>
      <c r="H3279" s="2">
        <f>Table1[[#This Row],[Standard Gold22K (1g)]]*8</f>
        <v>22136</v>
      </c>
    </row>
    <row r="3280" spans="1:8" x14ac:dyDescent="0.25">
      <c r="A3280" s="7">
        <v>42487</v>
      </c>
      <c r="B3280" t="s">
        <v>4</v>
      </c>
      <c r="C3280" t="s">
        <v>5</v>
      </c>
      <c r="D3280" t="s">
        <v>6</v>
      </c>
      <c r="E3280" s="1">
        <v>2977</v>
      </c>
      <c r="F3280" s="1">
        <f>Table1[[#This Row],[Pure Gold24k(1g)]]*8</f>
        <v>23816</v>
      </c>
      <c r="G3280" s="2">
        <v>2783</v>
      </c>
      <c r="H3280" s="2">
        <f>Table1[[#This Row],[Standard Gold22K (1g)]]*8</f>
        <v>22264</v>
      </c>
    </row>
    <row r="3281" spans="1:8" x14ac:dyDescent="0.25">
      <c r="A3281" s="7">
        <v>42488</v>
      </c>
      <c r="B3281" t="s">
        <v>4</v>
      </c>
      <c r="C3281" t="s">
        <v>5</v>
      </c>
      <c r="D3281" t="s">
        <v>6</v>
      </c>
      <c r="E3281" s="1">
        <v>3000</v>
      </c>
      <c r="F3281" s="1">
        <f>Table1[[#This Row],[Pure Gold24k(1g)]]*8</f>
        <v>24000</v>
      </c>
      <c r="G3281" s="2">
        <v>2805</v>
      </c>
      <c r="H3281" s="2">
        <f>Table1[[#This Row],[Standard Gold22K (1g)]]*8</f>
        <v>22440</v>
      </c>
    </row>
    <row r="3282" spans="1:8" x14ac:dyDescent="0.25">
      <c r="A3282" s="7">
        <v>42489</v>
      </c>
      <c r="B3282" t="s">
        <v>4</v>
      </c>
      <c r="C3282" t="s">
        <v>5</v>
      </c>
      <c r="D3282" t="s">
        <v>6</v>
      </c>
      <c r="E3282" s="1">
        <v>3036</v>
      </c>
      <c r="F3282" s="1">
        <f>Table1[[#This Row],[Pure Gold24k(1g)]]*8</f>
        <v>24288</v>
      </c>
      <c r="G3282" s="2">
        <v>2839</v>
      </c>
      <c r="H3282" s="2">
        <f>Table1[[#This Row],[Standard Gold22K (1g)]]*8</f>
        <v>22712</v>
      </c>
    </row>
    <row r="3283" spans="1:8" x14ac:dyDescent="0.25">
      <c r="A3283" s="7">
        <v>42490</v>
      </c>
      <c r="B3283" t="s">
        <v>4</v>
      </c>
      <c r="C3283" t="s">
        <v>5</v>
      </c>
      <c r="D3283" t="s">
        <v>6</v>
      </c>
      <c r="E3283" s="1">
        <v>3069</v>
      </c>
      <c r="F3283" s="1">
        <f>Table1[[#This Row],[Pure Gold24k(1g)]]*8</f>
        <v>24552</v>
      </c>
      <c r="G3283" s="2">
        <v>2870</v>
      </c>
      <c r="H3283" s="2">
        <f>Table1[[#This Row],[Standard Gold22K (1g)]]*8</f>
        <v>22960</v>
      </c>
    </row>
    <row r="3284" spans="1:8" x14ac:dyDescent="0.25">
      <c r="A3284" s="7">
        <v>42491</v>
      </c>
      <c r="B3284" t="s">
        <v>4</v>
      </c>
      <c r="C3284" t="s">
        <v>5</v>
      </c>
      <c r="D3284" t="s">
        <v>6</v>
      </c>
      <c r="E3284" s="1">
        <v>3069</v>
      </c>
      <c r="F3284" s="1">
        <f>Table1[[#This Row],[Pure Gold24k(1g)]]*8</f>
        <v>24552</v>
      </c>
      <c r="G3284" s="2">
        <v>2870</v>
      </c>
      <c r="H3284" s="2">
        <f>Table1[[#This Row],[Standard Gold22K (1g)]]*8</f>
        <v>22960</v>
      </c>
    </row>
    <row r="3285" spans="1:8" x14ac:dyDescent="0.25">
      <c r="A3285" s="7">
        <v>42492</v>
      </c>
      <c r="B3285" t="s">
        <v>4</v>
      </c>
      <c r="C3285" t="s">
        <v>5</v>
      </c>
      <c r="D3285" t="s">
        <v>6</v>
      </c>
      <c r="E3285" s="1">
        <v>3076</v>
      </c>
      <c r="F3285" s="1">
        <f>Table1[[#This Row],[Pure Gold24k(1g)]]*8</f>
        <v>24608</v>
      </c>
      <c r="G3285" s="2">
        <v>2876</v>
      </c>
      <c r="H3285" s="2">
        <f>Table1[[#This Row],[Standard Gold22K (1g)]]*8</f>
        <v>23008</v>
      </c>
    </row>
    <row r="3286" spans="1:8" x14ac:dyDescent="0.25">
      <c r="A3286" s="7">
        <v>42493</v>
      </c>
      <c r="B3286" t="s">
        <v>4</v>
      </c>
      <c r="C3286" t="s">
        <v>5</v>
      </c>
      <c r="D3286" t="s">
        <v>6</v>
      </c>
      <c r="E3286" s="1">
        <v>3075</v>
      </c>
      <c r="F3286" s="1">
        <f>Table1[[#This Row],[Pure Gold24k(1g)]]*8</f>
        <v>24600</v>
      </c>
      <c r="G3286" s="2">
        <v>2875</v>
      </c>
      <c r="H3286" s="2">
        <f>Table1[[#This Row],[Standard Gold22K (1g)]]*8</f>
        <v>23000</v>
      </c>
    </row>
    <row r="3287" spans="1:8" x14ac:dyDescent="0.25">
      <c r="A3287" s="7">
        <v>42494</v>
      </c>
      <c r="B3287" t="s">
        <v>4</v>
      </c>
      <c r="C3287" t="s">
        <v>5</v>
      </c>
      <c r="D3287" t="s">
        <v>6</v>
      </c>
      <c r="E3287" s="1">
        <v>3048</v>
      </c>
      <c r="F3287" s="1">
        <f>Table1[[#This Row],[Pure Gold24k(1g)]]*8</f>
        <v>24384</v>
      </c>
      <c r="G3287" s="2">
        <v>2850</v>
      </c>
      <c r="H3287" s="2">
        <f>Table1[[#This Row],[Standard Gold22K (1g)]]*8</f>
        <v>22800</v>
      </c>
    </row>
    <row r="3288" spans="1:8" x14ac:dyDescent="0.25">
      <c r="A3288" s="7">
        <v>42495</v>
      </c>
      <c r="B3288" t="s">
        <v>4</v>
      </c>
      <c r="C3288" t="s">
        <v>5</v>
      </c>
      <c r="D3288" t="s">
        <v>6</v>
      </c>
      <c r="E3288" s="1">
        <v>3039</v>
      </c>
      <c r="F3288" s="1">
        <f>Table1[[#This Row],[Pure Gold24k(1g)]]*8</f>
        <v>24312</v>
      </c>
      <c r="G3288" s="2">
        <v>2841</v>
      </c>
      <c r="H3288" s="2">
        <f>Table1[[#This Row],[Standard Gold22K (1g)]]*8</f>
        <v>22728</v>
      </c>
    </row>
    <row r="3289" spans="1:8" x14ac:dyDescent="0.25">
      <c r="A3289" s="7">
        <v>42496</v>
      </c>
      <c r="B3289" t="s">
        <v>4</v>
      </c>
      <c r="C3289" t="s">
        <v>5</v>
      </c>
      <c r="D3289" t="s">
        <v>6</v>
      </c>
      <c r="E3289" s="1">
        <v>3050</v>
      </c>
      <c r="F3289" s="1">
        <f>Table1[[#This Row],[Pure Gold24k(1g)]]*8</f>
        <v>24400</v>
      </c>
      <c r="G3289" s="2">
        <v>2853</v>
      </c>
      <c r="H3289" s="2">
        <f>Table1[[#This Row],[Standard Gold22K (1g)]]*8</f>
        <v>22824</v>
      </c>
    </row>
    <row r="3290" spans="1:8" x14ac:dyDescent="0.25">
      <c r="A3290" s="7">
        <v>42497</v>
      </c>
      <c r="B3290" t="s">
        <v>4</v>
      </c>
      <c r="C3290" t="s">
        <v>5</v>
      </c>
      <c r="D3290" t="s">
        <v>6</v>
      </c>
      <c r="E3290" s="1">
        <v>3073</v>
      </c>
      <c r="F3290" s="1">
        <f>Table1[[#This Row],[Pure Gold24k(1g)]]*8</f>
        <v>24584</v>
      </c>
      <c r="G3290" s="2">
        <v>2873</v>
      </c>
      <c r="H3290" s="2">
        <f>Table1[[#This Row],[Standard Gold22K (1g)]]*8</f>
        <v>22984</v>
      </c>
    </row>
    <row r="3291" spans="1:8" x14ac:dyDescent="0.25">
      <c r="A3291" s="7">
        <v>42498</v>
      </c>
      <c r="B3291" t="s">
        <v>4</v>
      </c>
      <c r="C3291" t="s">
        <v>5</v>
      </c>
      <c r="D3291" t="s">
        <v>6</v>
      </c>
      <c r="E3291" s="1">
        <v>3073</v>
      </c>
      <c r="F3291" s="1">
        <f>Table1[[#This Row],[Pure Gold24k(1g)]]*8</f>
        <v>24584</v>
      </c>
      <c r="G3291" s="2">
        <v>2873</v>
      </c>
      <c r="H3291" s="2">
        <f>Table1[[#This Row],[Standard Gold22K (1g)]]*8</f>
        <v>22984</v>
      </c>
    </row>
    <row r="3292" spans="1:8" x14ac:dyDescent="0.25">
      <c r="A3292" s="7">
        <v>42499</v>
      </c>
      <c r="B3292" t="s">
        <v>4</v>
      </c>
      <c r="C3292" t="s">
        <v>5</v>
      </c>
      <c r="D3292" t="s">
        <v>6</v>
      </c>
      <c r="E3292" s="1">
        <v>3041</v>
      </c>
      <c r="F3292" s="1">
        <f>Table1[[#This Row],[Pure Gold24k(1g)]]*8</f>
        <v>24328</v>
      </c>
      <c r="G3292" s="2">
        <v>2843</v>
      </c>
      <c r="H3292" s="2">
        <f>Table1[[#This Row],[Standard Gold22K (1g)]]*8</f>
        <v>22744</v>
      </c>
    </row>
    <row r="3293" spans="1:8" x14ac:dyDescent="0.25">
      <c r="A3293" s="7">
        <v>42500</v>
      </c>
      <c r="B3293" t="s">
        <v>4</v>
      </c>
      <c r="C3293" t="s">
        <v>5</v>
      </c>
      <c r="D3293" t="s">
        <v>6</v>
      </c>
      <c r="E3293" s="1">
        <v>3023</v>
      </c>
      <c r="F3293" s="1">
        <f>Table1[[#This Row],[Pure Gold24k(1g)]]*8</f>
        <v>24184</v>
      </c>
      <c r="G3293" s="2">
        <v>2827</v>
      </c>
      <c r="H3293" s="2">
        <f>Table1[[#This Row],[Standard Gold22K (1g)]]*8</f>
        <v>22616</v>
      </c>
    </row>
    <row r="3294" spans="1:8" x14ac:dyDescent="0.25">
      <c r="A3294" s="7">
        <v>42501</v>
      </c>
      <c r="B3294" t="s">
        <v>4</v>
      </c>
      <c r="C3294" t="s">
        <v>5</v>
      </c>
      <c r="D3294" t="s">
        <v>6</v>
      </c>
      <c r="E3294" s="1">
        <v>3042</v>
      </c>
      <c r="F3294" s="1">
        <f>Table1[[#This Row],[Pure Gold24k(1g)]]*8</f>
        <v>24336</v>
      </c>
      <c r="G3294" s="2">
        <v>2844</v>
      </c>
      <c r="H3294" s="2">
        <f>Table1[[#This Row],[Standard Gold22K (1g)]]*8</f>
        <v>22752</v>
      </c>
    </row>
    <row r="3295" spans="1:8" x14ac:dyDescent="0.25">
      <c r="A3295" s="7">
        <v>42502</v>
      </c>
      <c r="B3295" t="s">
        <v>4</v>
      </c>
      <c r="C3295" t="s">
        <v>5</v>
      </c>
      <c r="D3295" t="s">
        <v>6</v>
      </c>
      <c r="E3295" s="1">
        <v>3025</v>
      </c>
      <c r="F3295" s="1">
        <f>Table1[[#This Row],[Pure Gold24k(1g)]]*8</f>
        <v>24200</v>
      </c>
      <c r="G3295" s="2">
        <v>2828</v>
      </c>
      <c r="H3295" s="2">
        <f>Table1[[#This Row],[Standard Gold22K (1g)]]*8</f>
        <v>22624</v>
      </c>
    </row>
    <row r="3296" spans="1:8" x14ac:dyDescent="0.25">
      <c r="A3296" s="7">
        <v>42503</v>
      </c>
      <c r="B3296" t="s">
        <v>4</v>
      </c>
      <c r="C3296" t="s">
        <v>5</v>
      </c>
      <c r="D3296" t="s">
        <v>6</v>
      </c>
      <c r="E3296" s="1">
        <v>3044</v>
      </c>
      <c r="F3296" s="1">
        <f>Table1[[#This Row],[Pure Gold24k(1g)]]*8</f>
        <v>24352</v>
      </c>
      <c r="G3296" s="2">
        <v>2846</v>
      </c>
      <c r="H3296" s="2">
        <f>Table1[[#This Row],[Standard Gold22K (1g)]]*8</f>
        <v>22768</v>
      </c>
    </row>
    <row r="3297" spans="1:8" x14ac:dyDescent="0.25">
      <c r="A3297" s="7">
        <v>42504</v>
      </c>
      <c r="B3297" t="s">
        <v>4</v>
      </c>
      <c r="C3297" t="s">
        <v>5</v>
      </c>
      <c r="D3297" t="s">
        <v>6</v>
      </c>
      <c r="E3297" s="1">
        <v>3051</v>
      </c>
      <c r="F3297" s="1">
        <f>Table1[[#This Row],[Pure Gold24k(1g)]]*8</f>
        <v>24408</v>
      </c>
      <c r="G3297" s="2">
        <v>2853</v>
      </c>
      <c r="H3297" s="2">
        <f>Table1[[#This Row],[Standard Gold22K (1g)]]*8</f>
        <v>22824</v>
      </c>
    </row>
    <row r="3298" spans="1:8" x14ac:dyDescent="0.25">
      <c r="A3298" s="7">
        <v>42505</v>
      </c>
      <c r="B3298" t="s">
        <v>4</v>
      </c>
      <c r="C3298" t="s">
        <v>5</v>
      </c>
      <c r="D3298" t="s">
        <v>6</v>
      </c>
      <c r="E3298" s="1">
        <v>3051</v>
      </c>
      <c r="F3298" s="1">
        <f>Table1[[#This Row],[Pure Gold24k(1g)]]*8</f>
        <v>24408</v>
      </c>
      <c r="G3298" s="2">
        <v>2853</v>
      </c>
      <c r="H3298" s="2">
        <f>Table1[[#This Row],[Standard Gold22K (1g)]]*8</f>
        <v>22824</v>
      </c>
    </row>
    <row r="3299" spans="1:8" x14ac:dyDescent="0.25">
      <c r="A3299" s="7">
        <v>42506</v>
      </c>
      <c r="B3299" t="s">
        <v>4</v>
      </c>
      <c r="C3299" t="s">
        <v>5</v>
      </c>
      <c r="D3299" t="s">
        <v>6</v>
      </c>
      <c r="E3299" s="1">
        <v>3051</v>
      </c>
      <c r="F3299" s="1">
        <f>Table1[[#This Row],[Pure Gold24k(1g)]]*8</f>
        <v>24408</v>
      </c>
      <c r="G3299" s="2">
        <v>2853</v>
      </c>
      <c r="H3299" s="2">
        <f>Table1[[#This Row],[Standard Gold22K (1g)]]*8</f>
        <v>22824</v>
      </c>
    </row>
    <row r="3300" spans="1:8" x14ac:dyDescent="0.25">
      <c r="A3300" s="7">
        <v>42507</v>
      </c>
      <c r="B3300" t="s">
        <v>4</v>
      </c>
      <c r="C3300" t="s">
        <v>5</v>
      </c>
      <c r="D3300" t="s">
        <v>6</v>
      </c>
      <c r="E3300" s="1">
        <v>3037</v>
      </c>
      <c r="F3300" s="1">
        <f>Table1[[#This Row],[Pure Gold24k(1g)]]*8</f>
        <v>24296</v>
      </c>
      <c r="G3300" s="2">
        <v>2840</v>
      </c>
      <c r="H3300" s="2">
        <f>Table1[[#This Row],[Standard Gold22K (1g)]]*8</f>
        <v>22720</v>
      </c>
    </row>
    <row r="3301" spans="1:8" x14ac:dyDescent="0.25">
      <c r="A3301" s="7">
        <v>42508</v>
      </c>
      <c r="B3301" t="s">
        <v>4</v>
      </c>
      <c r="C3301" t="s">
        <v>5</v>
      </c>
      <c r="D3301" t="s">
        <v>6</v>
      </c>
      <c r="E3301" s="1">
        <v>3041</v>
      </c>
      <c r="F3301" s="1">
        <f>Table1[[#This Row],[Pure Gold24k(1g)]]*8</f>
        <v>24328</v>
      </c>
      <c r="G3301" s="2">
        <v>2843</v>
      </c>
      <c r="H3301" s="2">
        <f>Table1[[#This Row],[Standard Gold22K (1g)]]*8</f>
        <v>22744</v>
      </c>
    </row>
    <row r="3302" spans="1:8" x14ac:dyDescent="0.25">
      <c r="A3302" s="7">
        <v>42509</v>
      </c>
      <c r="B3302" t="s">
        <v>4</v>
      </c>
      <c r="C3302" t="s">
        <v>5</v>
      </c>
      <c r="D3302" t="s">
        <v>6</v>
      </c>
      <c r="E3302" s="1">
        <v>3024</v>
      </c>
      <c r="F3302" s="1">
        <f>Table1[[#This Row],[Pure Gold24k(1g)]]*8</f>
        <v>24192</v>
      </c>
      <c r="G3302" s="2">
        <v>2827</v>
      </c>
      <c r="H3302" s="2">
        <f>Table1[[#This Row],[Standard Gold22K (1g)]]*8</f>
        <v>22616</v>
      </c>
    </row>
    <row r="3303" spans="1:8" x14ac:dyDescent="0.25">
      <c r="A3303" s="7">
        <v>42510</v>
      </c>
      <c r="B3303" t="s">
        <v>4</v>
      </c>
      <c r="C3303" t="s">
        <v>5</v>
      </c>
      <c r="D3303" t="s">
        <v>6</v>
      </c>
      <c r="E3303" s="1">
        <v>3030</v>
      </c>
      <c r="F3303" s="1">
        <f>Table1[[#This Row],[Pure Gold24k(1g)]]*8</f>
        <v>24240</v>
      </c>
      <c r="G3303" s="2">
        <v>2833</v>
      </c>
      <c r="H3303" s="2">
        <f>Table1[[#This Row],[Standard Gold22K (1g)]]*8</f>
        <v>22664</v>
      </c>
    </row>
    <row r="3304" spans="1:8" x14ac:dyDescent="0.25">
      <c r="A3304" s="7">
        <v>42511</v>
      </c>
      <c r="B3304" t="s">
        <v>4</v>
      </c>
      <c r="C3304" t="s">
        <v>5</v>
      </c>
      <c r="D3304" t="s">
        <v>6</v>
      </c>
      <c r="E3304" s="1">
        <v>3015</v>
      </c>
      <c r="F3304" s="1">
        <f>Table1[[#This Row],[Pure Gold24k(1g)]]*8</f>
        <v>24120</v>
      </c>
      <c r="G3304" s="2">
        <v>2819</v>
      </c>
      <c r="H3304" s="2">
        <f>Table1[[#This Row],[Standard Gold22K (1g)]]*8</f>
        <v>22552</v>
      </c>
    </row>
    <row r="3305" spans="1:8" x14ac:dyDescent="0.25">
      <c r="A3305" s="7">
        <v>42513</v>
      </c>
      <c r="B3305" t="s">
        <v>4</v>
      </c>
      <c r="C3305" t="s">
        <v>5</v>
      </c>
      <c r="D3305" t="s">
        <v>6</v>
      </c>
      <c r="E3305" s="1">
        <v>3012</v>
      </c>
      <c r="F3305" s="1">
        <f>Table1[[#This Row],[Pure Gold24k(1g)]]*8</f>
        <v>24096</v>
      </c>
      <c r="G3305" s="2">
        <v>2816</v>
      </c>
      <c r="H3305" s="2">
        <f>Table1[[#This Row],[Standard Gold22K (1g)]]*8</f>
        <v>22528</v>
      </c>
    </row>
    <row r="3306" spans="1:8" x14ac:dyDescent="0.25">
      <c r="A3306" s="7">
        <v>42514</v>
      </c>
      <c r="B3306" t="s">
        <v>4</v>
      </c>
      <c r="C3306" t="s">
        <v>5</v>
      </c>
      <c r="D3306" t="s">
        <v>6</v>
      </c>
      <c r="E3306" s="1">
        <v>3006</v>
      </c>
      <c r="F3306" s="1">
        <f>Table1[[#This Row],[Pure Gold24k(1g)]]*8</f>
        <v>24048</v>
      </c>
      <c r="G3306" s="2">
        <v>2811</v>
      </c>
      <c r="H3306" s="2">
        <f>Table1[[#This Row],[Standard Gold22K (1g)]]*8</f>
        <v>22488</v>
      </c>
    </row>
    <row r="3307" spans="1:8" x14ac:dyDescent="0.25">
      <c r="A3307" s="7">
        <v>42515</v>
      </c>
      <c r="B3307" t="s">
        <v>4</v>
      </c>
      <c r="C3307" t="s">
        <v>5</v>
      </c>
      <c r="D3307" t="s">
        <v>6</v>
      </c>
      <c r="E3307" s="1">
        <v>2946</v>
      </c>
      <c r="F3307" s="1">
        <f>Table1[[#This Row],[Pure Gold24k(1g)]]*8</f>
        <v>23568</v>
      </c>
      <c r="G3307" s="2">
        <v>2755</v>
      </c>
      <c r="H3307" s="2">
        <f>Table1[[#This Row],[Standard Gold22K (1g)]]*8</f>
        <v>22040</v>
      </c>
    </row>
    <row r="3308" spans="1:8" x14ac:dyDescent="0.25">
      <c r="A3308" s="7">
        <v>42516</v>
      </c>
      <c r="B3308" t="s">
        <v>4</v>
      </c>
      <c r="C3308" t="s">
        <v>5</v>
      </c>
      <c r="D3308" t="s">
        <v>6</v>
      </c>
      <c r="E3308" s="1">
        <v>2952</v>
      </c>
      <c r="F3308" s="1">
        <f>Table1[[#This Row],[Pure Gold24k(1g)]]*8</f>
        <v>23616</v>
      </c>
      <c r="G3308" s="2">
        <v>2760</v>
      </c>
      <c r="H3308" s="2">
        <f>Table1[[#This Row],[Standard Gold22K (1g)]]*8</f>
        <v>22080</v>
      </c>
    </row>
    <row r="3309" spans="1:8" x14ac:dyDescent="0.25">
      <c r="A3309" s="7">
        <v>42517</v>
      </c>
      <c r="B3309" t="s">
        <v>4</v>
      </c>
      <c r="C3309" t="s">
        <v>5</v>
      </c>
      <c r="D3309" t="s">
        <v>6</v>
      </c>
      <c r="E3309" s="1">
        <v>2925</v>
      </c>
      <c r="F3309" s="1">
        <f>Table1[[#This Row],[Pure Gold24k(1g)]]*8</f>
        <v>23400</v>
      </c>
      <c r="G3309" s="2">
        <v>2735</v>
      </c>
      <c r="H3309" s="2">
        <f>Table1[[#This Row],[Standard Gold22K (1g)]]*8</f>
        <v>21880</v>
      </c>
    </row>
    <row r="3310" spans="1:8" x14ac:dyDescent="0.25">
      <c r="A3310" s="7">
        <v>42518</v>
      </c>
      <c r="B3310" t="s">
        <v>4</v>
      </c>
      <c r="C3310" t="s">
        <v>5</v>
      </c>
      <c r="D3310" t="s">
        <v>6</v>
      </c>
      <c r="E3310" s="1">
        <v>2916</v>
      </c>
      <c r="F3310" s="1">
        <f>Table1[[#This Row],[Pure Gold24k(1g)]]*8</f>
        <v>23328</v>
      </c>
      <c r="G3310" s="2">
        <v>2726</v>
      </c>
      <c r="H3310" s="2">
        <f>Table1[[#This Row],[Standard Gold22K (1g)]]*8</f>
        <v>21808</v>
      </c>
    </row>
    <row r="3311" spans="1:8" x14ac:dyDescent="0.25">
      <c r="A3311" s="7">
        <v>42519</v>
      </c>
      <c r="B3311" t="s">
        <v>4</v>
      </c>
      <c r="C3311" t="s">
        <v>5</v>
      </c>
      <c r="D3311" t="s">
        <v>6</v>
      </c>
      <c r="E3311" s="1">
        <v>2916</v>
      </c>
      <c r="F3311" s="1">
        <f>Table1[[#This Row],[Pure Gold24k(1g)]]*8</f>
        <v>23328</v>
      </c>
      <c r="G3311" s="2">
        <v>2726</v>
      </c>
      <c r="H3311" s="2">
        <f>Table1[[#This Row],[Standard Gold22K (1g)]]*8</f>
        <v>21808</v>
      </c>
    </row>
    <row r="3312" spans="1:8" x14ac:dyDescent="0.25">
      <c r="A3312" s="7">
        <v>42520</v>
      </c>
      <c r="B3312" t="s">
        <v>4</v>
      </c>
      <c r="C3312" t="s">
        <v>5</v>
      </c>
      <c r="D3312" t="s">
        <v>6</v>
      </c>
      <c r="E3312" s="1">
        <v>2899</v>
      </c>
      <c r="F3312" s="1">
        <f>Table1[[#This Row],[Pure Gold24k(1g)]]*8</f>
        <v>23192</v>
      </c>
      <c r="G3312" s="2">
        <v>2711</v>
      </c>
      <c r="H3312" s="2">
        <f>Table1[[#This Row],[Standard Gold22K (1g)]]*8</f>
        <v>21688</v>
      </c>
    </row>
    <row r="3313" spans="1:8" x14ac:dyDescent="0.25">
      <c r="A3313" s="7">
        <v>42521</v>
      </c>
      <c r="B3313" t="s">
        <v>4</v>
      </c>
      <c r="C3313" t="s">
        <v>5</v>
      </c>
      <c r="D3313" t="s">
        <v>6</v>
      </c>
      <c r="E3313" s="1">
        <v>2914</v>
      </c>
      <c r="F3313" s="1">
        <f>Table1[[#This Row],[Pure Gold24k(1g)]]*8</f>
        <v>23312</v>
      </c>
      <c r="G3313" s="2">
        <v>2725</v>
      </c>
      <c r="H3313" s="2">
        <f>Table1[[#This Row],[Standard Gold22K (1g)]]*8</f>
        <v>21800</v>
      </c>
    </row>
    <row r="3314" spans="1:8" x14ac:dyDescent="0.25">
      <c r="A3314" s="7">
        <v>42522</v>
      </c>
      <c r="B3314" t="s">
        <v>4</v>
      </c>
      <c r="C3314" t="s">
        <v>5</v>
      </c>
      <c r="D3314" t="s">
        <v>6</v>
      </c>
      <c r="E3314" s="1">
        <v>2934</v>
      </c>
      <c r="F3314" s="1">
        <f>Table1[[#This Row],[Pure Gold24k(1g)]]*8</f>
        <v>23472</v>
      </c>
      <c r="G3314" s="2">
        <v>2743</v>
      </c>
      <c r="H3314" s="2">
        <f>Table1[[#This Row],[Standard Gold22K (1g)]]*8</f>
        <v>21944</v>
      </c>
    </row>
    <row r="3315" spans="1:8" x14ac:dyDescent="0.25">
      <c r="A3315" s="7">
        <v>42523</v>
      </c>
      <c r="B3315" t="s">
        <v>4</v>
      </c>
      <c r="C3315" t="s">
        <v>5</v>
      </c>
      <c r="D3315" t="s">
        <v>6</v>
      </c>
      <c r="E3315" s="1">
        <v>2923</v>
      </c>
      <c r="F3315" s="1">
        <f>Table1[[#This Row],[Pure Gold24k(1g)]]*8</f>
        <v>23384</v>
      </c>
      <c r="G3315" s="2">
        <v>2733</v>
      </c>
      <c r="H3315" s="2">
        <f>Table1[[#This Row],[Standard Gold22K (1g)]]*8</f>
        <v>21864</v>
      </c>
    </row>
    <row r="3316" spans="1:8" x14ac:dyDescent="0.25">
      <c r="A3316" s="7">
        <v>42524</v>
      </c>
      <c r="B3316" t="s">
        <v>4</v>
      </c>
      <c r="C3316" t="s">
        <v>5</v>
      </c>
      <c r="D3316" t="s">
        <v>6</v>
      </c>
      <c r="E3316" s="1">
        <v>2916</v>
      </c>
      <c r="F3316" s="1">
        <f>Table1[[#This Row],[Pure Gold24k(1g)]]*8</f>
        <v>23328</v>
      </c>
      <c r="G3316" s="2">
        <v>2726</v>
      </c>
      <c r="H3316" s="2">
        <f>Table1[[#This Row],[Standard Gold22K (1g)]]*8</f>
        <v>21808</v>
      </c>
    </row>
    <row r="3317" spans="1:8" x14ac:dyDescent="0.25">
      <c r="A3317" s="7">
        <v>42525</v>
      </c>
      <c r="B3317" t="s">
        <v>4</v>
      </c>
      <c r="C3317" t="s">
        <v>5</v>
      </c>
      <c r="D3317" t="s">
        <v>6</v>
      </c>
      <c r="E3317" s="1">
        <v>2974</v>
      </c>
      <c r="F3317" s="1">
        <f>Table1[[#This Row],[Pure Gold24k(1g)]]*8</f>
        <v>23792</v>
      </c>
      <c r="G3317" s="2">
        <v>2781</v>
      </c>
      <c r="H3317" s="2">
        <f>Table1[[#This Row],[Standard Gold22K (1g)]]*8</f>
        <v>22248</v>
      </c>
    </row>
    <row r="3318" spans="1:8" x14ac:dyDescent="0.25">
      <c r="A3318" s="7">
        <v>42526</v>
      </c>
      <c r="B3318" t="s">
        <v>4</v>
      </c>
      <c r="C3318" t="s">
        <v>5</v>
      </c>
      <c r="D3318" t="s">
        <v>6</v>
      </c>
      <c r="E3318" s="1">
        <v>2974</v>
      </c>
      <c r="F3318" s="1">
        <f>Table1[[#This Row],[Pure Gold24k(1g)]]*8</f>
        <v>23792</v>
      </c>
      <c r="G3318" s="2">
        <v>2781</v>
      </c>
      <c r="H3318" s="2">
        <f>Table1[[#This Row],[Standard Gold22K (1g)]]*8</f>
        <v>22248</v>
      </c>
    </row>
    <row r="3319" spans="1:8" x14ac:dyDescent="0.25">
      <c r="A3319" s="7">
        <v>42527</v>
      </c>
      <c r="B3319" t="s">
        <v>4</v>
      </c>
      <c r="C3319" t="s">
        <v>5</v>
      </c>
      <c r="D3319" t="s">
        <v>6</v>
      </c>
      <c r="E3319" s="1">
        <v>2968</v>
      </c>
      <c r="F3319" s="1">
        <f>Table1[[#This Row],[Pure Gold24k(1g)]]*8</f>
        <v>23744</v>
      </c>
      <c r="G3319" s="2">
        <v>2775</v>
      </c>
      <c r="H3319" s="2">
        <f>Table1[[#This Row],[Standard Gold22K (1g)]]*8</f>
        <v>22200</v>
      </c>
    </row>
    <row r="3320" spans="1:8" x14ac:dyDescent="0.25">
      <c r="A3320" s="7">
        <v>42528</v>
      </c>
      <c r="B3320" t="s">
        <v>4</v>
      </c>
      <c r="C3320" t="s">
        <v>5</v>
      </c>
      <c r="D3320" t="s">
        <v>6</v>
      </c>
      <c r="E3320" s="1">
        <v>2958</v>
      </c>
      <c r="F3320" s="1">
        <f>Table1[[#This Row],[Pure Gold24k(1g)]]*8</f>
        <v>23664</v>
      </c>
      <c r="G3320" s="2">
        <v>2766</v>
      </c>
      <c r="H3320" s="2">
        <f>Table1[[#This Row],[Standard Gold22K (1g)]]*8</f>
        <v>22128</v>
      </c>
    </row>
    <row r="3321" spans="1:8" x14ac:dyDescent="0.25">
      <c r="A3321" s="7">
        <v>42529</v>
      </c>
      <c r="B3321" t="s">
        <v>4</v>
      </c>
      <c r="C3321" t="s">
        <v>5</v>
      </c>
      <c r="D3321" t="s">
        <v>6</v>
      </c>
      <c r="E3321" s="1">
        <v>2983</v>
      </c>
      <c r="F3321" s="1">
        <f>Table1[[#This Row],[Pure Gold24k(1g)]]*8</f>
        <v>23864</v>
      </c>
      <c r="G3321" s="2">
        <v>2789</v>
      </c>
      <c r="H3321" s="2">
        <f>Table1[[#This Row],[Standard Gold22K (1g)]]*8</f>
        <v>22312</v>
      </c>
    </row>
    <row r="3322" spans="1:8" x14ac:dyDescent="0.25">
      <c r="A3322" s="7">
        <v>42530</v>
      </c>
      <c r="B3322" t="s">
        <v>4</v>
      </c>
      <c r="C3322" t="s">
        <v>5</v>
      </c>
      <c r="D3322" t="s">
        <v>6</v>
      </c>
      <c r="E3322" s="1">
        <v>2997</v>
      </c>
      <c r="F3322" s="1">
        <f>Table1[[#This Row],[Pure Gold24k(1g)]]*8</f>
        <v>23976</v>
      </c>
      <c r="G3322" s="2">
        <v>2802</v>
      </c>
      <c r="H3322" s="2">
        <f>Table1[[#This Row],[Standard Gold22K (1g)]]*8</f>
        <v>22416</v>
      </c>
    </row>
    <row r="3323" spans="1:8" x14ac:dyDescent="0.25">
      <c r="A3323" s="7">
        <v>42531</v>
      </c>
      <c r="B3323" t="s">
        <v>4</v>
      </c>
      <c r="C3323" t="s">
        <v>5</v>
      </c>
      <c r="D3323" t="s">
        <v>6</v>
      </c>
      <c r="E3323" s="1">
        <v>3014</v>
      </c>
      <c r="F3323" s="1">
        <f>Table1[[#This Row],[Pure Gold24k(1g)]]*8</f>
        <v>24112</v>
      </c>
      <c r="G3323" s="2">
        <v>2818</v>
      </c>
      <c r="H3323" s="2">
        <f>Table1[[#This Row],[Standard Gold22K (1g)]]*8</f>
        <v>22544</v>
      </c>
    </row>
    <row r="3324" spans="1:8" x14ac:dyDescent="0.25">
      <c r="A3324" s="7">
        <v>42532</v>
      </c>
      <c r="B3324" t="s">
        <v>4</v>
      </c>
      <c r="C3324" t="s">
        <v>5</v>
      </c>
      <c r="D3324" t="s">
        <v>6</v>
      </c>
      <c r="E3324" s="1">
        <v>3039</v>
      </c>
      <c r="F3324" s="1">
        <f>Table1[[#This Row],[Pure Gold24k(1g)]]*8</f>
        <v>24312</v>
      </c>
      <c r="G3324" s="2">
        <v>2841</v>
      </c>
      <c r="H3324" s="2">
        <f>Table1[[#This Row],[Standard Gold22K (1g)]]*8</f>
        <v>22728</v>
      </c>
    </row>
    <row r="3325" spans="1:8" x14ac:dyDescent="0.25">
      <c r="A3325" s="7">
        <v>42533</v>
      </c>
      <c r="B3325" t="s">
        <v>4</v>
      </c>
      <c r="C3325" t="s">
        <v>5</v>
      </c>
      <c r="D3325" t="s">
        <v>6</v>
      </c>
      <c r="E3325" s="1">
        <v>3039</v>
      </c>
      <c r="F3325" s="1">
        <f>Table1[[#This Row],[Pure Gold24k(1g)]]*8</f>
        <v>24312</v>
      </c>
      <c r="G3325" s="2">
        <v>2841</v>
      </c>
      <c r="H3325" s="2">
        <f>Table1[[#This Row],[Standard Gold22K (1g)]]*8</f>
        <v>22728</v>
      </c>
    </row>
    <row r="3326" spans="1:8" x14ac:dyDescent="0.25">
      <c r="A3326" s="7">
        <v>42534</v>
      </c>
      <c r="B3326" t="s">
        <v>4</v>
      </c>
      <c r="C3326" t="s">
        <v>5</v>
      </c>
      <c r="D3326" t="s">
        <v>6</v>
      </c>
      <c r="E3326" s="1">
        <v>3064</v>
      </c>
      <c r="F3326" s="1">
        <f>Table1[[#This Row],[Pure Gold24k(1g)]]*8</f>
        <v>24512</v>
      </c>
      <c r="G3326" s="2">
        <v>2865</v>
      </c>
      <c r="H3326" s="2">
        <f>Table1[[#This Row],[Standard Gold22K (1g)]]*8</f>
        <v>22920</v>
      </c>
    </row>
    <row r="3327" spans="1:8" x14ac:dyDescent="0.25">
      <c r="A3327" s="7">
        <v>42535</v>
      </c>
      <c r="B3327" t="s">
        <v>4</v>
      </c>
      <c r="C3327" t="s">
        <v>5</v>
      </c>
      <c r="D3327" t="s">
        <v>6</v>
      </c>
      <c r="E3327" s="1">
        <v>3060</v>
      </c>
      <c r="F3327" s="1">
        <f>Table1[[#This Row],[Pure Gold24k(1g)]]*8</f>
        <v>24480</v>
      </c>
      <c r="G3327" s="2">
        <v>2861</v>
      </c>
      <c r="H3327" s="2">
        <f>Table1[[#This Row],[Standard Gold22K (1g)]]*8</f>
        <v>22888</v>
      </c>
    </row>
    <row r="3328" spans="1:8" x14ac:dyDescent="0.25">
      <c r="A3328" s="7">
        <v>42536</v>
      </c>
      <c r="B3328" t="s">
        <v>4</v>
      </c>
      <c r="C3328" t="s">
        <v>5</v>
      </c>
      <c r="D3328" t="s">
        <v>6</v>
      </c>
      <c r="E3328" s="1">
        <v>3059</v>
      </c>
      <c r="F3328" s="1">
        <f>Table1[[#This Row],[Pure Gold24k(1g)]]*8</f>
        <v>24472</v>
      </c>
      <c r="G3328" s="2">
        <v>2860</v>
      </c>
      <c r="H3328" s="2">
        <f>Table1[[#This Row],[Standard Gold22K (1g)]]*8</f>
        <v>22880</v>
      </c>
    </row>
    <row r="3329" spans="1:8" x14ac:dyDescent="0.25">
      <c r="A3329" s="7">
        <v>42537</v>
      </c>
      <c r="B3329" t="s">
        <v>4</v>
      </c>
      <c r="C3329" t="s">
        <v>5</v>
      </c>
      <c r="D3329" t="s">
        <v>6</v>
      </c>
      <c r="E3329" s="1">
        <v>3122</v>
      </c>
      <c r="F3329" s="1">
        <f>Table1[[#This Row],[Pure Gold24k(1g)]]*8</f>
        <v>24976</v>
      </c>
      <c r="G3329" s="2">
        <v>2919</v>
      </c>
      <c r="H3329" s="2">
        <f>Table1[[#This Row],[Standard Gold22K (1g)]]*8</f>
        <v>23352</v>
      </c>
    </row>
    <row r="3330" spans="1:8" x14ac:dyDescent="0.25">
      <c r="A3330" s="7">
        <v>42538</v>
      </c>
      <c r="B3330" t="s">
        <v>4</v>
      </c>
      <c r="C3330" t="s">
        <v>5</v>
      </c>
      <c r="D3330" t="s">
        <v>6</v>
      </c>
      <c r="E3330" s="1">
        <v>3069</v>
      </c>
      <c r="F3330" s="1">
        <f>Table1[[#This Row],[Pure Gold24k(1g)]]*8</f>
        <v>24552</v>
      </c>
      <c r="G3330" s="2">
        <v>2870</v>
      </c>
      <c r="H3330" s="2">
        <f>Table1[[#This Row],[Standard Gold22K (1g)]]*8</f>
        <v>22960</v>
      </c>
    </row>
    <row r="3331" spans="1:8" x14ac:dyDescent="0.25">
      <c r="A3331" s="7">
        <v>42539</v>
      </c>
      <c r="B3331" t="s">
        <v>4</v>
      </c>
      <c r="C3331" t="s">
        <v>5</v>
      </c>
      <c r="D3331" t="s">
        <v>6</v>
      </c>
      <c r="E3331" s="1">
        <v>3087</v>
      </c>
      <c r="F3331" s="1">
        <f>Table1[[#This Row],[Pure Gold24k(1g)]]*8</f>
        <v>24696</v>
      </c>
      <c r="G3331" s="2">
        <v>2886</v>
      </c>
      <c r="H3331" s="2">
        <f>Table1[[#This Row],[Standard Gold22K (1g)]]*8</f>
        <v>23088</v>
      </c>
    </row>
    <row r="3332" spans="1:8" x14ac:dyDescent="0.25">
      <c r="A3332" s="7">
        <v>42540</v>
      </c>
      <c r="B3332" t="s">
        <v>4</v>
      </c>
      <c r="C3332" t="s">
        <v>5</v>
      </c>
      <c r="D3332" t="s">
        <v>6</v>
      </c>
      <c r="E3332" s="1">
        <v>3087</v>
      </c>
      <c r="F3332" s="1">
        <f>Table1[[#This Row],[Pure Gold24k(1g)]]*8</f>
        <v>24696</v>
      </c>
      <c r="G3332" s="2">
        <v>2886</v>
      </c>
      <c r="H3332" s="2">
        <f>Table1[[#This Row],[Standard Gold22K (1g)]]*8</f>
        <v>23088</v>
      </c>
    </row>
    <row r="3333" spans="1:8" x14ac:dyDescent="0.25">
      <c r="A3333" s="7">
        <v>42541</v>
      </c>
      <c r="B3333" t="s">
        <v>4</v>
      </c>
      <c r="C3333" t="s">
        <v>5</v>
      </c>
      <c r="D3333" t="s">
        <v>6</v>
      </c>
      <c r="E3333" s="1">
        <v>3076</v>
      </c>
      <c r="F3333" s="1">
        <f>Table1[[#This Row],[Pure Gold24k(1g)]]*8</f>
        <v>24608</v>
      </c>
      <c r="G3333" s="2">
        <v>2876</v>
      </c>
      <c r="H3333" s="2">
        <f>Table1[[#This Row],[Standard Gold22K (1g)]]*8</f>
        <v>23008</v>
      </c>
    </row>
    <row r="3334" spans="1:8" x14ac:dyDescent="0.25">
      <c r="A3334" s="7">
        <v>42542</v>
      </c>
      <c r="B3334" t="s">
        <v>4</v>
      </c>
      <c r="C3334" t="s">
        <v>5</v>
      </c>
      <c r="D3334" t="s">
        <v>6</v>
      </c>
      <c r="E3334" s="1">
        <v>3070</v>
      </c>
      <c r="F3334" s="1">
        <f>Table1[[#This Row],[Pure Gold24k(1g)]]*8</f>
        <v>24560</v>
      </c>
      <c r="G3334" s="2">
        <v>2870</v>
      </c>
      <c r="H3334" s="2">
        <f>Table1[[#This Row],[Standard Gold22K (1g)]]*8</f>
        <v>22960</v>
      </c>
    </row>
    <row r="3335" spans="1:8" x14ac:dyDescent="0.25">
      <c r="A3335" s="7">
        <v>42543</v>
      </c>
      <c r="B3335" t="s">
        <v>4</v>
      </c>
      <c r="C3335" t="s">
        <v>5</v>
      </c>
      <c r="D3335" t="s">
        <v>6</v>
      </c>
      <c r="E3335" s="1">
        <v>3035</v>
      </c>
      <c r="F3335" s="1">
        <f>Table1[[#This Row],[Pure Gold24k(1g)]]*8</f>
        <v>24280</v>
      </c>
      <c r="G3335" s="2">
        <v>2838</v>
      </c>
      <c r="H3335" s="2">
        <f>Table1[[#This Row],[Standard Gold22K (1g)]]*8</f>
        <v>22704</v>
      </c>
    </row>
    <row r="3336" spans="1:8" x14ac:dyDescent="0.25">
      <c r="A3336" s="7">
        <v>42544</v>
      </c>
      <c r="B3336" t="s">
        <v>4</v>
      </c>
      <c r="C3336" t="s">
        <v>5</v>
      </c>
      <c r="D3336" t="s">
        <v>6</v>
      </c>
      <c r="E3336" s="1">
        <v>3023</v>
      </c>
      <c r="F3336" s="1">
        <f>Table1[[#This Row],[Pure Gold24k(1g)]]*8</f>
        <v>24184</v>
      </c>
      <c r="G3336" s="2">
        <v>2827</v>
      </c>
      <c r="H3336" s="2">
        <f>Table1[[#This Row],[Standard Gold22K (1g)]]*8</f>
        <v>22616</v>
      </c>
    </row>
    <row r="3337" spans="1:8" x14ac:dyDescent="0.25">
      <c r="A3337" s="7">
        <v>42545</v>
      </c>
      <c r="B3337" t="s">
        <v>4</v>
      </c>
      <c r="C3337" t="s">
        <v>5</v>
      </c>
      <c r="D3337" t="s">
        <v>6</v>
      </c>
      <c r="E3337" s="1">
        <v>3156</v>
      </c>
      <c r="F3337" s="1">
        <f>Table1[[#This Row],[Pure Gold24k(1g)]]*8</f>
        <v>25248</v>
      </c>
      <c r="G3337" s="2">
        <v>2919</v>
      </c>
      <c r="H3337" s="2">
        <f>Table1[[#This Row],[Standard Gold22K (1g)]]*8</f>
        <v>23352</v>
      </c>
    </row>
    <row r="3338" spans="1:8" x14ac:dyDescent="0.25">
      <c r="A3338" s="7">
        <v>42546</v>
      </c>
      <c r="B3338" t="s">
        <v>4</v>
      </c>
      <c r="C3338" t="s">
        <v>5</v>
      </c>
      <c r="D3338" t="s">
        <v>6</v>
      </c>
      <c r="E3338" s="1">
        <v>3165</v>
      </c>
      <c r="F3338" s="1">
        <f>Table1[[#This Row],[Pure Gold24k(1g)]]*8</f>
        <v>25320</v>
      </c>
      <c r="G3338" s="2">
        <v>2928</v>
      </c>
      <c r="H3338" s="2">
        <f>Table1[[#This Row],[Standard Gold22K (1g)]]*8</f>
        <v>23424</v>
      </c>
    </row>
    <row r="3339" spans="1:8" x14ac:dyDescent="0.25">
      <c r="A3339" s="7">
        <v>42548</v>
      </c>
      <c r="B3339" t="s">
        <v>4</v>
      </c>
      <c r="C3339" t="s">
        <v>5</v>
      </c>
      <c r="D3339" t="s">
        <v>6</v>
      </c>
      <c r="E3339" s="1">
        <v>3180</v>
      </c>
      <c r="F3339" s="1">
        <f>Table1[[#This Row],[Pure Gold24k(1g)]]*8</f>
        <v>25440</v>
      </c>
      <c r="G3339" s="2">
        <v>2973</v>
      </c>
      <c r="H3339" s="2">
        <f>Table1[[#This Row],[Standard Gold22K (1g)]]*8</f>
        <v>23784</v>
      </c>
    </row>
    <row r="3340" spans="1:8" x14ac:dyDescent="0.25">
      <c r="A3340" s="7">
        <v>42549</v>
      </c>
      <c r="B3340" t="s">
        <v>4</v>
      </c>
      <c r="C3340" t="s">
        <v>5</v>
      </c>
      <c r="D3340" t="s">
        <v>6</v>
      </c>
      <c r="E3340" s="1">
        <v>3109</v>
      </c>
      <c r="F3340" s="1">
        <f>Table1[[#This Row],[Pure Gold24k(1g)]]*8</f>
        <v>24872</v>
      </c>
      <c r="G3340" s="2">
        <v>2907</v>
      </c>
      <c r="H3340" s="2">
        <f>Table1[[#This Row],[Standard Gold22K (1g)]]*8</f>
        <v>23256</v>
      </c>
    </row>
    <row r="3341" spans="1:8" x14ac:dyDescent="0.25">
      <c r="A3341" s="7">
        <v>42550</v>
      </c>
      <c r="B3341" t="s">
        <v>4</v>
      </c>
      <c r="C3341" t="s">
        <v>5</v>
      </c>
      <c r="D3341" t="s">
        <v>6</v>
      </c>
      <c r="E3341" s="1">
        <v>3117.5</v>
      </c>
      <c r="F3341" s="1">
        <f>Table1[[#This Row],[Pure Gold24k(1g)]]*8</f>
        <v>24940</v>
      </c>
      <c r="G3341" s="2">
        <v>2915</v>
      </c>
      <c r="H3341" s="2">
        <f>Table1[[#This Row],[Standard Gold22K (1g)]]*8</f>
        <v>23320</v>
      </c>
    </row>
    <row r="3342" spans="1:8" x14ac:dyDescent="0.25">
      <c r="A3342" s="7">
        <v>42551</v>
      </c>
      <c r="B3342" t="s">
        <v>4</v>
      </c>
      <c r="C3342" t="s">
        <v>5</v>
      </c>
      <c r="D3342" t="s">
        <v>6</v>
      </c>
      <c r="E3342" s="1">
        <v>3105</v>
      </c>
      <c r="F3342" s="1">
        <f>Table1[[#This Row],[Pure Gold24k(1g)]]*8</f>
        <v>24840</v>
      </c>
      <c r="G3342" s="2">
        <v>2903</v>
      </c>
      <c r="H3342" s="2">
        <f>Table1[[#This Row],[Standard Gold22K (1g)]]*8</f>
        <v>23224</v>
      </c>
    </row>
    <row r="3343" spans="1:8" x14ac:dyDescent="0.25">
      <c r="A3343" s="7">
        <v>42552</v>
      </c>
      <c r="B3343" t="s">
        <v>4</v>
      </c>
      <c r="C3343" t="s">
        <v>5</v>
      </c>
      <c r="D3343" t="s">
        <v>6</v>
      </c>
      <c r="E3343" s="1">
        <v>3129.5</v>
      </c>
      <c r="F3343" s="1">
        <f>Table1[[#This Row],[Pure Gold24k(1g)]]*8</f>
        <v>25036</v>
      </c>
      <c r="G3343" s="2">
        <v>2926</v>
      </c>
      <c r="H3343" s="2">
        <f>Table1[[#This Row],[Standard Gold22K (1g)]]*8</f>
        <v>23408</v>
      </c>
    </row>
    <row r="3344" spans="1:8" x14ac:dyDescent="0.25">
      <c r="A3344" s="7">
        <v>42553</v>
      </c>
      <c r="B3344" t="s">
        <v>4</v>
      </c>
      <c r="C3344" t="s">
        <v>5</v>
      </c>
      <c r="D3344" t="s">
        <v>6</v>
      </c>
      <c r="E3344" s="1">
        <v>3124.5</v>
      </c>
      <c r="F3344" s="1">
        <f>Table1[[#This Row],[Pure Gold24k(1g)]]*8</f>
        <v>24996</v>
      </c>
      <c r="G3344" s="2">
        <v>2921</v>
      </c>
      <c r="H3344" s="2">
        <f>Table1[[#This Row],[Standard Gold22K (1g)]]*8</f>
        <v>23368</v>
      </c>
    </row>
    <row r="3345" spans="1:8" x14ac:dyDescent="0.25">
      <c r="A3345" s="7">
        <v>42555</v>
      </c>
      <c r="B3345" t="s">
        <v>4</v>
      </c>
      <c r="C3345" t="s">
        <v>5</v>
      </c>
      <c r="D3345" t="s">
        <v>6</v>
      </c>
      <c r="E3345" s="1">
        <v>3150.5</v>
      </c>
      <c r="F3345" s="1">
        <f>Table1[[#This Row],[Pure Gold24k(1g)]]*8</f>
        <v>25204</v>
      </c>
      <c r="G3345" s="2">
        <v>2914</v>
      </c>
      <c r="H3345" s="2">
        <f>Table1[[#This Row],[Standard Gold22K (1g)]]*8</f>
        <v>23312</v>
      </c>
    </row>
    <row r="3346" spans="1:8" x14ac:dyDescent="0.25">
      <c r="A3346" s="7">
        <v>42556</v>
      </c>
      <c r="B3346" t="s">
        <v>4</v>
      </c>
      <c r="C3346" t="s">
        <v>5</v>
      </c>
      <c r="D3346" t="s">
        <v>6</v>
      </c>
      <c r="E3346" s="1">
        <v>3142</v>
      </c>
      <c r="F3346" s="1">
        <f>Table1[[#This Row],[Pure Gold24k(1g)]]*8</f>
        <v>25136</v>
      </c>
      <c r="G3346" s="2">
        <v>2938</v>
      </c>
      <c r="H3346" s="2">
        <f>Table1[[#This Row],[Standard Gold22K (1g)]]*8</f>
        <v>23504</v>
      </c>
    </row>
    <row r="3347" spans="1:8" x14ac:dyDescent="0.25">
      <c r="A3347" s="7">
        <v>42557</v>
      </c>
      <c r="B3347" t="s">
        <v>4</v>
      </c>
      <c r="C3347" t="s">
        <v>5</v>
      </c>
      <c r="D3347" t="s">
        <v>6</v>
      </c>
      <c r="E3347" s="1">
        <v>3183</v>
      </c>
      <c r="F3347" s="1">
        <f>Table1[[#This Row],[Pure Gold24k(1g)]]*8</f>
        <v>25464</v>
      </c>
      <c r="G3347" s="2">
        <v>2976</v>
      </c>
      <c r="H3347" s="2">
        <f>Table1[[#This Row],[Standard Gold22K (1g)]]*8</f>
        <v>23808</v>
      </c>
    </row>
    <row r="3348" spans="1:8" x14ac:dyDescent="0.25">
      <c r="A3348" s="7">
        <v>42558</v>
      </c>
      <c r="B3348" t="s">
        <v>4</v>
      </c>
      <c r="C3348" t="s">
        <v>5</v>
      </c>
      <c r="D3348" t="s">
        <v>6</v>
      </c>
      <c r="E3348" s="1">
        <v>3179</v>
      </c>
      <c r="F3348" s="1">
        <f>Table1[[#This Row],[Pure Gold24k(1g)]]*8</f>
        <v>25432</v>
      </c>
      <c r="G3348" s="2">
        <v>2972</v>
      </c>
      <c r="H3348" s="2">
        <f>Table1[[#This Row],[Standard Gold22K (1g)]]*8</f>
        <v>23776</v>
      </c>
    </row>
    <row r="3349" spans="1:8" x14ac:dyDescent="0.25">
      <c r="A3349" s="7">
        <v>42559</v>
      </c>
      <c r="B3349" t="s">
        <v>4</v>
      </c>
      <c r="C3349" t="s">
        <v>5</v>
      </c>
      <c r="D3349" t="s">
        <v>6</v>
      </c>
      <c r="E3349" s="1">
        <v>3153.5</v>
      </c>
      <c r="F3349" s="1">
        <f>Table1[[#This Row],[Pure Gold24k(1g)]]*8</f>
        <v>25228</v>
      </c>
      <c r="G3349" s="2">
        <v>2949</v>
      </c>
      <c r="H3349" s="2">
        <f>Table1[[#This Row],[Standard Gold22K (1g)]]*8</f>
        <v>23592</v>
      </c>
    </row>
    <row r="3350" spans="1:8" x14ac:dyDescent="0.25">
      <c r="A3350" s="7">
        <v>42560</v>
      </c>
      <c r="B3350" t="s">
        <v>4</v>
      </c>
      <c r="C3350" t="s">
        <v>5</v>
      </c>
      <c r="D3350" t="s">
        <v>6</v>
      </c>
      <c r="E3350" s="1">
        <v>3162.5</v>
      </c>
      <c r="F3350" s="1">
        <f>Table1[[#This Row],[Pure Gold24k(1g)]]*8</f>
        <v>25300</v>
      </c>
      <c r="G3350" s="2">
        <v>2957</v>
      </c>
      <c r="H3350" s="2">
        <f>Table1[[#This Row],[Standard Gold22K (1g)]]*8</f>
        <v>23656</v>
      </c>
    </row>
    <row r="3351" spans="1:8" x14ac:dyDescent="0.25">
      <c r="A3351" s="7">
        <v>42561</v>
      </c>
      <c r="B3351" t="s">
        <v>4</v>
      </c>
      <c r="C3351" t="s">
        <v>5</v>
      </c>
      <c r="D3351" t="s">
        <v>6</v>
      </c>
      <c r="E3351" s="1">
        <v>3162.5</v>
      </c>
      <c r="F3351" s="1">
        <f>Table1[[#This Row],[Pure Gold24k(1g)]]*8</f>
        <v>25300</v>
      </c>
      <c r="G3351" s="2">
        <v>2957</v>
      </c>
      <c r="H3351" s="2">
        <f>Table1[[#This Row],[Standard Gold22K (1g)]]*8</f>
        <v>23656</v>
      </c>
    </row>
    <row r="3352" spans="1:8" x14ac:dyDescent="0.25">
      <c r="A3352" s="7">
        <v>42562</v>
      </c>
      <c r="B3352" t="s">
        <v>4</v>
      </c>
      <c r="C3352" t="s">
        <v>5</v>
      </c>
      <c r="D3352" t="s">
        <v>6</v>
      </c>
      <c r="E3352" s="1">
        <v>3155.5</v>
      </c>
      <c r="F3352" s="1">
        <f>Table1[[#This Row],[Pure Gold24k(1g)]]*8</f>
        <v>25244</v>
      </c>
      <c r="G3352" s="2">
        <v>2950</v>
      </c>
      <c r="H3352" s="2">
        <f>Table1[[#This Row],[Standard Gold22K (1g)]]*8</f>
        <v>23600</v>
      </c>
    </row>
    <row r="3353" spans="1:8" x14ac:dyDescent="0.25">
      <c r="A3353" s="7">
        <v>42563</v>
      </c>
      <c r="B3353" t="s">
        <v>4</v>
      </c>
      <c r="C3353" t="s">
        <v>5</v>
      </c>
      <c r="D3353" t="s">
        <v>6</v>
      </c>
      <c r="E3353" s="1">
        <v>3153</v>
      </c>
      <c r="F3353" s="1">
        <f>Table1[[#This Row],[Pure Gold24k(1g)]]*8</f>
        <v>25224</v>
      </c>
      <c r="G3353" s="2">
        <v>2948</v>
      </c>
      <c r="H3353" s="2">
        <f>Table1[[#This Row],[Standard Gold22K (1g)]]*8</f>
        <v>23584</v>
      </c>
    </row>
    <row r="3354" spans="1:8" x14ac:dyDescent="0.25">
      <c r="A3354" s="7">
        <v>42564</v>
      </c>
      <c r="B3354" t="s">
        <v>4</v>
      </c>
      <c r="C3354" t="s">
        <v>5</v>
      </c>
      <c r="D3354" t="s">
        <v>6</v>
      </c>
      <c r="E3354" s="1">
        <v>3148</v>
      </c>
      <c r="F3354" s="1">
        <f>Table1[[#This Row],[Pure Gold24k(1g)]]*8</f>
        <v>25184</v>
      </c>
      <c r="G3354" s="2">
        <v>2943</v>
      </c>
      <c r="H3354" s="2">
        <f>Table1[[#This Row],[Standard Gold22K (1g)]]*8</f>
        <v>23544</v>
      </c>
    </row>
    <row r="3355" spans="1:8" x14ac:dyDescent="0.25">
      <c r="A3355" s="7">
        <v>42565</v>
      </c>
      <c r="B3355" t="s">
        <v>4</v>
      </c>
      <c r="C3355" t="s">
        <v>5</v>
      </c>
      <c r="D3355" t="s">
        <v>6</v>
      </c>
      <c r="E3355" s="1">
        <v>3133.5</v>
      </c>
      <c r="F3355" s="1">
        <f>Table1[[#This Row],[Pure Gold24k(1g)]]*8</f>
        <v>25068</v>
      </c>
      <c r="G3355" s="2">
        <v>2930</v>
      </c>
      <c r="H3355" s="2">
        <f>Table1[[#This Row],[Standard Gold22K (1g)]]*8</f>
        <v>23440</v>
      </c>
    </row>
    <row r="3356" spans="1:8" x14ac:dyDescent="0.25">
      <c r="A3356" s="7">
        <v>42566</v>
      </c>
      <c r="B3356" t="s">
        <v>4</v>
      </c>
      <c r="C3356" t="s">
        <v>5</v>
      </c>
      <c r="D3356" t="s">
        <v>6</v>
      </c>
      <c r="E3356" s="1">
        <v>3144.5</v>
      </c>
      <c r="F3356" s="1">
        <f>Table1[[#This Row],[Pure Gold24k(1g)]]*8</f>
        <v>25156</v>
      </c>
      <c r="G3356" s="2">
        <v>2940</v>
      </c>
      <c r="H3356" s="2">
        <f>Table1[[#This Row],[Standard Gold22K (1g)]]*8</f>
        <v>23520</v>
      </c>
    </row>
    <row r="3357" spans="1:8" x14ac:dyDescent="0.25">
      <c r="A3357" s="7">
        <v>42567</v>
      </c>
      <c r="B3357" t="s">
        <v>4</v>
      </c>
      <c r="C3357" t="s">
        <v>5</v>
      </c>
      <c r="D3357" t="s">
        <v>6</v>
      </c>
      <c r="E3357" s="1">
        <v>3162.5</v>
      </c>
      <c r="F3357" s="1">
        <f>Table1[[#This Row],[Pure Gold24k(1g)]]*8</f>
        <v>25300</v>
      </c>
      <c r="G3357" s="2">
        <v>2957</v>
      </c>
      <c r="H3357" s="2">
        <f>Table1[[#This Row],[Standard Gold22K (1g)]]*8</f>
        <v>23656</v>
      </c>
    </row>
    <row r="3358" spans="1:8" x14ac:dyDescent="0.25">
      <c r="A3358" s="7">
        <v>42568</v>
      </c>
      <c r="B3358" t="s">
        <v>4</v>
      </c>
      <c r="C3358" t="s">
        <v>5</v>
      </c>
      <c r="D3358" t="s">
        <v>6</v>
      </c>
      <c r="E3358" s="1">
        <v>3162.5</v>
      </c>
      <c r="F3358" s="1">
        <f>Table1[[#This Row],[Pure Gold24k(1g)]]*8</f>
        <v>25300</v>
      </c>
      <c r="G3358" s="2">
        <v>2957</v>
      </c>
      <c r="H3358" s="2">
        <f>Table1[[#This Row],[Standard Gold22K (1g)]]*8</f>
        <v>23656</v>
      </c>
    </row>
    <row r="3359" spans="1:8" x14ac:dyDescent="0.25">
      <c r="A3359" s="7">
        <v>42569</v>
      </c>
      <c r="B3359" t="s">
        <v>4</v>
      </c>
      <c r="C3359" t="s">
        <v>5</v>
      </c>
      <c r="D3359" t="s">
        <v>6</v>
      </c>
      <c r="E3359" s="1">
        <v>3140</v>
      </c>
      <c r="F3359" s="1">
        <f>Table1[[#This Row],[Pure Gold24k(1g)]]*8</f>
        <v>25120</v>
      </c>
      <c r="G3359" s="2">
        <v>2936</v>
      </c>
      <c r="H3359" s="2">
        <f>Table1[[#This Row],[Standard Gold22K (1g)]]*8</f>
        <v>23488</v>
      </c>
    </row>
    <row r="3360" spans="1:8" x14ac:dyDescent="0.25">
      <c r="A3360" s="7">
        <v>42570</v>
      </c>
      <c r="B3360" t="s">
        <v>4</v>
      </c>
      <c r="C3360" t="s">
        <v>5</v>
      </c>
      <c r="D3360" t="s">
        <v>6</v>
      </c>
      <c r="E3360" s="1">
        <v>3148.5</v>
      </c>
      <c r="F3360" s="1">
        <f>Table1[[#This Row],[Pure Gold24k(1g)]]*8</f>
        <v>25188</v>
      </c>
      <c r="G3360" s="2">
        <v>2944</v>
      </c>
      <c r="H3360" s="2">
        <f>Table1[[#This Row],[Standard Gold22K (1g)]]*8</f>
        <v>23552</v>
      </c>
    </row>
    <row r="3361" spans="1:8" x14ac:dyDescent="0.25">
      <c r="A3361" s="7">
        <v>42571</v>
      </c>
      <c r="B3361" t="s">
        <v>4</v>
      </c>
      <c r="C3361" t="s">
        <v>5</v>
      </c>
      <c r="D3361" t="s">
        <v>6</v>
      </c>
      <c r="E3361" s="1">
        <v>3135</v>
      </c>
      <c r="F3361" s="1">
        <f>Table1[[#This Row],[Pure Gold24k(1g)]]*8</f>
        <v>25080</v>
      </c>
      <c r="G3361" s="2">
        <v>2931</v>
      </c>
      <c r="H3361" s="2">
        <f>Table1[[#This Row],[Standard Gold22K (1g)]]*8</f>
        <v>23448</v>
      </c>
    </row>
    <row r="3362" spans="1:8" x14ac:dyDescent="0.25">
      <c r="A3362" s="7">
        <v>42572</v>
      </c>
      <c r="B3362" t="s">
        <v>4</v>
      </c>
      <c r="C3362" t="s">
        <v>5</v>
      </c>
      <c r="D3362" t="s">
        <v>6</v>
      </c>
      <c r="E3362" s="1">
        <v>3123.5</v>
      </c>
      <c r="F3362" s="1">
        <f>Table1[[#This Row],[Pure Gold24k(1g)]]*8</f>
        <v>24988</v>
      </c>
      <c r="G3362" s="2">
        <v>2920</v>
      </c>
      <c r="H3362" s="2">
        <f>Table1[[#This Row],[Standard Gold22K (1g)]]*8</f>
        <v>23360</v>
      </c>
    </row>
    <row r="3363" spans="1:8" x14ac:dyDescent="0.25">
      <c r="A3363" s="7">
        <v>42573</v>
      </c>
      <c r="B3363" t="s">
        <v>4</v>
      </c>
      <c r="C3363" t="s">
        <v>5</v>
      </c>
      <c r="D3363" t="s">
        <v>6</v>
      </c>
      <c r="E3363" s="1">
        <v>3129</v>
      </c>
      <c r="F3363" s="1">
        <f>Table1[[#This Row],[Pure Gold24k(1g)]]*8</f>
        <v>25032</v>
      </c>
      <c r="G3363" s="2">
        <v>2926</v>
      </c>
      <c r="H3363" s="2">
        <f>Table1[[#This Row],[Standard Gold22K (1g)]]*8</f>
        <v>23408</v>
      </c>
    </row>
    <row r="3364" spans="1:8" x14ac:dyDescent="0.25">
      <c r="A3364" s="7">
        <v>42574</v>
      </c>
      <c r="B3364" t="s">
        <v>4</v>
      </c>
      <c r="C3364" t="s">
        <v>5</v>
      </c>
      <c r="D3364" t="s">
        <v>6</v>
      </c>
      <c r="E3364" s="1">
        <v>3130</v>
      </c>
      <c r="F3364" s="1">
        <f>Table1[[#This Row],[Pure Gold24k(1g)]]*8</f>
        <v>25040</v>
      </c>
      <c r="G3364" s="2">
        <v>2927</v>
      </c>
      <c r="H3364" s="2">
        <f>Table1[[#This Row],[Standard Gold22K (1g)]]*8</f>
        <v>23416</v>
      </c>
    </row>
    <row r="3365" spans="1:8" x14ac:dyDescent="0.25">
      <c r="A3365" s="7">
        <v>42575</v>
      </c>
      <c r="B3365" t="s">
        <v>4</v>
      </c>
      <c r="C3365" t="s">
        <v>5</v>
      </c>
      <c r="D3365" t="s">
        <v>6</v>
      </c>
      <c r="E3365" s="1">
        <v>3130</v>
      </c>
      <c r="F3365" s="1">
        <f>Table1[[#This Row],[Pure Gold24k(1g)]]*8</f>
        <v>25040</v>
      </c>
      <c r="G3365" s="2">
        <v>2927</v>
      </c>
      <c r="H3365" s="2">
        <f>Table1[[#This Row],[Standard Gold22K (1g)]]*8</f>
        <v>23416</v>
      </c>
    </row>
    <row r="3366" spans="1:8" x14ac:dyDescent="0.25">
      <c r="A3366" s="7">
        <v>42576</v>
      </c>
      <c r="B3366" t="s">
        <v>4</v>
      </c>
      <c r="C3366" t="s">
        <v>5</v>
      </c>
      <c r="D3366" t="s">
        <v>6</v>
      </c>
      <c r="E3366" s="1">
        <v>3118.5</v>
      </c>
      <c r="F3366" s="1">
        <f>Table1[[#This Row],[Pure Gold24k(1g)]]*8</f>
        <v>24948</v>
      </c>
      <c r="G3366" s="2">
        <v>2916</v>
      </c>
      <c r="H3366" s="2">
        <f>Table1[[#This Row],[Standard Gold22K (1g)]]*8</f>
        <v>23328</v>
      </c>
    </row>
    <row r="3367" spans="1:8" x14ac:dyDescent="0.25">
      <c r="A3367" s="7">
        <v>42577</v>
      </c>
      <c r="B3367" t="s">
        <v>4</v>
      </c>
      <c r="C3367" t="s">
        <v>5</v>
      </c>
      <c r="D3367" t="s">
        <v>6</v>
      </c>
      <c r="E3367" s="1">
        <v>3143</v>
      </c>
      <c r="F3367" s="1">
        <f>Table1[[#This Row],[Pure Gold24k(1g)]]*8</f>
        <v>25144</v>
      </c>
      <c r="G3367" s="2">
        <v>2939</v>
      </c>
      <c r="H3367" s="2">
        <f>Table1[[#This Row],[Standard Gold22K (1g)]]*8</f>
        <v>23512</v>
      </c>
    </row>
    <row r="3368" spans="1:8" x14ac:dyDescent="0.25">
      <c r="A3368" s="7">
        <v>42578</v>
      </c>
      <c r="B3368" t="s">
        <v>4</v>
      </c>
      <c r="C3368" t="s">
        <v>5</v>
      </c>
      <c r="D3368" t="s">
        <v>6</v>
      </c>
      <c r="E3368" s="1">
        <v>3138</v>
      </c>
      <c r="F3368" s="1">
        <f>Table1[[#This Row],[Pure Gold24k(1g)]]*8</f>
        <v>25104</v>
      </c>
      <c r="G3368" s="2">
        <v>2934</v>
      </c>
      <c r="H3368" s="2">
        <f>Table1[[#This Row],[Standard Gold22K (1g)]]*8</f>
        <v>23472</v>
      </c>
    </row>
    <row r="3369" spans="1:8" x14ac:dyDescent="0.25">
      <c r="A3369" s="7">
        <v>42579</v>
      </c>
      <c r="B3369" t="s">
        <v>4</v>
      </c>
      <c r="C3369" t="s">
        <v>5</v>
      </c>
      <c r="D3369" t="s">
        <v>6</v>
      </c>
      <c r="E3369" s="1">
        <v>3178.5</v>
      </c>
      <c r="F3369" s="1">
        <f>Table1[[#This Row],[Pure Gold24k(1g)]]*8</f>
        <v>25428</v>
      </c>
      <c r="G3369" s="2">
        <v>2972</v>
      </c>
      <c r="H3369" s="2">
        <f>Table1[[#This Row],[Standard Gold22K (1g)]]*8</f>
        <v>23776</v>
      </c>
    </row>
    <row r="3370" spans="1:8" x14ac:dyDescent="0.25">
      <c r="A3370" s="7">
        <v>42580</v>
      </c>
      <c r="B3370" t="s">
        <v>4</v>
      </c>
      <c r="C3370" t="s">
        <v>5</v>
      </c>
      <c r="D3370" t="s">
        <v>6</v>
      </c>
      <c r="E3370" s="1">
        <v>3168</v>
      </c>
      <c r="F3370" s="1">
        <f>Table1[[#This Row],[Pure Gold24k(1g)]]*8</f>
        <v>25344</v>
      </c>
      <c r="G3370" s="2">
        <v>2962</v>
      </c>
      <c r="H3370" s="2">
        <f>Table1[[#This Row],[Standard Gold22K (1g)]]*8</f>
        <v>23696</v>
      </c>
    </row>
    <row r="3371" spans="1:8" x14ac:dyDescent="0.25">
      <c r="A3371" s="7">
        <v>42581</v>
      </c>
      <c r="B3371" t="s">
        <v>4</v>
      </c>
      <c r="C3371" t="s">
        <v>5</v>
      </c>
      <c r="D3371" t="s">
        <v>6</v>
      </c>
      <c r="E3371" s="1">
        <v>3214</v>
      </c>
      <c r="F3371" s="1">
        <f>Table1[[#This Row],[Pure Gold24k(1g)]]*8</f>
        <v>25712</v>
      </c>
      <c r="G3371" s="2">
        <v>3005</v>
      </c>
      <c r="H3371" s="2">
        <f>Table1[[#This Row],[Standard Gold22K (1g)]]*8</f>
        <v>24040</v>
      </c>
    </row>
    <row r="3372" spans="1:8" x14ac:dyDescent="0.25">
      <c r="A3372" s="7">
        <v>42582</v>
      </c>
      <c r="B3372" t="s">
        <v>4</v>
      </c>
      <c r="C3372" t="s">
        <v>5</v>
      </c>
      <c r="D3372" t="s">
        <v>6</v>
      </c>
      <c r="E3372" s="1">
        <v>3214</v>
      </c>
      <c r="F3372" s="1">
        <f>Table1[[#This Row],[Pure Gold24k(1g)]]*8</f>
        <v>25712</v>
      </c>
      <c r="G3372" s="2">
        <v>3005</v>
      </c>
      <c r="H3372" s="2">
        <f>Table1[[#This Row],[Standard Gold22K (1g)]]*8</f>
        <v>24040</v>
      </c>
    </row>
    <row r="3373" spans="1:8" x14ac:dyDescent="0.25">
      <c r="A3373" s="7">
        <v>42583</v>
      </c>
      <c r="B3373" t="s">
        <v>4</v>
      </c>
      <c r="C3373" t="s">
        <v>5</v>
      </c>
      <c r="D3373" t="s">
        <v>6</v>
      </c>
      <c r="E3373" s="1">
        <v>3201</v>
      </c>
      <c r="F3373" s="1">
        <f>Table1[[#This Row],[Pure Gold24k(1g)]]*8</f>
        <v>25608</v>
      </c>
      <c r="G3373" s="2">
        <v>2993</v>
      </c>
      <c r="H3373" s="2">
        <f>Table1[[#This Row],[Standard Gold22K (1g)]]*8</f>
        <v>23944</v>
      </c>
    </row>
    <row r="3374" spans="1:8" x14ac:dyDescent="0.25">
      <c r="A3374" s="7">
        <v>42584</v>
      </c>
      <c r="B3374" t="s">
        <v>4</v>
      </c>
      <c r="C3374" t="s">
        <v>5</v>
      </c>
      <c r="D3374" t="s">
        <v>6</v>
      </c>
      <c r="E3374" s="1">
        <v>3211</v>
      </c>
      <c r="F3374" s="1">
        <f>Table1[[#This Row],[Pure Gold24k(1g)]]*8</f>
        <v>25688</v>
      </c>
      <c r="G3374" s="2">
        <v>3002</v>
      </c>
      <c r="H3374" s="2">
        <f>Table1[[#This Row],[Standard Gold22K (1g)]]*8</f>
        <v>24016</v>
      </c>
    </row>
    <row r="3375" spans="1:8" x14ac:dyDescent="0.25">
      <c r="A3375" s="7">
        <v>42585</v>
      </c>
      <c r="B3375" t="s">
        <v>4</v>
      </c>
      <c r="C3375" t="s">
        <v>5</v>
      </c>
      <c r="D3375" t="s">
        <v>6</v>
      </c>
      <c r="E3375" s="1">
        <v>3229</v>
      </c>
      <c r="F3375" s="1">
        <f>Table1[[#This Row],[Pure Gold24k(1g)]]*8</f>
        <v>25832</v>
      </c>
      <c r="G3375" s="2">
        <v>3019</v>
      </c>
      <c r="H3375" s="2">
        <f>Table1[[#This Row],[Standard Gold22K (1g)]]*8</f>
        <v>24152</v>
      </c>
    </row>
    <row r="3376" spans="1:8" x14ac:dyDescent="0.25">
      <c r="A3376" s="7">
        <v>42586</v>
      </c>
      <c r="B3376" t="s">
        <v>4</v>
      </c>
      <c r="C3376" t="s">
        <v>5</v>
      </c>
      <c r="D3376" t="s">
        <v>6</v>
      </c>
      <c r="E3376" s="1">
        <v>3197</v>
      </c>
      <c r="F3376" s="1">
        <f>Table1[[#This Row],[Pure Gold24k(1g)]]*8</f>
        <v>25576</v>
      </c>
      <c r="G3376" s="2">
        <v>2989</v>
      </c>
      <c r="H3376" s="2">
        <f>Table1[[#This Row],[Standard Gold22K (1g)]]*8</f>
        <v>23912</v>
      </c>
    </row>
    <row r="3377" spans="1:8" x14ac:dyDescent="0.25">
      <c r="A3377" s="7">
        <v>42587</v>
      </c>
      <c r="B3377" t="s">
        <v>4</v>
      </c>
      <c r="C3377" t="s">
        <v>5</v>
      </c>
      <c r="D3377" t="s">
        <v>6</v>
      </c>
      <c r="E3377" s="1">
        <v>3210</v>
      </c>
      <c r="F3377" s="1">
        <f>Table1[[#This Row],[Pure Gold24k(1g)]]*8</f>
        <v>25680</v>
      </c>
      <c r="G3377" s="2">
        <v>3001</v>
      </c>
      <c r="H3377" s="2">
        <f>Table1[[#This Row],[Standard Gold22K (1g)]]*8</f>
        <v>24008</v>
      </c>
    </row>
    <row r="3378" spans="1:8" x14ac:dyDescent="0.25">
      <c r="A3378" s="7">
        <v>42588</v>
      </c>
      <c r="B3378" t="s">
        <v>4</v>
      </c>
      <c r="C3378" t="s">
        <v>5</v>
      </c>
      <c r="D3378" t="s">
        <v>6</v>
      </c>
      <c r="E3378" s="1">
        <v>3171</v>
      </c>
      <c r="F3378" s="1">
        <f>Table1[[#This Row],[Pure Gold24k(1g)]]*8</f>
        <v>25368</v>
      </c>
      <c r="G3378" s="2">
        <v>2965</v>
      </c>
      <c r="H3378" s="2">
        <f>Table1[[#This Row],[Standard Gold22K (1g)]]*8</f>
        <v>23720</v>
      </c>
    </row>
    <row r="3379" spans="1:8" x14ac:dyDescent="0.25">
      <c r="A3379" s="7">
        <v>42589</v>
      </c>
      <c r="B3379" t="s">
        <v>4</v>
      </c>
      <c r="C3379" t="s">
        <v>5</v>
      </c>
      <c r="D3379" t="s">
        <v>6</v>
      </c>
      <c r="E3379" s="1">
        <v>3171</v>
      </c>
      <c r="F3379" s="1">
        <f>Table1[[#This Row],[Pure Gold24k(1g)]]*8</f>
        <v>25368</v>
      </c>
      <c r="G3379" s="2">
        <v>2965</v>
      </c>
      <c r="H3379" s="2">
        <f>Table1[[#This Row],[Standard Gold22K (1g)]]*8</f>
        <v>23720</v>
      </c>
    </row>
    <row r="3380" spans="1:8" x14ac:dyDescent="0.25">
      <c r="A3380" s="7">
        <v>42590</v>
      </c>
      <c r="B3380" t="s">
        <v>4</v>
      </c>
      <c r="C3380" t="s">
        <v>5</v>
      </c>
      <c r="D3380" t="s">
        <v>6</v>
      </c>
      <c r="E3380" s="1">
        <v>3148</v>
      </c>
      <c r="F3380" s="1">
        <f>Table1[[#This Row],[Pure Gold24k(1g)]]*8</f>
        <v>25184</v>
      </c>
      <c r="G3380" s="2">
        <v>2943</v>
      </c>
      <c r="H3380" s="2">
        <f>Table1[[#This Row],[Standard Gold22K (1g)]]*8</f>
        <v>23544</v>
      </c>
    </row>
    <row r="3381" spans="1:8" x14ac:dyDescent="0.25">
      <c r="A3381" s="7">
        <v>42591</v>
      </c>
      <c r="B3381" t="s">
        <v>4</v>
      </c>
      <c r="C3381" t="s">
        <v>5</v>
      </c>
      <c r="D3381" t="s">
        <v>6</v>
      </c>
      <c r="E3381" s="1">
        <v>3161</v>
      </c>
      <c r="F3381" s="1">
        <f>Table1[[#This Row],[Pure Gold24k(1g)]]*8</f>
        <v>25288</v>
      </c>
      <c r="G3381" s="2">
        <v>2956</v>
      </c>
      <c r="H3381" s="2">
        <f>Table1[[#This Row],[Standard Gold22K (1g)]]*8</f>
        <v>23648</v>
      </c>
    </row>
    <row r="3382" spans="1:8" x14ac:dyDescent="0.25">
      <c r="A3382" s="7">
        <v>42592</v>
      </c>
      <c r="B3382" t="s">
        <v>4</v>
      </c>
      <c r="C3382" t="s">
        <v>5</v>
      </c>
      <c r="D3382" t="s">
        <v>6</v>
      </c>
      <c r="E3382" s="1">
        <v>3198</v>
      </c>
      <c r="F3382" s="1">
        <f>Table1[[#This Row],[Pure Gold24k(1g)]]*8</f>
        <v>25584</v>
      </c>
      <c r="G3382" s="2">
        <v>2990</v>
      </c>
      <c r="H3382" s="2">
        <f>Table1[[#This Row],[Standard Gold22K (1g)]]*8</f>
        <v>23920</v>
      </c>
    </row>
    <row r="3383" spans="1:8" x14ac:dyDescent="0.25">
      <c r="A3383" s="7">
        <v>42593</v>
      </c>
      <c r="B3383" t="s">
        <v>4</v>
      </c>
      <c r="C3383" t="s">
        <v>5</v>
      </c>
      <c r="D3383" t="s">
        <v>6</v>
      </c>
      <c r="E3383" s="1">
        <v>3189</v>
      </c>
      <c r="F3383" s="1">
        <f>Table1[[#This Row],[Pure Gold24k(1g)]]*8</f>
        <v>25512</v>
      </c>
      <c r="G3383" s="2">
        <v>2982</v>
      </c>
      <c r="H3383" s="2">
        <f>Table1[[#This Row],[Standard Gold22K (1g)]]*8</f>
        <v>23856</v>
      </c>
    </row>
    <row r="3384" spans="1:8" x14ac:dyDescent="0.25">
      <c r="A3384" s="7">
        <v>42594</v>
      </c>
      <c r="B3384" t="s">
        <v>4</v>
      </c>
      <c r="C3384" t="s">
        <v>5</v>
      </c>
      <c r="D3384" t="s">
        <v>6</v>
      </c>
      <c r="E3384" s="1">
        <v>3175</v>
      </c>
      <c r="F3384" s="1">
        <f>Table1[[#This Row],[Pure Gold24k(1g)]]*8</f>
        <v>25400</v>
      </c>
      <c r="G3384" s="2">
        <v>2969</v>
      </c>
      <c r="H3384" s="2">
        <f>Table1[[#This Row],[Standard Gold22K (1g)]]*8</f>
        <v>23752</v>
      </c>
    </row>
    <row r="3385" spans="1:8" x14ac:dyDescent="0.25">
      <c r="A3385" s="7">
        <v>42595</v>
      </c>
      <c r="B3385" t="s">
        <v>4</v>
      </c>
      <c r="C3385" t="s">
        <v>5</v>
      </c>
      <c r="D3385" t="s">
        <v>6</v>
      </c>
      <c r="E3385" s="1">
        <v>3181</v>
      </c>
      <c r="F3385" s="1">
        <f>Table1[[#This Row],[Pure Gold24k(1g)]]*8</f>
        <v>25448</v>
      </c>
      <c r="G3385" s="2">
        <v>2974</v>
      </c>
      <c r="H3385" s="2">
        <f>Table1[[#This Row],[Standard Gold22K (1g)]]*8</f>
        <v>23792</v>
      </c>
    </row>
    <row r="3386" spans="1:8" x14ac:dyDescent="0.25">
      <c r="A3386" s="7">
        <v>42596</v>
      </c>
      <c r="B3386" t="s">
        <v>4</v>
      </c>
      <c r="C3386" t="s">
        <v>5</v>
      </c>
      <c r="D3386" t="s">
        <v>6</v>
      </c>
      <c r="E3386" s="1">
        <v>3181</v>
      </c>
      <c r="F3386" s="1">
        <f>Table1[[#This Row],[Pure Gold24k(1g)]]*8</f>
        <v>25448</v>
      </c>
      <c r="G3386" s="2">
        <v>2974</v>
      </c>
      <c r="H3386" s="2">
        <f>Table1[[#This Row],[Standard Gold22K (1g)]]*8</f>
        <v>23792</v>
      </c>
    </row>
    <row r="3387" spans="1:8" x14ac:dyDescent="0.25">
      <c r="A3387" s="7">
        <v>42597</v>
      </c>
      <c r="B3387" t="s">
        <v>4</v>
      </c>
      <c r="C3387" t="s">
        <v>5</v>
      </c>
      <c r="D3387" t="s">
        <v>6</v>
      </c>
      <c r="E3387" s="1">
        <v>3181</v>
      </c>
      <c r="F3387" s="1">
        <f>Table1[[#This Row],[Pure Gold24k(1g)]]*8</f>
        <v>25448</v>
      </c>
      <c r="G3387" s="2">
        <v>2974</v>
      </c>
      <c r="H3387" s="2">
        <f>Table1[[#This Row],[Standard Gold22K (1g)]]*8</f>
        <v>23792</v>
      </c>
    </row>
    <row r="3388" spans="1:8" x14ac:dyDescent="0.25">
      <c r="A3388" s="7">
        <v>42598</v>
      </c>
      <c r="B3388" t="s">
        <v>4</v>
      </c>
      <c r="C3388" t="s">
        <v>5</v>
      </c>
      <c r="D3388" t="s">
        <v>6</v>
      </c>
      <c r="E3388" s="1">
        <v>3202</v>
      </c>
      <c r="F3388" s="1">
        <f>Table1[[#This Row],[Pure Gold24k(1g)]]*8</f>
        <v>25616</v>
      </c>
      <c r="G3388" s="2">
        <v>2994</v>
      </c>
      <c r="H3388" s="2">
        <f>Table1[[#This Row],[Standard Gold22K (1g)]]*8</f>
        <v>23952</v>
      </c>
    </row>
    <row r="3389" spans="1:8" x14ac:dyDescent="0.25">
      <c r="A3389" s="7">
        <v>42599</v>
      </c>
      <c r="B3389" t="s">
        <v>4</v>
      </c>
      <c r="C3389" t="s">
        <v>5</v>
      </c>
      <c r="D3389" t="s">
        <v>6</v>
      </c>
      <c r="E3389" s="1">
        <v>3193</v>
      </c>
      <c r="F3389" s="1">
        <f>Table1[[#This Row],[Pure Gold24k(1g)]]*8</f>
        <v>25544</v>
      </c>
      <c r="G3389" s="2">
        <v>2985</v>
      </c>
      <c r="H3389" s="2">
        <f>Table1[[#This Row],[Standard Gold22K (1g)]]*8</f>
        <v>23880</v>
      </c>
    </row>
    <row r="3390" spans="1:8" x14ac:dyDescent="0.25">
      <c r="A3390" s="7">
        <v>42600</v>
      </c>
      <c r="B3390" t="s">
        <v>4</v>
      </c>
      <c r="C3390" t="s">
        <v>5</v>
      </c>
      <c r="D3390" t="s">
        <v>6</v>
      </c>
      <c r="E3390" s="1">
        <v>3196</v>
      </c>
      <c r="F3390" s="1">
        <f>Table1[[#This Row],[Pure Gold24k(1g)]]*8</f>
        <v>25568</v>
      </c>
      <c r="G3390" s="2">
        <v>2988</v>
      </c>
      <c r="H3390" s="2">
        <f>Table1[[#This Row],[Standard Gold22K (1g)]]*8</f>
        <v>23904</v>
      </c>
    </row>
    <row r="3391" spans="1:8" x14ac:dyDescent="0.25">
      <c r="A3391" s="7">
        <v>42601</v>
      </c>
      <c r="B3391" t="s">
        <v>4</v>
      </c>
      <c r="C3391" t="s">
        <v>5</v>
      </c>
      <c r="D3391" t="s">
        <v>6</v>
      </c>
      <c r="E3391" s="1">
        <v>3203</v>
      </c>
      <c r="F3391" s="1">
        <f>Table1[[#This Row],[Pure Gold24k(1g)]]*8</f>
        <v>25624</v>
      </c>
      <c r="G3391" s="2">
        <v>2995</v>
      </c>
      <c r="H3391" s="2">
        <f>Table1[[#This Row],[Standard Gold22K (1g)]]*8</f>
        <v>23960</v>
      </c>
    </row>
    <row r="3392" spans="1:8" x14ac:dyDescent="0.25">
      <c r="A3392" s="7">
        <v>42602</v>
      </c>
      <c r="B3392" t="s">
        <v>4</v>
      </c>
      <c r="C3392" t="s">
        <v>5</v>
      </c>
      <c r="D3392" t="s">
        <v>6</v>
      </c>
      <c r="E3392" s="1">
        <v>3200</v>
      </c>
      <c r="F3392" s="1">
        <f>Table1[[#This Row],[Pure Gold24k(1g)]]*8</f>
        <v>25600</v>
      </c>
      <c r="G3392" s="2">
        <v>2992</v>
      </c>
      <c r="H3392" s="2">
        <f>Table1[[#This Row],[Standard Gold22K (1g)]]*8</f>
        <v>23936</v>
      </c>
    </row>
    <row r="3393" spans="1:8" x14ac:dyDescent="0.25">
      <c r="A3393" s="7">
        <v>42603</v>
      </c>
      <c r="B3393" t="s">
        <v>4</v>
      </c>
      <c r="C3393" t="s">
        <v>5</v>
      </c>
      <c r="D3393" t="s">
        <v>6</v>
      </c>
      <c r="E3393" s="1">
        <v>3200</v>
      </c>
      <c r="F3393" s="1">
        <f>Table1[[#This Row],[Pure Gold24k(1g)]]*8</f>
        <v>25600</v>
      </c>
      <c r="G3393" s="2">
        <v>2992</v>
      </c>
      <c r="H3393" s="2">
        <f>Table1[[#This Row],[Standard Gold22K (1g)]]*8</f>
        <v>23936</v>
      </c>
    </row>
    <row r="3394" spans="1:8" x14ac:dyDescent="0.25">
      <c r="A3394" s="7">
        <v>42604</v>
      </c>
      <c r="B3394" t="s">
        <v>4</v>
      </c>
      <c r="C3394" t="s">
        <v>5</v>
      </c>
      <c r="D3394" t="s">
        <v>6</v>
      </c>
      <c r="E3394" s="1">
        <v>3184</v>
      </c>
      <c r="F3394" s="1">
        <f>Table1[[#This Row],[Pure Gold24k(1g)]]*8</f>
        <v>25472</v>
      </c>
      <c r="G3394" s="2">
        <v>2977</v>
      </c>
      <c r="H3394" s="2">
        <f>Table1[[#This Row],[Standard Gold22K (1g)]]*8</f>
        <v>23816</v>
      </c>
    </row>
    <row r="3395" spans="1:8" x14ac:dyDescent="0.25">
      <c r="A3395" s="7">
        <v>42605</v>
      </c>
      <c r="B3395" t="s">
        <v>4</v>
      </c>
      <c r="C3395" t="s">
        <v>5</v>
      </c>
      <c r="D3395" t="s">
        <v>6</v>
      </c>
      <c r="E3395" s="1">
        <v>3191</v>
      </c>
      <c r="F3395" s="1">
        <f>Table1[[#This Row],[Pure Gold24k(1g)]]*8</f>
        <v>25528</v>
      </c>
      <c r="G3395" s="2">
        <v>2984</v>
      </c>
      <c r="H3395" s="2">
        <f>Table1[[#This Row],[Standard Gold22K (1g)]]*8</f>
        <v>23872</v>
      </c>
    </row>
    <row r="3396" spans="1:8" x14ac:dyDescent="0.25">
      <c r="A3396" s="7">
        <v>42606</v>
      </c>
      <c r="B3396" t="s">
        <v>4</v>
      </c>
      <c r="C3396" t="s">
        <v>5</v>
      </c>
      <c r="D3396" t="s">
        <v>6</v>
      </c>
      <c r="E3396" s="1">
        <v>3190</v>
      </c>
      <c r="F3396" s="1">
        <f>Table1[[#This Row],[Pure Gold24k(1g)]]*8</f>
        <v>25520</v>
      </c>
      <c r="G3396" s="2">
        <v>2983</v>
      </c>
      <c r="H3396" s="2">
        <f>Table1[[#This Row],[Standard Gold22K (1g)]]*8</f>
        <v>23864</v>
      </c>
    </row>
    <row r="3397" spans="1:8" x14ac:dyDescent="0.25">
      <c r="A3397" s="7">
        <v>42607</v>
      </c>
      <c r="B3397" t="s">
        <v>4</v>
      </c>
      <c r="C3397" t="s">
        <v>5</v>
      </c>
      <c r="D3397" t="s">
        <v>6</v>
      </c>
      <c r="E3397" s="1">
        <v>3163</v>
      </c>
      <c r="F3397" s="1">
        <f>Table1[[#This Row],[Pure Gold24k(1g)]]*8</f>
        <v>25304</v>
      </c>
      <c r="G3397" s="2">
        <v>2957</v>
      </c>
      <c r="H3397" s="2">
        <f>Table1[[#This Row],[Standard Gold22K (1g)]]*8</f>
        <v>23656</v>
      </c>
    </row>
    <row r="3398" spans="1:8" x14ac:dyDescent="0.25">
      <c r="A3398" s="7">
        <v>42608</v>
      </c>
      <c r="B3398" t="s">
        <v>4</v>
      </c>
      <c r="C3398" t="s">
        <v>5</v>
      </c>
      <c r="D3398" t="s">
        <v>6</v>
      </c>
      <c r="E3398" s="1">
        <v>3166</v>
      </c>
      <c r="F3398" s="1">
        <f>Table1[[#This Row],[Pure Gold24k(1g)]]*8</f>
        <v>25328</v>
      </c>
      <c r="G3398" s="2">
        <v>2960</v>
      </c>
      <c r="H3398" s="2">
        <f>Table1[[#This Row],[Standard Gold22K (1g)]]*8</f>
        <v>23680</v>
      </c>
    </row>
    <row r="3399" spans="1:8" x14ac:dyDescent="0.25">
      <c r="A3399" s="7">
        <v>42609</v>
      </c>
      <c r="B3399" t="s">
        <v>4</v>
      </c>
      <c r="C3399" t="s">
        <v>5</v>
      </c>
      <c r="D3399" t="s">
        <v>6</v>
      </c>
      <c r="E3399" s="1">
        <v>3164</v>
      </c>
      <c r="F3399" s="1">
        <f>Table1[[#This Row],[Pure Gold24k(1g)]]*8</f>
        <v>25312</v>
      </c>
      <c r="G3399" s="2">
        <v>2958</v>
      </c>
      <c r="H3399" s="2">
        <f>Table1[[#This Row],[Standard Gold22K (1g)]]*8</f>
        <v>23664</v>
      </c>
    </row>
    <row r="3400" spans="1:8" x14ac:dyDescent="0.25">
      <c r="A3400" s="7">
        <v>42611</v>
      </c>
      <c r="B3400" t="s">
        <v>4</v>
      </c>
      <c r="C3400" t="s">
        <v>5</v>
      </c>
      <c r="D3400" t="s">
        <v>6</v>
      </c>
      <c r="E3400" s="1">
        <v>3156</v>
      </c>
      <c r="F3400" s="1">
        <f>Table1[[#This Row],[Pure Gold24k(1g)]]*8</f>
        <v>25248</v>
      </c>
      <c r="G3400" s="2">
        <v>2951</v>
      </c>
      <c r="H3400" s="2">
        <f>Table1[[#This Row],[Standard Gold22K (1g)]]*8</f>
        <v>23608</v>
      </c>
    </row>
    <row r="3401" spans="1:8" x14ac:dyDescent="0.25">
      <c r="A3401" s="7">
        <v>42612</v>
      </c>
      <c r="B3401" t="s">
        <v>4</v>
      </c>
      <c r="C3401" t="s">
        <v>5</v>
      </c>
      <c r="D3401" t="s">
        <v>6</v>
      </c>
      <c r="E3401" s="1">
        <v>3156</v>
      </c>
      <c r="F3401" s="1">
        <f>Table1[[#This Row],[Pure Gold24k(1g)]]*8</f>
        <v>25248</v>
      </c>
      <c r="G3401" s="2">
        <v>2951</v>
      </c>
      <c r="H3401" s="2">
        <f>Table1[[#This Row],[Standard Gold22K (1g)]]*8</f>
        <v>23608</v>
      </c>
    </row>
    <row r="3402" spans="1:8" x14ac:dyDescent="0.25">
      <c r="A3402" s="7">
        <v>42613</v>
      </c>
      <c r="B3402" t="s">
        <v>4</v>
      </c>
      <c r="C3402" t="s">
        <v>5</v>
      </c>
      <c r="D3402" t="s">
        <v>6</v>
      </c>
      <c r="E3402" s="1">
        <v>3142</v>
      </c>
      <c r="F3402" s="1">
        <f>Table1[[#This Row],[Pure Gold24k(1g)]]*8</f>
        <v>25136</v>
      </c>
      <c r="G3402" s="2">
        <v>2938</v>
      </c>
      <c r="H3402" s="2">
        <f>Table1[[#This Row],[Standard Gold22K (1g)]]*8</f>
        <v>23504</v>
      </c>
    </row>
    <row r="3403" spans="1:8" x14ac:dyDescent="0.25">
      <c r="A3403" s="7">
        <v>42614</v>
      </c>
      <c r="B3403" t="s">
        <v>4</v>
      </c>
      <c r="C3403" t="s">
        <v>5</v>
      </c>
      <c r="D3403" t="s">
        <v>6</v>
      </c>
      <c r="E3403" s="1">
        <v>3120</v>
      </c>
      <c r="F3403" s="1">
        <f>Table1[[#This Row],[Pure Gold24k(1g)]]*8</f>
        <v>24960</v>
      </c>
      <c r="G3403" s="2">
        <v>2917</v>
      </c>
      <c r="H3403" s="2">
        <f>Table1[[#This Row],[Standard Gold22K (1g)]]*8</f>
        <v>23336</v>
      </c>
    </row>
    <row r="3404" spans="1:8" x14ac:dyDescent="0.25">
      <c r="A3404" s="7">
        <v>42615</v>
      </c>
      <c r="B3404" t="s">
        <v>4</v>
      </c>
      <c r="C3404" t="s">
        <v>5</v>
      </c>
      <c r="D3404" t="s">
        <v>6</v>
      </c>
      <c r="E3404" s="1">
        <v>3128</v>
      </c>
      <c r="F3404" s="1">
        <f>Table1[[#This Row],[Pure Gold24k(1g)]]*8</f>
        <v>25024</v>
      </c>
      <c r="G3404" s="2">
        <v>2925</v>
      </c>
      <c r="H3404" s="2">
        <f>Table1[[#This Row],[Standard Gold22K (1g)]]*8</f>
        <v>23400</v>
      </c>
    </row>
    <row r="3405" spans="1:8" x14ac:dyDescent="0.25">
      <c r="A3405" s="7">
        <v>42616</v>
      </c>
      <c r="B3405" t="s">
        <v>4</v>
      </c>
      <c r="C3405" t="s">
        <v>5</v>
      </c>
      <c r="D3405" t="s">
        <v>6</v>
      </c>
      <c r="E3405" s="1">
        <v>3150</v>
      </c>
      <c r="F3405" s="1">
        <f>Table1[[#This Row],[Pure Gold24k(1g)]]*8</f>
        <v>25200</v>
      </c>
      <c r="G3405" s="2">
        <v>2945</v>
      </c>
      <c r="H3405" s="2">
        <f>Table1[[#This Row],[Standard Gold22K (1g)]]*8</f>
        <v>23560</v>
      </c>
    </row>
    <row r="3406" spans="1:8" x14ac:dyDescent="0.25">
      <c r="A3406" s="7">
        <v>42617</v>
      </c>
      <c r="B3406" t="s">
        <v>4</v>
      </c>
      <c r="C3406" t="s">
        <v>5</v>
      </c>
      <c r="D3406" t="s">
        <v>6</v>
      </c>
      <c r="E3406" s="1">
        <v>3150</v>
      </c>
      <c r="F3406" s="1">
        <f>Table1[[#This Row],[Pure Gold24k(1g)]]*8</f>
        <v>25200</v>
      </c>
      <c r="G3406" s="2">
        <v>2945</v>
      </c>
      <c r="H3406" s="2">
        <f>Table1[[#This Row],[Standard Gold22K (1g)]]*8</f>
        <v>23560</v>
      </c>
    </row>
    <row r="3407" spans="1:8" x14ac:dyDescent="0.25">
      <c r="A3407" s="7">
        <v>42618</v>
      </c>
      <c r="B3407" t="s">
        <v>4</v>
      </c>
      <c r="C3407" t="s">
        <v>5</v>
      </c>
      <c r="D3407" t="s">
        <v>6</v>
      </c>
      <c r="E3407" s="1">
        <v>3150</v>
      </c>
      <c r="F3407" s="1">
        <f>Table1[[#This Row],[Pure Gold24k(1g)]]*8</f>
        <v>25200</v>
      </c>
      <c r="G3407" s="2">
        <v>2945</v>
      </c>
      <c r="H3407" s="2">
        <f>Table1[[#This Row],[Standard Gold22K (1g)]]*8</f>
        <v>23560</v>
      </c>
    </row>
    <row r="3408" spans="1:8" x14ac:dyDescent="0.25">
      <c r="A3408" s="7">
        <v>42619</v>
      </c>
      <c r="B3408" t="s">
        <v>4</v>
      </c>
      <c r="C3408" t="s">
        <v>5</v>
      </c>
      <c r="D3408" t="s">
        <v>6</v>
      </c>
      <c r="E3408" s="1">
        <v>3152</v>
      </c>
      <c r="F3408" s="1">
        <f>Table1[[#This Row],[Pure Gold24k(1g)]]*8</f>
        <v>25216</v>
      </c>
      <c r="G3408" s="2">
        <v>2947</v>
      </c>
      <c r="H3408" s="2">
        <f>Table1[[#This Row],[Standard Gold22K (1g)]]*8</f>
        <v>23576</v>
      </c>
    </row>
    <row r="3409" spans="1:8" x14ac:dyDescent="0.25">
      <c r="A3409" s="7">
        <v>42620</v>
      </c>
      <c r="B3409" t="s">
        <v>4</v>
      </c>
      <c r="C3409" t="s">
        <v>5</v>
      </c>
      <c r="D3409" t="s">
        <v>6</v>
      </c>
      <c r="E3409" s="1">
        <v>3189</v>
      </c>
      <c r="F3409" s="1">
        <f>Table1[[#This Row],[Pure Gold24k(1g)]]*8</f>
        <v>25512</v>
      </c>
      <c r="G3409" s="2">
        <v>2982</v>
      </c>
      <c r="H3409" s="2">
        <f>Table1[[#This Row],[Standard Gold22K (1g)]]*8</f>
        <v>23856</v>
      </c>
    </row>
    <row r="3410" spans="1:8" x14ac:dyDescent="0.25">
      <c r="A3410" s="7">
        <v>42621</v>
      </c>
      <c r="B3410" t="s">
        <v>4</v>
      </c>
      <c r="C3410" t="s">
        <v>5</v>
      </c>
      <c r="D3410" t="s">
        <v>6</v>
      </c>
      <c r="E3410" s="1">
        <v>3197</v>
      </c>
      <c r="F3410" s="1">
        <f>Table1[[#This Row],[Pure Gold24k(1g)]]*8</f>
        <v>25576</v>
      </c>
      <c r="G3410" s="2">
        <v>2989</v>
      </c>
      <c r="H3410" s="2">
        <f>Table1[[#This Row],[Standard Gold22K (1g)]]*8</f>
        <v>23912</v>
      </c>
    </row>
    <row r="3411" spans="1:8" x14ac:dyDescent="0.25">
      <c r="A3411" s="7">
        <v>42622</v>
      </c>
      <c r="B3411" t="s">
        <v>4</v>
      </c>
      <c r="C3411" t="s">
        <v>5</v>
      </c>
      <c r="D3411" t="s">
        <v>6</v>
      </c>
      <c r="E3411" s="1">
        <v>3175</v>
      </c>
      <c r="F3411" s="1">
        <f>Table1[[#This Row],[Pure Gold24k(1g)]]*8</f>
        <v>25400</v>
      </c>
      <c r="G3411" s="2">
        <v>2969</v>
      </c>
      <c r="H3411" s="2">
        <f>Table1[[#This Row],[Standard Gold22K (1g)]]*8</f>
        <v>23752</v>
      </c>
    </row>
    <row r="3412" spans="1:8" x14ac:dyDescent="0.25">
      <c r="A3412" s="7">
        <v>42623</v>
      </c>
      <c r="B3412" t="s">
        <v>4</v>
      </c>
      <c r="C3412" t="s">
        <v>5</v>
      </c>
      <c r="D3412" t="s">
        <v>6</v>
      </c>
      <c r="E3412" s="1">
        <v>3181</v>
      </c>
      <c r="F3412" s="1">
        <f>Table1[[#This Row],[Pure Gold24k(1g)]]*8</f>
        <v>25448</v>
      </c>
      <c r="G3412" s="2">
        <v>2974</v>
      </c>
      <c r="H3412" s="2">
        <f>Table1[[#This Row],[Standard Gold22K (1g)]]*8</f>
        <v>23792</v>
      </c>
    </row>
    <row r="3413" spans="1:8" x14ac:dyDescent="0.25">
      <c r="A3413" s="7">
        <v>42624</v>
      </c>
      <c r="B3413" t="s">
        <v>4</v>
      </c>
      <c r="C3413" t="s">
        <v>5</v>
      </c>
      <c r="D3413" t="s">
        <v>6</v>
      </c>
      <c r="E3413" s="1">
        <v>3181</v>
      </c>
      <c r="F3413" s="1">
        <f>Table1[[#This Row],[Pure Gold24k(1g)]]*8</f>
        <v>25448</v>
      </c>
      <c r="G3413" s="2">
        <v>2974</v>
      </c>
      <c r="H3413" s="2">
        <f>Table1[[#This Row],[Standard Gold22K (1g)]]*8</f>
        <v>23792</v>
      </c>
    </row>
    <row r="3414" spans="1:8" x14ac:dyDescent="0.25">
      <c r="A3414" s="7">
        <v>42625</v>
      </c>
      <c r="B3414" t="s">
        <v>4</v>
      </c>
      <c r="C3414" t="s">
        <v>5</v>
      </c>
      <c r="D3414" t="s">
        <v>6</v>
      </c>
      <c r="E3414" s="1">
        <v>3175</v>
      </c>
      <c r="F3414" s="1">
        <f>Table1[[#This Row],[Pure Gold24k(1g)]]*8</f>
        <v>25400</v>
      </c>
      <c r="G3414" s="2">
        <v>2969</v>
      </c>
      <c r="H3414" s="2">
        <f>Table1[[#This Row],[Standard Gold22K (1g)]]*8</f>
        <v>23752</v>
      </c>
    </row>
    <row r="3415" spans="1:8" x14ac:dyDescent="0.25">
      <c r="A3415" s="7">
        <v>42626</v>
      </c>
      <c r="B3415" t="s">
        <v>4</v>
      </c>
      <c r="C3415" t="s">
        <v>5</v>
      </c>
      <c r="D3415" t="s">
        <v>6</v>
      </c>
      <c r="E3415" s="1">
        <v>3164</v>
      </c>
      <c r="F3415" s="1">
        <f>Table1[[#This Row],[Pure Gold24k(1g)]]*8</f>
        <v>25312</v>
      </c>
      <c r="G3415" s="2">
        <v>2958</v>
      </c>
      <c r="H3415" s="2">
        <f>Table1[[#This Row],[Standard Gold22K (1g)]]*8</f>
        <v>23664</v>
      </c>
    </row>
    <row r="3416" spans="1:8" x14ac:dyDescent="0.25">
      <c r="A3416" s="7">
        <v>42627</v>
      </c>
      <c r="B3416" t="s">
        <v>4</v>
      </c>
      <c r="C3416" t="s">
        <v>5</v>
      </c>
      <c r="D3416" t="s">
        <v>6</v>
      </c>
      <c r="E3416" s="1">
        <v>3164</v>
      </c>
      <c r="F3416" s="1">
        <f>Table1[[#This Row],[Pure Gold24k(1g)]]*8</f>
        <v>25312</v>
      </c>
      <c r="G3416" s="2">
        <v>2958</v>
      </c>
      <c r="H3416" s="2">
        <f>Table1[[#This Row],[Standard Gold22K (1g)]]*8</f>
        <v>23664</v>
      </c>
    </row>
    <row r="3417" spans="1:8" x14ac:dyDescent="0.25">
      <c r="A3417" s="7">
        <v>42628</v>
      </c>
      <c r="B3417" t="s">
        <v>4</v>
      </c>
      <c r="C3417" t="s">
        <v>5</v>
      </c>
      <c r="D3417" t="s">
        <v>6</v>
      </c>
      <c r="E3417" s="1">
        <v>3160</v>
      </c>
      <c r="F3417" s="1">
        <f>Table1[[#This Row],[Pure Gold24k(1g)]]*8</f>
        <v>25280</v>
      </c>
      <c r="G3417" s="2">
        <v>2955</v>
      </c>
      <c r="H3417" s="2">
        <f>Table1[[#This Row],[Standard Gold22K (1g)]]*8</f>
        <v>23640</v>
      </c>
    </row>
    <row r="3418" spans="1:8" x14ac:dyDescent="0.25">
      <c r="A3418" s="7">
        <v>42629</v>
      </c>
      <c r="B3418" t="s">
        <v>4</v>
      </c>
      <c r="C3418" t="s">
        <v>5</v>
      </c>
      <c r="D3418" t="s">
        <v>6</v>
      </c>
      <c r="E3418" s="1">
        <v>3160</v>
      </c>
      <c r="F3418" s="1">
        <f>Table1[[#This Row],[Pure Gold24k(1g)]]*8</f>
        <v>25280</v>
      </c>
      <c r="G3418" s="2">
        <v>2955</v>
      </c>
      <c r="H3418" s="2">
        <f>Table1[[#This Row],[Standard Gold22K (1g)]]*8</f>
        <v>23640</v>
      </c>
    </row>
    <row r="3419" spans="1:8" x14ac:dyDescent="0.25">
      <c r="A3419" s="7">
        <v>42630</v>
      </c>
      <c r="B3419" t="s">
        <v>4</v>
      </c>
      <c r="C3419" t="s">
        <v>5</v>
      </c>
      <c r="D3419" t="s">
        <v>6</v>
      </c>
      <c r="E3419" s="1">
        <v>3146</v>
      </c>
      <c r="F3419" s="1">
        <f>Table1[[#This Row],[Pure Gold24k(1g)]]*8</f>
        <v>25168</v>
      </c>
      <c r="G3419" s="2">
        <v>2942</v>
      </c>
      <c r="H3419" s="2">
        <f>Table1[[#This Row],[Standard Gold22K (1g)]]*8</f>
        <v>23536</v>
      </c>
    </row>
    <row r="3420" spans="1:8" x14ac:dyDescent="0.25">
      <c r="A3420" s="7">
        <v>42631</v>
      </c>
      <c r="B3420" t="s">
        <v>4</v>
      </c>
      <c r="C3420" t="s">
        <v>5</v>
      </c>
      <c r="D3420" t="s">
        <v>6</v>
      </c>
      <c r="E3420" s="1">
        <v>3146</v>
      </c>
      <c r="F3420" s="1">
        <f>Table1[[#This Row],[Pure Gold24k(1g)]]*8</f>
        <v>25168</v>
      </c>
      <c r="G3420" s="2">
        <v>2942</v>
      </c>
      <c r="H3420" s="2">
        <f>Table1[[#This Row],[Standard Gold22K (1g)]]*8</f>
        <v>23536</v>
      </c>
    </row>
    <row r="3421" spans="1:8" x14ac:dyDescent="0.25">
      <c r="A3421" s="7">
        <v>42632</v>
      </c>
      <c r="B3421" t="s">
        <v>4</v>
      </c>
      <c r="C3421" t="s">
        <v>5</v>
      </c>
      <c r="D3421" t="s">
        <v>6</v>
      </c>
      <c r="E3421" s="1">
        <v>3160</v>
      </c>
      <c r="F3421" s="1">
        <f>Table1[[#This Row],[Pure Gold24k(1g)]]*8</f>
        <v>25280</v>
      </c>
      <c r="G3421" s="2">
        <v>2955</v>
      </c>
      <c r="H3421" s="2">
        <f>Table1[[#This Row],[Standard Gold22K (1g)]]*8</f>
        <v>23640</v>
      </c>
    </row>
    <row r="3422" spans="1:8" x14ac:dyDescent="0.25">
      <c r="A3422" s="7">
        <v>42633</v>
      </c>
      <c r="B3422" t="s">
        <v>4</v>
      </c>
      <c r="C3422" t="s">
        <v>5</v>
      </c>
      <c r="D3422" t="s">
        <v>6</v>
      </c>
      <c r="E3422" s="1">
        <v>3165</v>
      </c>
      <c r="F3422" s="1">
        <f>Table1[[#This Row],[Pure Gold24k(1g)]]*8</f>
        <v>25320</v>
      </c>
      <c r="G3422" s="2">
        <v>2959</v>
      </c>
      <c r="H3422" s="2">
        <f>Table1[[#This Row],[Standard Gold22K (1g)]]*8</f>
        <v>23672</v>
      </c>
    </row>
    <row r="3423" spans="1:8" x14ac:dyDescent="0.25">
      <c r="A3423" s="7">
        <v>42634</v>
      </c>
      <c r="B3423" t="s">
        <v>4</v>
      </c>
      <c r="C3423" t="s">
        <v>5</v>
      </c>
      <c r="D3423" t="s">
        <v>6</v>
      </c>
      <c r="E3423" s="1">
        <v>3168</v>
      </c>
      <c r="F3423" s="1">
        <f>Table1[[#This Row],[Pure Gold24k(1g)]]*8</f>
        <v>25344</v>
      </c>
      <c r="G3423" s="2">
        <v>2962</v>
      </c>
      <c r="H3423" s="2">
        <f>Table1[[#This Row],[Standard Gold22K (1g)]]*8</f>
        <v>23696</v>
      </c>
    </row>
    <row r="3424" spans="1:8" x14ac:dyDescent="0.25">
      <c r="A3424" s="7">
        <v>42635</v>
      </c>
      <c r="B3424" t="s">
        <v>4</v>
      </c>
      <c r="C3424" t="s">
        <v>5</v>
      </c>
      <c r="D3424" t="s">
        <v>6</v>
      </c>
      <c r="E3424" s="1">
        <v>3186</v>
      </c>
      <c r="F3424" s="1">
        <f>Table1[[#This Row],[Pure Gold24k(1g)]]*8</f>
        <v>25488</v>
      </c>
      <c r="G3424" s="2">
        <v>2979</v>
      </c>
      <c r="H3424" s="2">
        <f>Table1[[#This Row],[Standard Gold22K (1g)]]*8</f>
        <v>23832</v>
      </c>
    </row>
    <row r="3425" spans="1:8" x14ac:dyDescent="0.25">
      <c r="A3425" s="7">
        <v>42636</v>
      </c>
      <c r="B3425" t="s">
        <v>4</v>
      </c>
      <c r="C3425" t="s">
        <v>5</v>
      </c>
      <c r="D3425" t="s">
        <v>6</v>
      </c>
      <c r="E3425" s="1">
        <v>3186</v>
      </c>
      <c r="F3425" s="1">
        <f>Table1[[#This Row],[Pure Gold24k(1g)]]*8</f>
        <v>25488</v>
      </c>
      <c r="G3425" s="2">
        <v>2979</v>
      </c>
      <c r="H3425" s="2">
        <f>Table1[[#This Row],[Standard Gold22K (1g)]]*8</f>
        <v>23832</v>
      </c>
    </row>
    <row r="3426" spans="1:8" x14ac:dyDescent="0.25">
      <c r="A3426" s="7">
        <v>42637</v>
      </c>
      <c r="B3426" t="s">
        <v>4</v>
      </c>
      <c r="C3426" t="s">
        <v>5</v>
      </c>
      <c r="D3426" t="s">
        <v>6</v>
      </c>
      <c r="E3426" s="1">
        <v>3193</v>
      </c>
      <c r="F3426" s="1">
        <f>Table1[[#This Row],[Pure Gold24k(1g)]]*8</f>
        <v>25544</v>
      </c>
      <c r="G3426" s="2">
        <v>2985</v>
      </c>
      <c r="H3426" s="2">
        <f>Table1[[#This Row],[Standard Gold22K (1g)]]*8</f>
        <v>23880</v>
      </c>
    </row>
    <row r="3427" spans="1:8" x14ac:dyDescent="0.25">
      <c r="A3427" s="7">
        <v>42638</v>
      </c>
      <c r="B3427" t="s">
        <v>4</v>
      </c>
      <c r="C3427" t="s">
        <v>5</v>
      </c>
      <c r="D3427" t="s">
        <v>6</v>
      </c>
      <c r="E3427" s="1">
        <v>3193</v>
      </c>
      <c r="F3427" s="1">
        <f>Table1[[#This Row],[Pure Gold24k(1g)]]*8</f>
        <v>25544</v>
      </c>
      <c r="G3427" s="2">
        <v>2985</v>
      </c>
      <c r="H3427" s="2">
        <f>Table1[[#This Row],[Standard Gold22K (1g)]]*8</f>
        <v>23880</v>
      </c>
    </row>
    <row r="3428" spans="1:8" x14ac:dyDescent="0.25">
      <c r="A3428" s="7">
        <v>42639</v>
      </c>
      <c r="B3428" t="s">
        <v>4</v>
      </c>
      <c r="C3428" t="s">
        <v>5</v>
      </c>
      <c r="D3428" t="s">
        <v>6</v>
      </c>
      <c r="E3428" s="1">
        <v>3188</v>
      </c>
      <c r="F3428" s="1">
        <f>Table1[[#This Row],[Pure Gold24k(1g)]]*8</f>
        <v>25504</v>
      </c>
      <c r="G3428" s="2">
        <v>2981</v>
      </c>
      <c r="H3428" s="2">
        <f>Table1[[#This Row],[Standard Gold22K (1g)]]*8</f>
        <v>23848</v>
      </c>
    </row>
    <row r="3429" spans="1:8" x14ac:dyDescent="0.25">
      <c r="A3429" s="7">
        <v>42640</v>
      </c>
      <c r="B3429" t="s">
        <v>4</v>
      </c>
      <c r="C3429" t="s">
        <v>5</v>
      </c>
      <c r="D3429" t="s">
        <v>6</v>
      </c>
      <c r="E3429" s="1">
        <v>3180</v>
      </c>
      <c r="F3429" s="1">
        <f>Table1[[#This Row],[Pure Gold24k(1g)]]*8</f>
        <v>25440</v>
      </c>
      <c r="G3429" s="2">
        <v>2973</v>
      </c>
      <c r="H3429" s="2">
        <f>Table1[[#This Row],[Standard Gold22K (1g)]]*8</f>
        <v>23784</v>
      </c>
    </row>
    <row r="3430" spans="1:8" x14ac:dyDescent="0.25">
      <c r="A3430" s="7">
        <v>42641</v>
      </c>
      <c r="B3430" t="s">
        <v>4</v>
      </c>
      <c r="C3430" t="s">
        <v>5</v>
      </c>
      <c r="D3430" t="s">
        <v>6</v>
      </c>
      <c r="E3430" s="1">
        <v>3155</v>
      </c>
      <c r="F3430" s="1">
        <f>Table1[[#This Row],[Pure Gold24k(1g)]]*8</f>
        <v>25240</v>
      </c>
      <c r="G3430" s="2">
        <v>2950</v>
      </c>
      <c r="H3430" s="2">
        <f>Table1[[#This Row],[Standard Gold22K (1g)]]*8</f>
        <v>23600</v>
      </c>
    </row>
    <row r="3431" spans="1:8" x14ac:dyDescent="0.25">
      <c r="A3431" s="7">
        <v>42642</v>
      </c>
      <c r="B3431" t="s">
        <v>4</v>
      </c>
      <c r="C3431" t="s">
        <v>5</v>
      </c>
      <c r="D3431" t="s">
        <v>6</v>
      </c>
      <c r="E3431" s="1">
        <v>3172</v>
      </c>
      <c r="F3431" s="1">
        <f>Table1[[#This Row],[Pure Gold24k(1g)]]*8</f>
        <v>25376</v>
      </c>
      <c r="G3431" s="2">
        <v>2966</v>
      </c>
      <c r="H3431" s="2">
        <f>Table1[[#This Row],[Standard Gold22K (1g)]]*8</f>
        <v>23728</v>
      </c>
    </row>
    <row r="3432" spans="1:8" x14ac:dyDescent="0.25">
      <c r="A3432" s="7">
        <v>42643</v>
      </c>
      <c r="B3432" t="s">
        <v>4</v>
      </c>
      <c r="C3432" t="s">
        <v>5</v>
      </c>
      <c r="D3432" t="s">
        <v>6</v>
      </c>
      <c r="E3432" s="1">
        <v>3176</v>
      </c>
      <c r="F3432" s="1">
        <f>Table1[[#This Row],[Pure Gold24k(1g)]]*8</f>
        <v>25408</v>
      </c>
      <c r="G3432" s="2">
        <v>2970</v>
      </c>
      <c r="H3432" s="2">
        <f>Table1[[#This Row],[Standard Gold22K (1g)]]*8</f>
        <v>23760</v>
      </c>
    </row>
    <row r="3433" spans="1:8" x14ac:dyDescent="0.25">
      <c r="A3433" s="7">
        <v>42644</v>
      </c>
      <c r="B3433" t="s">
        <v>4</v>
      </c>
      <c r="C3433" t="s">
        <v>5</v>
      </c>
      <c r="D3433" t="s">
        <v>6</v>
      </c>
      <c r="E3433" s="1">
        <v>3152</v>
      </c>
      <c r="F3433" s="1">
        <f>Table1[[#This Row],[Pure Gold24k(1g)]]*8</f>
        <v>25216</v>
      </c>
      <c r="G3433" s="2">
        <v>2947</v>
      </c>
      <c r="H3433" s="2">
        <f>Table1[[#This Row],[Standard Gold22K (1g)]]*8</f>
        <v>23576</v>
      </c>
    </row>
    <row r="3434" spans="1:8" x14ac:dyDescent="0.25">
      <c r="A3434" s="7">
        <v>42645</v>
      </c>
      <c r="B3434" t="s">
        <v>4</v>
      </c>
      <c r="C3434" t="s">
        <v>5</v>
      </c>
      <c r="D3434" t="s">
        <v>6</v>
      </c>
      <c r="E3434" s="1">
        <v>3152</v>
      </c>
      <c r="F3434" s="1">
        <f>Table1[[#This Row],[Pure Gold24k(1g)]]*8</f>
        <v>25216</v>
      </c>
      <c r="G3434" s="2">
        <v>2947</v>
      </c>
      <c r="H3434" s="2">
        <f>Table1[[#This Row],[Standard Gold22K (1g)]]*8</f>
        <v>23576</v>
      </c>
    </row>
    <row r="3435" spans="1:8" x14ac:dyDescent="0.25">
      <c r="A3435" s="7">
        <v>42646</v>
      </c>
      <c r="B3435" t="s">
        <v>4</v>
      </c>
      <c r="C3435" t="s">
        <v>5</v>
      </c>
      <c r="D3435" t="s">
        <v>6</v>
      </c>
      <c r="E3435" s="1">
        <v>3143</v>
      </c>
      <c r="F3435" s="1">
        <f>Table1[[#This Row],[Pure Gold24k(1g)]]*8</f>
        <v>25144</v>
      </c>
      <c r="G3435" s="2">
        <v>2939</v>
      </c>
      <c r="H3435" s="2">
        <f>Table1[[#This Row],[Standard Gold22K (1g)]]*8</f>
        <v>23512</v>
      </c>
    </row>
    <row r="3436" spans="1:8" x14ac:dyDescent="0.25">
      <c r="A3436" s="7">
        <v>42647</v>
      </c>
      <c r="B3436" t="s">
        <v>4</v>
      </c>
      <c r="C3436" t="s">
        <v>5</v>
      </c>
      <c r="D3436" t="s">
        <v>6</v>
      </c>
      <c r="E3436" s="1">
        <v>3130</v>
      </c>
      <c r="F3436" s="1">
        <f>Table1[[#This Row],[Pure Gold24k(1g)]]*8</f>
        <v>25040</v>
      </c>
      <c r="G3436" s="2">
        <v>2927</v>
      </c>
      <c r="H3436" s="2">
        <f>Table1[[#This Row],[Standard Gold22K (1g)]]*8</f>
        <v>23416</v>
      </c>
    </row>
    <row r="3437" spans="1:8" x14ac:dyDescent="0.25">
      <c r="A3437" s="7">
        <v>42648</v>
      </c>
      <c r="B3437" t="s">
        <v>4</v>
      </c>
      <c r="C3437" t="s">
        <v>5</v>
      </c>
      <c r="D3437" t="s">
        <v>6</v>
      </c>
      <c r="E3437" s="1">
        <v>3050</v>
      </c>
      <c r="F3437" s="1">
        <f>Table1[[#This Row],[Pure Gold24k(1g)]]*8</f>
        <v>24400</v>
      </c>
      <c r="G3437" s="2">
        <v>2852</v>
      </c>
      <c r="H3437" s="2">
        <f>Table1[[#This Row],[Standard Gold22K (1g)]]*8</f>
        <v>22816</v>
      </c>
    </row>
    <row r="3438" spans="1:8" x14ac:dyDescent="0.25">
      <c r="A3438" s="7">
        <v>42649</v>
      </c>
      <c r="B3438" t="s">
        <v>4</v>
      </c>
      <c r="C3438" t="s">
        <v>5</v>
      </c>
      <c r="D3438" t="s">
        <v>6</v>
      </c>
      <c r="E3438" s="1">
        <v>3040</v>
      </c>
      <c r="F3438" s="1">
        <f>Table1[[#This Row],[Pure Gold24k(1g)]]*8</f>
        <v>24320</v>
      </c>
      <c r="G3438" s="2">
        <v>2842</v>
      </c>
      <c r="H3438" s="2">
        <f>Table1[[#This Row],[Standard Gold22K (1g)]]*8</f>
        <v>22736</v>
      </c>
    </row>
    <row r="3439" spans="1:8" x14ac:dyDescent="0.25">
      <c r="A3439" s="7">
        <v>42650</v>
      </c>
      <c r="B3439" t="s">
        <v>4</v>
      </c>
      <c r="C3439" t="s">
        <v>5</v>
      </c>
      <c r="D3439" t="s">
        <v>6</v>
      </c>
      <c r="E3439" s="1">
        <v>3027</v>
      </c>
      <c r="F3439" s="1">
        <f>Table1[[#This Row],[Pure Gold24k(1g)]]*8</f>
        <v>24216</v>
      </c>
      <c r="G3439" s="2">
        <v>2830</v>
      </c>
      <c r="H3439" s="2">
        <f>Table1[[#This Row],[Standard Gold22K (1g)]]*8</f>
        <v>22640</v>
      </c>
    </row>
    <row r="3440" spans="1:8" x14ac:dyDescent="0.25">
      <c r="A3440" s="7">
        <v>42651</v>
      </c>
      <c r="B3440" t="s">
        <v>4</v>
      </c>
      <c r="C3440" t="s">
        <v>5</v>
      </c>
      <c r="D3440" t="s">
        <v>6</v>
      </c>
      <c r="E3440" s="1">
        <v>3026</v>
      </c>
      <c r="F3440" s="1">
        <f>Table1[[#This Row],[Pure Gold24k(1g)]]*8</f>
        <v>24208</v>
      </c>
      <c r="G3440" s="2">
        <v>2829</v>
      </c>
      <c r="H3440" s="2">
        <f>Table1[[#This Row],[Standard Gold22K (1g)]]*8</f>
        <v>22632</v>
      </c>
    </row>
    <row r="3441" spans="1:8" x14ac:dyDescent="0.25">
      <c r="A3441" s="7">
        <v>42652</v>
      </c>
      <c r="B3441" t="s">
        <v>4</v>
      </c>
      <c r="C3441" t="s">
        <v>5</v>
      </c>
      <c r="D3441" t="s">
        <v>6</v>
      </c>
      <c r="E3441" s="1">
        <v>3026</v>
      </c>
      <c r="F3441" s="1">
        <f>Table1[[#This Row],[Pure Gold24k(1g)]]*8</f>
        <v>24208</v>
      </c>
      <c r="G3441" s="2">
        <v>2829</v>
      </c>
      <c r="H3441" s="2">
        <f>Table1[[#This Row],[Standard Gold22K (1g)]]*8</f>
        <v>22632</v>
      </c>
    </row>
    <row r="3442" spans="1:8" x14ac:dyDescent="0.25">
      <c r="A3442" s="7">
        <v>42653</v>
      </c>
      <c r="B3442" t="s">
        <v>4</v>
      </c>
      <c r="C3442" t="s">
        <v>5</v>
      </c>
      <c r="D3442" t="s">
        <v>6</v>
      </c>
      <c r="E3442" s="1">
        <v>3034</v>
      </c>
      <c r="F3442" s="1">
        <f>Table1[[#This Row],[Pure Gold24k(1g)]]*8</f>
        <v>24272</v>
      </c>
      <c r="G3442" s="2">
        <v>2837</v>
      </c>
      <c r="H3442" s="2">
        <f>Table1[[#This Row],[Standard Gold22K (1g)]]*8</f>
        <v>22696</v>
      </c>
    </row>
    <row r="3443" spans="1:8" x14ac:dyDescent="0.25">
      <c r="A3443" s="7">
        <v>42654</v>
      </c>
      <c r="B3443" t="s">
        <v>4</v>
      </c>
      <c r="C3443" t="s">
        <v>5</v>
      </c>
      <c r="D3443" t="s">
        <v>6</v>
      </c>
      <c r="E3443" s="1">
        <v>3035</v>
      </c>
      <c r="F3443" s="1">
        <f>Table1[[#This Row],[Pure Gold24k(1g)]]*8</f>
        <v>24280</v>
      </c>
      <c r="G3443" s="2">
        <v>2838</v>
      </c>
      <c r="H3443" s="2">
        <f>Table1[[#This Row],[Standard Gold22K (1g)]]*8</f>
        <v>22704</v>
      </c>
    </row>
    <row r="3444" spans="1:8" x14ac:dyDescent="0.25">
      <c r="A3444" s="7">
        <v>42655</v>
      </c>
      <c r="B3444" t="s">
        <v>4</v>
      </c>
      <c r="C3444" t="s">
        <v>5</v>
      </c>
      <c r="D3444" t="s">
        <v>6</v>
      </c>
      <c r="E3444" s="1">
        <v>3035</v>
      </c>
      <c r="F3444" s="1">
        <f>Table1[[#This Row],[Pure Gold24k(1g)]]*8</f>
        <v>24280</v>
      </c>
      <c r="G3444" s="2">
        <v>2838</v>
      </c>
      <c r="H3444" s="2">
        <f>Table1[[#This Row],[Standard Gold22K (1g)]]*8</f>
        <v>22704</v>
      </c>
    </row>
    <row r="3445" spans="1:8" x14ac:dyDescent="0.25">
      <c r="A3445" s="7">
        <v>42656</v>
      </c>
      <c r="B3445" t="s">
        <v>4</v>
      </c>
      <c r="C3445" t="s">
        <v>5</v>
      </c>
      <c r="D3445" t="s">
        <v>6</v>
      </c>
      <c r="E3445" s="1">
        <v>3040</v>
      </c>
      <c r="F3445" s="1">
        <f>Table1[[#This Row],[Pure Gold24k(1g)]]*8</f>
        <v>24320</v>
      </c>
      <c r="G3445" s="2">
        <v>2842</v>
      </c>
      <c r="H3445" s="2">
        <f>Table1[[#This Row],[Standard Gold22K (1g)]]*8</f>
        <v>22736</v>
      </c>
    </row>
    <row r="3446" spans="1:8" x14ac:dyDescent="0.25">
      <c r="A3446" s="7">
        <v>42657</v>
      </c>
      <c r="B3446" t="s">
        <v>4</v>
      </c>
      <c r="C3446" t="s">
        <v>5</v>
      </c>
      <c r="D3446" t="s">
        <v>6</v>
      </c>
      <c r="E3446" s="1">
        <v>3027</v>
      </c>
      <c r="F3446" s="1">
        <f>Table1[[#This Row],[Pure Gold24k(1g)]]*8</f>
        <v>24216</v>
      </c>
      <c r="G3446" s="2">
        <v>2830</v>
      </c>
      <c r="H3446" s="2">
        <f>Table1[[#This Row],[Standard Gold22K (1g)]]*8</f>
        <v>22640</v>
      </c>
    </row>
    <row r="3447" spans="1:8" x14ac:dyDescent="0.25">
      <c r="A3447" s="7">
        <v>42658</v>
      </c>
      <c r="B3447" t="s">
        <v>4</v>
      </c>
      <c r="C3447" t="s">
        <v>5</v>
      </c>
      <c r="D3447" t="s">
        <v>6</v>
      </c>
      <c r="E3447" s="1">
        <v>3021</v>
      </c>
      <c r="F3447" s="1">
        <f>Table1[[#This Row],[Pure Gold24k(1g)]]*8</f>
        <v>24168</v>
      </c>
      <c r="G3447" s="2">
        <v>2825</v>
      </c>
      <c r="H3447" s="2">
        <f>Table1[[#This Row],[Standard Gold22K (1g)]]*8</f>
        <v>22600</v>
      </c>
    </row>
    <row r="3448" spans="1:8" x14ac:dyDescent="0.25">
      <c r="A3448" s="7">
        <v>42659</v>
      </c>
      <c r="B3448" t="s">
        <v>4</v>
      </c>
      <c r="C3448" t="s">
        <v>5</v>
      </c>
      <c r="D3448" t="s">
        <v>6</v>
      </c>
      <c r="E3448" s="1">
        <v>3021</v>
      </c>
      <c r="F3448" s="1">
        <f>Table1[[#This Row],[Pure Gold24k(1g)]]*8</f>
        <v>24168</v>
      </c>
      <c r="G3448" s="2">
        <v>2825</v>
      </c>
      <c r="H3448" s="2">
        <f>Table1[[#This Row],[Standard Gold22K (1g)]]*8</f>
        <v>22600</v>
      </c>
    </row>
    <row r="3449" spans="1:8" x14ac:dyDescent="0.25">
      <c r="A3449" s="7">
        <v>42660</v>
      </c>
      <c r="B3449" t="s">
        <v>4</v>
      </c>
      <c r="C3449" t="s">
        <v>5</v>
      </c>
      <c r="D3449" t="s">
        <v>6</v>
      </c>
      <c r="E3449" s="1">
        <v>3018</v>
      </c>
      <c r="F3449" s="1">
        <f>Table1[[#This Row],[Pure Gold24k(1g)]]*8</f>
        <v>24144</v>
      </c>
      <c r="G3449" s="2">
        <v>2822</v>
      </c>
      <c r="H3449" s="2">
        <f>Table1[[#This Row],[Standard Gold22K (1g)]]*8</f>
        <v>22576</v>
      </c>
    </row>
    <row r="3450" spans="1:8" x14ac:dyDescent="0.25">
      <c r="A3450" s="7">
        <v>42661</v>
      </c>
      <c r="B3450" t="s">
        <v>4</v>
      </c>
      <c r="C3450" t="s">
        <v>5</v>
      </c>
      <c r="D3450" t="s">
        <v>6</v>
      </c>
      <c r="E3450" s="1">
        <v>3031</v>
      </c>
      <c r="F3450" s="1">
        <f>Table1[[#This Row],[Pure Gold24k(1g)]]*8</f>
        <v>24248</v>
      </c>
      <c r="G3450" s="2">
        <v>2834</v>
      </c>
      <c r="H3450" s="2">
        <f>Table1[[#This Row],[Standard Gold22K (1g)]]*8</f>
        <v>22672</v>
      </c>
    </row>
    <row r="3451" spans="1:8" x14ac:dyDescent="0.25">
      <c r="A3451" s="7">
        <v>42662</v>
      </c>
      <c r="B3451" t="s">
        <v>4</v>
      </c>
      <c r="C3451" t="s">
        <v>5</v>
      </c>
      <c r="D3451" t="s">
        <v>6</v>
      </c>
      <c r="E3451" s="1">
        <v>3034</v>
      </c>
      <c r="F3451" s="1">
        <f>Table1[[#This Row],[Pure Gold24k(1g)]]*8</f>
        <v>24272</v>
      </c>
      <c r="G3451" s="2">
        <v>2837</v>
      </c>
      <c r="H3451" s="2">
        <f>Table1[[#This Row],[Standard Gold22K (1g)]]*8</f>
        <v>22696</v>
      </c>
    </row>
    <row r="3452" spans="1:8" x14ac:dyDescent="0.25">
      <c r="A3452" s="7">
        <v>42663</v>
      </c>
      <c r="B3452" t="s">
        <v>4</v>
      </c>
      <c r="C3452" t="s">
        <v>5</v>
      </c>
      <c r="D3452" t="s">
        <v>6</v>
      </c>
      <c r="E3452" s="1">
        <v>3049</v>
      </c>
      <c r="F3452" s="1">
        <f>Table1[[#This Row],[Pure Gold24k(1g)]]*8</f>
        <v>24392</v>
      </c>
      <c r="G3452" s="2">
        <v>2851</v>
      </c>
      <c r="H3452" s="2">
        <f>Table1[[#This Row],[Standard Gold22K (1g)]]*8</f>
        <v>22808</v>
      </c>
    </row>
    <row r="3453" spans="1:8" x14ac:dyDescent="0.25">
      <c r="A3453" s="7">
        <v>42664</v>
      </c>
      <c r="B3453" t="s">
        <v>4</v>
      </c>
      <c r="C3453" t="s">
        <v>5</v>
      </c>
      <c r="D3453" t="s">
        <v>6</v>
      </c>
      <c r="E3453" s="1">
        <v>3041</v>
      </c>
      <c r="F3453" s="1">
        <f>Table1[[#This Row],[Pure Gold24k(1g)]]*8</f>
        <v>24328</v>
      </c>
      <c r="G3453" s="2">
        <v>2843</v>
      </c>
      <c r="H3453" s="2">
        <f>Table1[[#This Row],[Standard Gold22K (1g)]]*8</f>
        <v>22744</v>
      </c>
    </row>
    <row r="3454" spans="1:8" x14ac:dyDescent="0.25">
      <c r="A3454" s="7">
        <v>42665</v>
      </c>
      <c r="B3454" t="s">
        <v>4</v>
      </c>
      <c r="C3454" t="s">
        <v>5</v>
      </c>
      <c r="D3454" t="s">
        <v>6</v>
      </c>
      <c r="E3454" s="1">
        <v>3067</v>
      </c>
      <c r="F3454" s="1">
        <f>Table1[[#This Row],[Pure Gold24k(1g)]]*8</f>
        <v>24536</v>
      </c>
      <c r="G3454" s="2">
        <v>2868</v>
      </c>
      <c r="H3454" s="2">
        <f>Table1[[#This Row],[Standard Gold22K (1g)]]*8</f>
        <v>22944</v>
      </c>
    </row>
    <row r="3455" spans="1:8" x14ac:dyDescent="0.25">
      <c r="A3455" s="7">
        <v>42666</v>
      </c>
      <c r="B3455" t="s">
        <v>4</v>
      </c>
      <c r="C3455" t="s">
        <v>5</v>
      </c>
      <c r="D3455" t="s">
        <v>6</v>
      </c>
      <c r="E3455" s="1">
        <v>3046</v>
      </c>
      <c r="F3455" s="1">
        <f>Table1[[#This Row],[Pure Gold24k(1g)]]*8</f>
        <v>24368</v>
      </c>
      <c r="G3455" s="2">
        <v>2848</v>
      </c>
      <c r="H3455" s="2">
        <f>Table1[[#This Row],[Standard Gold22K (1g)]]*8</f>
        <v>22784</v>
      </c>
    </row>
    <row r="3456" spans="1:8" x14ac:dyDescent="0.25">
      <c r="A3456" s="7">
        <v>42667</v>
      </c>
      <c r="B3456" t="s">
        <v>4</v>
      </c>
      <c r="C3456" t="s">
        <v>5</v>
      </c>
      <c r="D3456" t="s">
        <v>6</v>
      </c>
      <c r="E3456" s="1">
        <v>3040</v>
      </c>
      <c r="F3456" s="1">
        <f>Table1[[#This Row],[Pure Gold24k(1g)]]*8</f>
        <v>24320</v>
      </c>
      <c r="G3456" s="2">
        <v>2842</v>
      </c>
      <c r="H3456" s="2">
        <f>Table1[[#This Row],[Standard Gold22K (1g)]]*8</f>
        <v>22736</v>
      </c>
    </row>
    <row r="3457" spans="1:8" x14ac:dyDescent="0.25">
      <c r="A3457" s="7">
        <v>42668</v>
      </c>
      <c r="B3457" t="s">
        <v>4</v>
      </c>
      <c r="C3457" t="s">
        <v>5</v>
      </c>
      <c r="D3457" t="s">
        <v>6</v>
      </c>
      <c r="E3457" s="1">
        <v>3048</v>
      </c>
      <c r="F3457" s="1">
        <f>Table1[[#This Row],[Pure Gold24k(1g)]]*8</f>
        <v>24384</v>
      </c>
      <c r="G3457" s="2">
        <v>2850</v>
      </c>
      <c r="H3457" s="2">
        <f>Table1[[#This Row],[Standard Gold22K (1g)]]*8</f>
        <v>22800</v>
      </c>
    </row>
    <row r="3458" spans="1:8" x14ac:dyDescent="0.25">
      <c r="A3458" s="7">
        <v>42669</v>
      </c>
      <c r="B3458" t="s">
        <v>4</v>
      </c>
      <c r="C3458" t="s">
        <v>5</v>
      </c>
      <c r="D3458" t="s">
        <v>6</v>
      </c>
      <c r="E3458" s="1">
        <v>3059</v>
      </c>
      <c r="F3458" s="1">
        <f>Table1[[#This Row],[Pure Gold24k(1g)]]*8</f>
        <v>24472</v>
      </c>
      <c r="G3458" s="2">
        <v>2860</v>
      </c>
      <c r="H3458" s="2">
        <f>Table1[[#This Row],[Standard Gold22K (1g)]]*8</f>
        <v>22880</v>
      </c>
    </row>
    <row r="3459" spans="1:8" x14ac:dyDescent="0.25">
      <c r="A3459" s="7">
        <v>42670</v>
      </c>
      <c r="B3459" t="s">
        <v>4</v>
      </c>
      <c r="C3459" t="s">
        <v>5</v>
      </c>
      <c r="D3459" t="s">
        <v>6</v>
      </c>
      <c r="E3459" s="1">
        <v>3054</v>
      </c>
      <c r="F3459" s="1">
        <f>Table1[[#This Row],[Pure Gold24k(1g)]]*8</f>
        <v>24432</v>
      </c>
      <c r="G3459" s="2">
        <v>2855</v>
      </c>
      <c r="H3459" s="2">
        <f>Table1[[#This Row],[Standard Gold22K (1g)]]*8</f>
        <v>22840</v>
      </c>
    </row>
    <row r="3460" spans="1:8" x14ac:dyDescent="0.25">
      <c r="A3460" s="7">
        <v>42671</v>
      </c>
      <c r="B3460" t="s">
        <v>4</v>
      </c>
      <c r="C3460" t="s">
        <v>5</v>
      </c>
      <c r="D3460" t="s">
        <v>6</v>
      </c>
      <c r="E3460" s="1">
        <v>3048</v>
      </c>
      <c r="F3460" s="1">
        <f>Table1[[#This Row],[Pure Gold24k(1g)]]*8</f>
        <v>24384</v>
      </c>
      <c r="G3460" s="2">
        <v>2850</v>
      </c>
      <c r="H3460" s="2">
        <f>Table1[[#This Row],[Standard Gold22K (1g)]]*8</f>
        <v>22800</v>
      </c>
    </row>
    <row r="3461" spans="1:8" x14ac:dyDescent="0.25">
      <c r="A3461" s="7">
        <v>42672</v>
      </c>
      <c r="B3461" t="s">
        <v>4</v>
      </c>
      <c r="C3461" t="s">
        <v>5</v>
      </c>
      <c r="D3461" t="s">
        <v>6</v>
      </c>
      <c r="E3461" s="1">
        <v>3067</v>
      </c>
      <c r="F3461" s="1">
        <f>Table1[[#This Row],[Pure Gold24k(1g)]]*8</f>
        <v>24536</v>
      </c>
      <c r="G3461" s="2">
        <v>2868</v>
      </c>
      <c r="H3461" s="2">
        <f>Table1[[#This Row],[Standard Gold22K (1g)]]*8</f>
        <v>22944</v>
      </c>
    </row>
    <row r="3462" spans="1:8" x14ac:dyDescent="0.25">
      <c r="A3462" s="7">
        <v>42673</v>
      </c>
      <c r="B3462" t="s">
        <v>4</v>
      </c>
      <c r="C3462" t="s">
        <v>5</v>
      </c>
      <c r="D3462" t="s">
        <v>6</v>
      </c>
      <c r="E3462" s="1">
        <v>3067</v>
      </c>
      <c r="F3462" s="1">
        <f>Table1[[#This Row],[Pure Gold24k(1g)]]*8</f>
        <v>24536</v>
      </c>
      <c r="G3462" s="2">
        <v>2868</v>
      </c>
      <c r="H3462" s="2">
        <f>Table1[[#This Row],[Standard Gold22K (1g)]]*8</f>
        <v>22944</v>
      </c>
    </row>
    <row r="3463" spans="1:8" x14ac:dyDescent="0.25">
      <c r="A3463" s="7">
        <v>42674</v>
      </c>
      <c r="B3463" t="s">
        <v>4</v>
      </c>
      <c r="C3463" t="s">
        <v>5</v>
      </c>
      <c r="D3463" t="s">
        <v>6</v>
      </c>
      <c r="E3463" s="1">
        <v>3065</v>
      </c>
      <c r="F3463" s="1">
        <f>Table1[[#This Row],[Pure Gold24k(1g)]]*8</f>
        <v>24520</v>
      </c>
      <c r="G3463" s="2">
        <v>2866</v>
      </c>
      <c r="H3463" s="2">
        <f>Table1[[#This Row],[Standard Gold22K (1g)]]*8</f>
        <v>22928</v>
      </c>
    </row>
    <row r="3464" spans="1:8" x14ac:dyDescent="0.25">
      <c r="A3464" s="7">
        <v>42675</v>
      </c>
      <c r="B3464" t="s">
        <v>4</v>
      </c>
      <c r="C3464" t="s">
        <v>5</v>
      </c>
      <c r="D3464" t="s">
        <v>6</v>
      </c>
      <c r="E3464" s="1">
        <v>3075</v>
      </c>
      <c r="F3464" s="1">
        <f>Table1[[#This Row],[Pure Gold24k(1g)]]*8</f>
        <v>24600</v>
      </c>
      <c r="G3464" s="2">
        <v>2875</v>
      </c>
      <c r="H3464" s="2">
        <f>Table1[[#This Row],[Standard Gold22K (1g)]]*8</f>
        <v>23000</v>
      </c>
    </row>
    <row r="3465" spans="1:8" x14ac:dyDescent="0.25">
      <c r="A3465" s="7">
        <v>42676</v>
      </c>
      <c r="B3465" t="s">
        <v>4</v>
      </c>
      <c r="C3465" t="s">
        <v>5</v>
      </c>
      <c r="D3465" t="s">
        <v>6</v>
      </c>
      <c r="E3465" s="1">
        <v>3104</v>
      </c>
      <c r="F3465" s="1">
        <f>Table1[[#This Row],[Pure Gold24k(1g)]]*8</f>
        <v>24832</v>
      </c>
      <c r="G3465" s="2">
        <v>2902</v>
      </c>
      <c r="H3465" s="2">
        <f>Table1[[#This Row],[Standard Gold22K (1g)]]*8</f>
        <v>23216</v>
      </c>
    </row>
    <row r="3466" spans="1:8" x14ac:dyDescent="0.25">
      <c r="A3466" s="7">
        <v>42677</v>
      </c>
      <c r="B3466" t="s">
        <v>4</v>
      </c>
      <c r="C3466" t="s">
        <v>5</v>
      </c>
      <c r="D3466" t="s">
        <v>6</v>
      </c>
      <c r="E3466" s="1">
        <v>3098</v>
      </c>
      <c r="F3466" s="1">
        <f>Table1[[#This Row],[Pure Gold24k(1g)]]*8</f>
        <v>24784</v>
      </c>
      <c r="G3466" s="2">
        <v>2897</v>
      </c>
      <c r="H3466" s="2">
        <f>Table1[[#This Row],[Standard Gold22K (1g)]]*8</f>
        <v>23176</v>
      </c>
    </row>
    <row r="3467" spans="1:8" x14ac:dyDescent="0.25">
      <c r="A3467" s="7">
        <v>42678</v>
      </c>
      <c r="B3467" t="s">
        <v>4</v>
      </c>
      <c r="C3467" t="s">
        <v>5</v>
      </c>
      <c r="D3467" t="s">
        <v>6</v>
      </c>
      <c r="E3467" s="1">
        <v>3112</v>
      </c>
      <c r="F3467" s="1">
        <f>Table1[[#This Row],[Pure Gold24k(1g)]]*8</f>
        <v>24896</v>
      </c>
      <c r="G3467" s="2">
        <v>2910</v>
      </c>
      <c r="H3467" s="2">
        <f>Table1[[#This Row],[Standard Gold22K (1g)]]*8</f>
        <v>23280</v>
      </c>
    </row>
    <row r="3468" spans="1:8" x14ac:dyDescent="0.25">
      <c r="A3468" s="7">
        <v>42679</v>
      </c>
      <c r="B3468" t="s">
        <v>4</v>
      </c>
      <c r="C3468" t="s">
        <v>5</v>
      </c>
      <c r="D3468" t="s">
        <v>6</v>
      </c>
      <c r="E3468" s="1">
        <v>3119</v>
      </c>
      <c r="F3468" s="1">
        <f>Table1[[#This Row],[Pure Gold24k(1g)]]*8</f>
        <v>24952</v>
      </c>
      <c r="G3468" s="2">
        <v>2916</v>
      </c>
      <c r="H3468" s="2">
        <f>Table1[[#This Row],[Standard Gold22K (1g)]]*8</f>
        <v>23328</v>
      </c>
    </row>
    <row r="3469" spans="1:8" x14ac:dyDescent="0.25">
      <c r="A3469" s="7">
        <v>42680</v>
      </c>
      <c r="B3469" t="s">
        <v>4</v>
      </c>
      <c r="C3469" t="s">
        <v>5</v>
      </c>
      <c r="D3469" t="s">
        <v>6</v>
      </c>
      <c r="E3469" s="1">
        <v>3119</v>
      </c>
      <c r="F3469" s="1">
        <f>Table1[[#This Row],[Pure Gold24k(1g)]]*8</f>
        <v>24952</v>
      </c>
      <c r="G3469" s="2">
        <v>2916</v>
      </c>
      <c r="H3469" s="2">
        <f>Table1[[#This Row],[Standard Gold22K (1g)]]*8</f>
        <v>23328</v>
      </c>
    </row>
    <row r="3470" spans="1:8" x14ac:dyDescent="0.25">
      <c r="A3470" s="7">
        <v>42681</v>
      </c>
      <c r="B3470" t="s">
        <v>4</v>
      </c>
      <c r="C3470" t="s">
        <v>5</v>
      </c>
      <c r="D3470" t="s">
        <v>6</v>
      </c>
      <c r="E3470" s="1">
        <v>3083</v>
      </c>
      <c r="F3470" s="1">
        <f>Table1[[#This Row],[Pure Gold24k(1g)]]*8</f>
        <v>24664</v>
      </c>
      <c r="G3470" s="2">
        <v>2883</v>
      </c>
      <c r="H3470" s="2">
        <f>Table1[[#This Row],[Standard Gold22K (1g)]]*8</f>
        <v>23064</v>
      </c>
    </row>
    <row r="3471" spans="1:8" x14ac:dyDescent="0.25">
      <c r="A3471" s="7">
        <v>42682</v>
      </c>
      <c r="B3471" t="s">
        <v>4</v>
      </c>
      <c r="C3471" t="s">
        <v>5</v>
      </c>
      <c r="D3471" t="s">
        <v>6</v>
      </c>
      <c r="E3471" s="1">
        <v>3078</v>
      </c>
      <c r="F3471" s="1">
        <f>Table1[[#This Row],[Pure Gold24k(1g)]]*8</f>
        <v>24624</v>
      </c>
      <c r="G3471" s="2">
        <v>2878</v>
      </c>
      <c r="H3471" s="2">
        <f>Table1[[#This Row],[Standard Gold22K (1g)]]*8</f>
        <v>23024</v>
      </c>
    </row>
    <row r="3472" spans="1:8" x14ac:dyDescent="0.25">
      <c r="A3472" s="7">
        <v>42683</v>
      </c>
      <c r="B3472" t="s">
        <v>4</v>
      </c>
      <c r="C3472" t="s">
        <v>5</v>
      </c>
      <c r="D3472" t="s">
        <v>6</v>
      </c>
      <c r="E3472" s="1">
        <v>3166</v>
      </c>
      <c r="F3472" s="1">
        <f>Table1[[#This Row],[Pure Gold24k(1g)]]*8</f>
        <v>25328</v>
      </c>
      <c r="G3472" s="2">
        <v>3060</v>
      </c>
      <c r="H3472" s="2">
        <f>Table1[[#This Row],[Standard Gold22K (1g)]]*8</f>
        <v>24480</v>
      </c>
    </row>
    <row r="3473" spans="1:8" x14ac:dyDescent="0.25">
      <c r="A3473" s="7">
        <v>42684</v>
      </c>
      <c r="B3473" t="s">
        <v>4</v>
      </c>
      <c r="C3473" t="s">
        <v>5</v>
      </c>
      <c r="D3473" t="s">
        <v>6</v>
      </c>
      <c r="E3473" s="1">
        <v>3126</v>
      </c>
      <c r="F3473" s="1">
        <f>Table1[[#This Row],[Pure Gold24k(1g)]]*8</f>
        <v>25008</v>
      </c>
      <c r="G3473" s="2">
        <v>3023</v>
      </c>
      <c r="H3473" s="2">
        <f>Table1[[#This Row],[Standard Gold22K (1g)]]*8</f>
        <v>24184</v>
      </c>
    </row>
    <row r="3474" spans="1:8" x14ac:dyDescent="0.25">
      <c r="A3474" s="7">
        <v>42685</v>
      </c>
      <c r="B3474" t="s">
        <v>4</v>
      </c>
      <c r="C3474" t="s">
        <v>5</v>
      </c>
      <c r="D3474" t="s">
        <v>6</v>
      </c>
      <c r="E3474" s="1">
        <v>3080</v>
      </c>
      <c r="F3474" s="1">
        <f>Table1[[#This Row],[Pure Gold24k(1g)]]*8</f>
        <v>24640</v>
      </c>
      <c r="G3474" s="2">
        <v>2960</v>
      </c>
      <c r="H3474" s="2">
        <f>Table1[[#This Row],[Standard Gold22K (1g)]]*8</f>
        <v>23680</v>
      </c>
    </row>
    <row r="3475" spans="1:8" x14ac:dyDescent="0.25">
      <c r="A3475" s="7">
        <v>42686</v>
      </c>
      <c r="B3475" t="s">
        <v>4</v>
      </c>
      <c r="C3475" t="s">
        <v>5</v>
      </c>
      <c r="D3475" t="s">
        <v>6</v>
      </c>
      <c r="E3475" s="1">
        <v>3059</v>
      </c>
      <c r="F3475" s="1">
        <f>Table1[[#This Row],[Pure Gold24k(1g)]]*8</f>
        <v>24472</v>
      </c>
      <c r="G3475" s="2">
        <v>2920</v>
      </c>
      <c r="H3475" s="2">
        <f>Table1[[#This Row],[Standard Gold22K (1g)]]*8</f>
        <v>23360</v>
      </c>
    </row>
    <row r="3476" spans="1:8" x14ac:dyDescent="0.25">
      <c r="A3476" s="7">
        <v>42687</v>
      </c>
      <c r="B3476" t="s">
        <v>4</v>
      </c>
      <c r="C3476" t="s">
        <v>5</v>
      </c>
      <c r="D3476" t="s">
        <v>6</v>
      </c>
      <c r="E3476" s="1">
        <v>3059</v>
      </c>
      <c r="F3476" s="1">
        <f>Table1[[#This Row],[Pure Gold24k(1g)]]*8</f>
        <v>24472</v>
      </c>
      <c r="G3476" s="2">
        <v>2920</v>
      </c>
      <c r="H3476" s="2">
        <f>Table1[[#This Row],[Standard Gold22K (1g)]]*8</f>
        <v>23360</v>
      </c>
    </row>
    <row r="3477" spans="1:8" x14ac:dyDescent="0.25">
      <c r="A3477" s="7">
        <v>42688</v>
      </c>
      <c r="B3477" t="s">
        <v>4</v>
      </c>
      <c r="C3477" t="s">
        <v>5</v>
      </c>
      <c r="D3477" t="s">
        <v>6</v>
      </c>
      <c r="E3477" s="1">
        <v>3054</v>
      </c>
      <c r="F3477" s="1">
        <f>Table1[[#This Row],[Pure Gold24k(1g)]]*8</f>
        <v>24432</v>
      </c>
      <c r="G3477" s="2">
        <v>2915</v>
      </c>
      <c r="H3477" s="2">
        <f>Table1[[#This Row],[Standard Gold22K (1g)]]*8</f>
        <v>23320</v>
      </c>
    </row>
    <row r="3478" spans="1:8" x14ac:dyDescent="0.25">
      <c r="A3478" s="7">
        <v>42689</v>
      </c>
      <c r="B3478" t="s">
        <v>4</v>
      </c>
      <c r="C3478" t="s">
        <v>5</v>
      </c>
      <c r="D3478" t="s">
        <v>6</v>
      </c>
      <c r="E3478" s="1">
        <v>3057</v>
      </c>
      <c r="F3478" s="1">
        <f>Table1[[#This Row],[Pure Gold24k(1g)]]*8</f>
        <v>24456</v>
      </c>
      <c r="G3478" s="2">
        <v>2898</v>
      </c>
      <c r="H3478" s="2">
        <f>Table1[[#This Row],[Standard Gold22K (1g)]]*8</f>
        <v>23184</v>
      </c>
    </row>
    <row r="3479" spans="1:8" x14ac:dyDescent="0.25">
      <c r="A3479" s="7">
        <v>42690</v>
      </c>
      <c r="B3479" t="s">
        <v>4</v>
      </c>
      <c r="C3479" t="s">
        <v>5</v>
      </c>
      <c r="D3479" t="s">
        <v>6</v>
      </c>
      <c r="E3479" s="1">
        <v>3034</v>
      </c>
      <c r="F3479" s="1">
        <f>Table1[[#This Row],[Pure Gold24k(1g)]]*8</f>
        <v>24272</v>
      </c>
      <c r="G3479" s="2">
        <v>2877</v>
      </c>
      <c r="H3479" s="2">
        <f>Table1[[#This Row],[Standard Gold22K (1g)]]*8</f>
        <v>23016</v>
      </c>
    </row>
    <row r="3480" spans="1:8" x14ac:dyDescent="0.25">
      <c r="A3480" s="7">
        <v>42691</v>
      </c>
      <c r="B3480" t="s">
        <v>4</v>
      </c>
      <c r="C3480" t="s">
        <v>5</v>
      </c>
      <c r="D3480" t="s">
        <v>6</v>
      </c>
      <c r="E3480" s="1">
        <v>3021</v>
      </c>
      <c r="F3480" s="1">
        <f>Table1[[#This Row],[Pure Gold24k(1g)]]*8</f>
        <v>24168</v>
      </c>
      <c r="G3480" s="2">
        <v>2865</v>
      </c>
      <c r="H3480" s="2">
        <f>Table1[[#This Row],[Standard Gold22K (1g)]]*8</f>
        <v>22920</v>
      </c>
    </row>
    <row r="3481" spans="1:8" x14ac:dyDescent="0.25">
      <c r="A3481" s="7">
        <v>42692</v>
      </c>
      <c r="B3481" t="s">
        <v>4</v>
      </c>
      <c r="C3481" t="s">
        <v>5</v>
      </c>
      <c r="D3481" t="s">
        <v>6</v>
      </c>
      <c r="E3481" s="1">
        <v>2976</v>
      </c>
      <c r="F3481" s="1">
        <f>Table1[[#This Row],[Pure Gold24k(1g)]]*8</f>
        <v>23808</v>
      </c>
      <c r="G3481" s="2">
        <v>2823</v>
      </c>
      <c r="H3481" s="2">
        <f>Table1[[#This Row],[Standard Gold22K (1g)]]*8</f>
        <v>22584</v>
      </c>
    </row>
    <row r="3482" spans="1:8" x14ac:dyDescent="0.25">
      <c r="A3482" s="7">
        <v>42693</v>
      </c>
      <c r="B3482" t="s">
        <v>4</v>
      </c>
      <c r="C3482" t="s">
        <v>5</v>
      </c>
      <c r="D3482" t="s">
        <v>6</v>
      </c>
      <c r="E3482" s="1">
        <v>2986</v>
      </c>
      <c r="F3482" s="1">
        <f>Table1[[#This Row],[Pure Gold24k(1g)]]*8</f>
        <v>23888</v>
      </c>
      <c r="G3482" s="2">
        <v>2832</v>
      </c>
      <c r="H3482" s="2">
        <f>Table1[[#This Row],[Standard Gold22K (1g)]]*8</f>
        <v>22656</v>
      </c>
    </row>
    <row r="3483" spans="1:8" x14ac:dyDescent="0.25">
      <c r="A3483" s="7">
        <v>42694</v>
      </c>
      <c r="B3483" t="s">
        <v>4</v>
      </c>
      <c r="C3483" t="s">
        <v>5</v>
      </c>
      <c r="D3483" t="s">
        <v>6</v>
      </c>
      <c r="E3483" s="1">
        <v>2986</v>
      </c>
      <c r="F3483" s="1">
        <f>Table1[[#This Row],[Pure Gold24k(1g)]]*8</f>
        <v>23888</v>
      </c>
      <c r="G3483" s="2">
        <v>2832</v>
      </c>
      <c r="H3483" s="2">
        <f>Table1[[#This Row],[Standard Gold22K (1g)]]*8</f>
        <v>22656</v>
      </c>
    </row>
    <row r="3484" spans="1:8" x14ac:dyDescent="0.25">
      <c r="A3484" s="7">
        <v>42695</v>
      </c>
      <c r="B3484" t="s">
        <v>4</v>
      </c>
      <c r="C3484" t="s">
        <v>5</v>
      </c>
      <c r="D3484" t="s">
        <v>6</v>
      </c>
      <c r="E3484" s="1">
        <v>2984</v>
      </c>
      <c r="F3484" s="1">
        <f>Table1[[#This Row],[Pure Gold24k(1g)]]*8</f>
        <v>23872</v>
      </c>
      <c r="G3484" s="2">
        <v>2840</v>
      </c>
      <c r="H3484" s="2">
        <f>Table1[[#This Row],[Standard Gold22K (1g)]]*8</f>
        <v>22720</v>
      </c>
    </row>
    <row r="3485" spans="1:8" x14ac:dyDescent="0.25">
      <c r="A3485" s="7">
        <v>42696</v>
      </c>
      <c r="B3485" t="s">
        <v>4</v>
      </c>
      <c r="C3485" t="s">
        <v>5</v>
      </c>
      <c r="D3485" t="s">
        <v>6</v>
      </c>
      <c r="E3485" s="1">
        <v>3000</v>
      </c>
      <c r="F3485" s="1">
        <f>Table1[[#This Row],[Pure Gold24k(1g)]]*8</f>
        <v>24000</v>
      </c>
      <c r="G3485" s="2">
        <v>2855</v>
      </c>
      <c r="H3485" s="2">
        <f>Table1[[#This Row],[Standard Gold22K (1g)]]*8</f>
        <v>22840</v>
      </c>
    </row>
    <row r="3486" spans="1:8" x14ac:dyDescent="0.25">
      <c r="A3486" s="7">
        <v>42697</v>
      </c>
      <c r="B3486" t="s">
        <v>4</v>
      </c>
      <c r="C3486" t="s">
        <v>5</v>
      </c>
      <c r="D3486" t="s">
        <v>6</v>
      </c>
      <c r="E3486" s="1">
        <v>2989</v>
      </c>
      <c r="F3486" s="1">
        <f>Table1[[#This Row],[Pure Gold24k(1g)]]*8</f>
        <v>23912</v>
      </c>
      <c r="G3486" s="2">
        <v>2845</v>
      </c>
      <c r="H3486" s="2">
        <f>Table1[[#This Row],[Standard Gold22K (1g)]]*8</f>
        <v>22760</v>
      </c>
    </row>
    <row r="3487" spans="1:8" x14ac:dyDescent="0.25">
      <c r="A3487" s="7">
        <v>42698</v>
      </c>
      <c r="B3487" t="s">
        <v>4</v>
      </c>
      <c r="C3487" t="s">
        <v>5</v>
      </c>
      <c r="D3487" t="s">
        <v>6</v>
      </c>
      <c r="E3487" s="1">
        <v>2945</v>
      </c>
      <c r="F3487" s="1">
        <f>Table1[[#This Row],[Pure Gold24k(1g)]]*8</f>
        <v>23560</v>
      </c>
      <c r="G3487" s="2">
        <v>2804</v>
      </c>
      <c r="H3487" s="2">
        <f>Table1[[#This Row],[Standard Gold22K (1g)]]*8</f>
        <v>22432</v>
      </c>
    </row>
    <row r="3488" spans="1:8" x14ac:dyDescent="0.25">
      <c r="A3488" s="7">
        <v>42699</v>
      </c>
      <c r="B3488" t="s">
        <v>4</v>
      </c>
      <c r="C3488" t="s">
        <v>5</v>
      </c>
      <c r="D3488" t="s">
        <v>6</v>
      </c>
      <c r="E3488" s="1">
        <v>2932</v>
      </c>
      <c r="F3488" s="1">
        <f>Table1[[#This Row],[Pure Gold24k(1g)]]*8</f>
        <v>23456</v>
      </c>
      <c r="G3488" s="2">
        <v>2801</v>
      </c>
      <c r="H3488" s="2">
        <f>Table1[[#This Row],[Standard Gold22K (1g)]]*8</f>
        <v>22408</v>
      </c>
    </row>
    <row r="3489" spans="1:8" x14ac:dyDescent="0.25">
      <c r="A3489" s="7">
        <v>42700</v>
      </c>
      <c r="B3489" t="s">
        <v>4</v>
      </c>
      <c r="C3489" t="s">
        <v>5</v>
      </c>
      <c r="D3489" t="s">
        <v>6</v>
      </c>
      <c r="E3489" s="1">
        <v>2936</v>
      </c>
      <c r="F3489" s="1">
        <f>Table1[[#This Row],[Pure Gold24k(1g)]]*8</f>
        <v>23488</v>
      </c>
      <c r="G3489" s="2">
        <v>2805</v>
      </c>
      <c r="H3489" s="2">
        <f>Table1[[#This Row],[Standard Gold22K (1g)]]*8</f>
        <v>22440</v>
      </c>
    </row>
    <row r="3490" spans="1:8" x14ac:dyDescent="0.25">
      <c r="A3490" s="7">
        <v>42701</v>
      </c>
      <c r="B3490" t="s">
        <v>4</v>
      </c>
      <c r="C3490" t="s">
        <v>5</v>
      </c>
      <c r="D3490" t="s">
        <v>6</v>
      </c>
      <c r="E3490" s="1">
        <v>2936</v>
      </c>
      <c r="F3490" s="1">
        <f>Table1[[#This Row],[Pure Gold24k(1g)]]*8</f>
        <v>23488</v>
      </c>
      <c r="G3490" s="2">
        <v>2805</v>
      </c>
      <c r="H3490" s="2">
        <f>Table1[[#This Row],[Standard Gold22K (1g)]]*8</f>
        <v>22440</v>
      </c>
    </row>
    <row r="3491" spans="1:8" x14ac:dyDescent="0.25">
      <c r="A3491" s="7">
        <v>42702</v>
      </c>
      <c r="B3491" t="s">
        <v>4</v>
      </c>
      <c r="C3491" t="s">
        <v>5</v>
      </c>
      <c r="D3491" t="s">
        <v>6</v>
      </c>
      <c r="E3491" s="1">
        <v>2954</v>
      </c>
      <c r="F3491" s="1">
        <f>Table1[[#This Row],[Pure Gold24k(1g)]]*8</f>
        <v>23632</v>
      </c>
      <c r="G3491" s="2">
        <v>2822</v>
      </c>
      <c r="H3491" s="2">
        <f>Table1[[#This Row],[Standard Gold22K (1g)]]*8</f>
        <v>22576</v>
      </c>
    </row>
    <row r="3492" spans="1:8" x14ac:dyDescent="0.25">
      <c r="A3492" s="7">
        <v>42703</v>
      </c>
      <c r="B3492" t="s">
        <v>4</v>
      </c>
      <c r="C3492" t="s">
        <v>5</v>
      </c>
      <c r="D3492" t="s">
        <v>6</v>
      </c>
      <c r="E3492" s="1">
        <v>2939</v>
      </c>
      <c r="F3492" s="1">
        <f>Table1[[#This Row],[Pure Gold24k(1g)]]*8</f>
        <v>23512</v>
      </c>
      <c r="G3492" s="2">
        <v>2808</v>
      </c>
      <c r="H3492" s="2">
        <f>Table1[[#This Row],[Standard Gold22K (1g)]]*8</f>
        <v>22464</v>
      </c>
    </row>
    <row r="3493" spans="1:8" x14ac:dyDescent="0.25">
      <c r="A3493" s="7">
        <v>42704</v>
      </c>
      <c r="B3493" t="s">
        <v>4</v>
      </c>
      <c r="C3493" t="s">
        <v>5</v>
      </c>
      <c r="D3493" t="s">
        <v>6</v>
      </c>
      <c r="E3493" s="1">
        <v>2938</v>
      </c>
      <c r="F3493" s="1">
        <f>Table1[[#This Row],[Pure Gold24k(1g)]]*8</f>
        <v>23504</v>
      </c>
      <c r="G3493" s="2">
        <v>2807</v>
      </c>
      <c r="H3493" s="2">
        <f>Table1[[#This Row],[Standard Gold22K (1g)]]*8</f>
        <v>22456</v>
      </c>
    </row>
    <row r="3494" spans="1:8" x14ac:dyDescent="0.25">
      <c r="A3494" s="7">
        <v>42705</v>
      </c>
      <c r="B3494" t="s">
        <v>4</v>
      </c>
      <c r="C3494" t="s">
        <v>5</v>
      </c>
      <c r="D3494" t="s">
        <v>6</v>
      </c>
      <c r="E3494" s="1">
        <v>2890</v>
      </c>
      <c r="F3494" s="1">
        <f>Table1[[#This Row],[Pure Gold24k(1g)]]*8</f>
        <v>23120</v>
      </c>
      <c r="G3494" s="2">
        <v>2762</v>
      </c>
      <c r="H3494" s="2">
        <f>Table1[[#This Row],[Standard Gold22K (1g)]]*8</f>
        <v>22096</v>
      </c>
    </row>
    <row r="3495" spans="1:8" x14ac:dyDescent="0.25">
      <c r="A3495" s="7">
        <v>42706</v>
      </c>
      <c r="B3495" t="s">
        <v>4</v>
      </c>
      <c r="C3495" t="s">
        <v>5</v>
      </c>
      <c r="D3495" t="s">
        <v>6</v>
      </c>
      <c r="E3495" s="1">
        <v>2892</v>
      </c>
      <c r="F3495" s="1">
        <f>Table1[[#This Row],[Pure Gold24k(1g)]]*8</f>
        <v>23136</v>
      </c>
      <c r="G3495" s="2">
        <v>2764</v>
      </c>
      <c r="H3495" s="2">
        <f>Table1[[#This Row],[Standard Gold22K (1g)]]*8</f>
        <v>22112</v>
      </c>
    </row>
    <row r="3496" spans="1:8" x14ac:dyDescent="0.25">
      <c r="A3496" s="7">
        <v>42707</v>
      </c>
      <c r="B3496" t="s">
        <v>4</v>
      </c>
      <c r="C3496" t="s">
        <v>5</v>
      </c>
      <c r="D3496" t="s">
        <v>6</v>
      </c>
      <c r="E3496" s="1">
        <v>2890</v>
      </c>
      <c r="F3496" s="1">
        <f>Table1[[#This Row],[Pure Gold24k(1g)]]*8</f>
        <v>23120</v>
      </c>
      <c r="G3496" s="2">
        <v>2762</v>
      </c>
      <c r="H3496" s="2">
        <f>Table1[[#This Row],[Standard Gold22K (1g)]]*8</f>
        <v>22096</v>
      </c>
    </row>
    <row r="3497" spans="1:8" x14ac:dyDescent="0.25">
      <c r="A3497" s="7">
        <v>42708</v>
      </c>
      <c r="B3497" t="s">
        <v>4</v>
      </c>
      <c r="C3497" t="s">
        <v>5</v>
      </c>
      <c r="D3497" t="s">
        <v>6</v>
      </c>
      <c r="E3497" s="1">
        <v>2890</v>
      </c>
      <c r="F3497" s="1">
        <f>Table1[[#This Row],[Pure Gold24k(1g)]]*8</f>
        <v>23120</v>
      </c>
      <c r="G3497" s="2">
        <v>2762</v>
      </c>
      <c r="H3497" s="2">
        <f>Table1[[#This Row],[Standard Gold22K (1g)]]*8</f>
        <v>22096</v>
      </c>
    </row>
    <row r="3498" spans="1:8" x14ac:dyDescent="0.25">
      <c r="A3498" s="7">
        <v>42709</v>
      </c>
      <c r="B3498" t="s">
        <v>4</v>
      </c>
      <c r="C3498" t="s">
        <v>5</v>
      </c>
      <c r="D3498" t="s">
        <v>6</v>
      </c>
      <c r="E3498" s="1">
        <v>2869</v>
      </c>
      <c r="F3498" s="1">
        <f>Table1[[#This Row],[Pure Gold24k(1g)]]*8</f>
        <v>22952</v>
      </c>
      <c r="G3498" s="2">
        <v>2713</v>
      </c>
      <c r="H3498" s="2">
        <f>Table1[[#This Row],[Standard Gold22K (1g)]]*8</f>
        <v>21704</v>
      </c>
    </row>
    <row r="3499" spans="1:8" x14ac:dyDescent="0.25">
      <c r="A3499" s="7">
        <v>42710</v>
      </c>
      <c r="B3499" t="s">
        <v>4</v>
      </c>
      <c r="C3499" t="s">
        <v>5</v>
      </c>
      <c r="D3499" t="s">
        <v>6</v>
      </c>
      <c r="E3499" s="1">
        <v>2869</v>
      </c>
      <c r="F3499" s="1">
        <f>Table1[[#This Row],[Pure Gold24k(1g)]]*8</f>
        <v>22952</v>
      </c>
      <c r="G3499" s="2">
        <v>2713</v>
      </c>
      <c r="H3499" s="2">
        <f>Table1[[#This Row],[Standard Gold22K (1g)]]*8</f>
        <v>21704</v>
      </c>
    </row>
    <row r="3500" spans="1:8" x14ac:dyDescent="0.25">
      <c r="A3500" s="7">
        <v>42711</v>
      </c>
      <c r="B3500" t="s">
        <v>4</v>
      </c>
      <c r="C3500" t="s">
        <v>5</v>
      </c>
      <c r="D3500" t="s">
        <v>6</v>
      </c>
      <c r="E3500" s="1">
        <v>2920</v>
      </c>
      <c r="F3500" s="1">
        <f>Table1[[#This Row],[Pure Gold24k(1g)]]*8</f>
        <v>23360</v>
      </c>
      <c r="G3500" s="2">
        <v>2745</v>
      </c>
      <c r="H3500" s="2">
        <f>Table1[[#This Row],[Standard Gold22K (1g)]]*8</f>
        <v>21960</v>
      </c>
    </row>
    <row r="3501" spans="1:8" x14ac:dyDescent="0.25">
      <c r="A3501" s="7">
        <v>42712</v>
      </c>
      <c r="B3501" t="s">
        <v>4</v>
      </c>
      <c r="C3501" t="s">
        <v>5</v>
      </c>
      <c r="D3501" t="s">
        <v>6</v>
      </c>
      <c r="E3501" s="1">
        <v>2863</v>
      </c>
      <c r="F3501" s="1">
        <f>Table1[[#This Row],[Pure Gold24k(1g)]]*8</f>
        <v>22904</v>
      </c>
      <c r="G3501" s="2">
        <v>2737</v>
      </c>
      <c r="H3501" s="2">
        <f>Table1[[#This Row],[Standard Gold22K (1g)]]*8</f>
        <v>21896</v>
      </c>
    </row>
    <row r="3502" spans="1:8" x14ac:dyDescent="0.25">
      <c r="A3502" s="7">
        <v>42713</v>
      </c>
      <c r="B3502" t="s">
        <v>4</v>
      </c>
      <c r="C3502" t="s">
        <v>5</v>
      </c>
      <c r="D3502" t="s">
        <v>6</v>
      </c>
      <c r="E3502" s="1">
        <v>2851</v>
      </c>
      <c r="F3502" s="1">
        <f>Table1[[#This Row],[Pure Gold24k(1g)]]*8</f>
        <v>22808</v>
      </c>
      <c r="G3502" s="2">
        <v>2726</v>
      </c>
      <c r="H3502" s="2">
        <f>Table1[[#This Row],[Standard Gold22K (1g)]]*8</f>
        <v>21808</v>
      </c>
    </row>
    <row r="3503" spans="1:8" x14ac:dyDescent="0.25">
      <c r="A3503" s="7">
        <v>42714</v>
      </c>
      <c r="B3503" t="s">
        <v>4</v>
      </c>
      <c r="C3503" t="s">
        <v>5</v>
      </c>
      <c r="D3503" t="s">
        <v>6</v>
      </c>
      <c r="E3503" s="1">
        <v>2836</v>
      </c>
      <c r="F3503" s="1">
        <f>Table1[[#This Row],[Pure Gold24k(1g)]]*8</f>
        <v>22688</v>
      </c>
      <c r="G3503" s="2">
        <v>2712</v>
      </c>
      <c r="H3503" s="2">
        <f>Table1[[#This Row],[Standard Gold22K (1g)]]*8</f>
        <v>21696</v>
      </c>
    </row>
    <row r="3504" spans="1:8" x14ac:dyDescent="0.25">
      <c r="A3504" s="7">
        <v>42715</v>
      </c>
      <c r="B3504" t="s">
        <v>4</v>
      </c>
      <c r="C3504" t="s">
        <v>5</v>
      </c>
      <c r="D3504" t="s">
        <v>6</v>
      </c>
      <c r="E3504" s="1">
        <v>2836</v>
      </c>
      <c r="F3504" s="1">
        <f>Table1[[#This Row],[Pure Gold24k(1g)]]*8</f>
        <v>22688</v>
      </c>
      <c r="G3504" s="2">
        <v>2712</v>
      </c>
      <c r="H3504" s="2">
        <f>Table1[[#This Row],[Standard Gold22K (1g)]]*8</f>
        <v>21696</v>
      </c>
    </row>
    <row r="3505" spans="1:8" x14ac:dyDescent="0.25">
      <c r="A3505" s="7">
        <v>42716</v>
      </c>
      <c r="B3505" t="s">
        <v>4</v>
      </c>
      <c r="C3505" t="s">
        <v>5</v>
      </c>
      <c r="D3505" t="s">
        <v>6</v>
      </c>
      <c r="E3505" s="1">
        <v>2836</v>
      </c>
      <c r="F3505" s="1">
        <f>Table1[[#This Row],[Pure Gold24k(1g)]]*8</f>
        <v>22688</v>
      </c>
      <c r="G3505" s="2">
        <v>2712</v>
      </c>
      <c r="H3505" s="2">
        <f>Table1[[#This Row],[Standard Gold22K (1g)]]*8</f>
        <v>21696</v>
      </c>
    </row>
    <row r="3506" spans="1:8" x14ac:dyDescent="0.25">
      <c r="A3506" s="7">
        <v>42717</v>
      </c>
      <c r="B3506" t="s">
        <v>4</v>
      </c>
      <c r="C3506" t="s">
        <v>5</v>
      </c>
      <c r="D3506" t="s">
        <v>6</v>
      </c>
      <c r="E3506" s="1">
        <v>2836</v>
      </c>
      <c r="F3506" s="1">
        <f>Table1[[#This Row],[Pure Gold24k(1g)]]*8</f>
        <v>22688</v>
      </c>
      <c r="G3506" s="2">
        <v>2712</v>
      </c>
      <c r="H3506" s="2">
        <f>Table1[[#This Row],[Standard Gold22K (1g)]]*8</f>
        <v>21696</v>
      </c>
    </row>
    <row r="3507" spans="1:8" x14ac:dyDescent="0.25">
      <c r="A3507" s="7">
        <v>42718</v>
      </c>
      <c r="B3507" t="s">
        <v>4</v>
      </c>
      <c r="C3507" t="s">
        <v>5</v>
      </c>
      <c r="D3507" t="s">
        <v>6</v>
      </c>
      <c r="E3507" s="1">
        <v>2836</v>
      </c>
      <c r="F3507" s="1">
        <f>Table1[[#This Row],[Pure Gold24k(1g)]]*8</f>
        <v>22688</v>
      </c>
      <c r="G3507" s="2">
        <v>2712</v>
      </c>
      <c r="H3507" s="2">
        <f>Table1[[#This Row],[Standard Gold22K (1g)]]*8</f>
        <v>21696</v>
      </c>
    </row>
    <row r="3508" spans="1:8" x14ac:dyDescent="0.25">
      <c r="A3508" s="7">
        <v>42719</v>
      </c>
      <c r="B3508" t="s">
        <v>4</v>
      </c>
      <c r="C3508" t="s">
        <v>5</v>
      </c>
      <c r="D3508" t="s">
        <v>6</v>
      </c>
      <c r="E3508" s="1">
        <v>2800</v>
      </c>
      <c r="F3508" s="1">
        <f>Table1[[#This Row],[Pure Gold24k(1g)]]*8</f>
        <v>22400</v>
      </c>
      <c r="G3508" s="2">
        <v>2678</v>
      </c>
      <c r="H3508" s="2">
        <f>Table1[[#This Row],[Standard Gold22K (1g)]]*8</f>
        <v>21424</v>
      </c>
    </row>
    <row r="3509" spans="1:8" x14ac:dyDescent="0.25">
      <c r="A3509" s="7">
        <v>42720</v>
      </c>
      <c r="B3509" t="s">
        <v>4</v>
      </c>
      <c r="C3509" t="s">
        <v>5</v>
      </c>
      <c r="D3509" t="s">
        <v>6</v>
      </c>
      <c r="E3509" s="1">
        <v>2785</v>
      </c>
      <c r="F3509" s="1">
        <f>Table1[[#This Row],[Pure Gold24k(1g)]]*8</f>
        <v>22280</v>
      </c>
      <c r="G3509" s="2">
        <v>2664</v>
      </c>
      <c r="H3509" s="2">
        <f>Table1[[#This Row],[Standard Gold22K (1g)]]*8</f>
        <v>21312</v>
      </c>
    </row>
    <row r="3510" spans="1:8" x14ac:dyDescent="0.25">
      <c r="A3510" s="7">
        <v>42721</v>
      </c>
      <c r="B3510" t="s">
        <v>4</v>
      </c>
      <c r="C3510" t="s">
        <v>5</v>
      </c>
      <c r="D3510" t="s">
        <v>6</v>
      </c>
      <c r="E3510" s="1">
        <v>2791</v>
      </c>
      <c r="F3510" s="1">
        <f>Table1[[#This Row],[Pure Gold24k(1g)]]*8</f>
        <v>22328</v>
      </c>
      <c r="G3510" s="2">
        <v>2670</v>
      </c>
      <c r="H3510" s="2">
        <f>Table1[[#This Row],[Standard Gold22K (1g)]]*8</f>
        <v>21360</v>
      </c>
    </row>
    <row r="3511" spans="1:8" x14ac:dyDescent="0.25">
      <c r="A3511" s="7">
        <v>42722</v>
      </c>
      <c r="B3511" t="s">
        <v>4</v>
      </c>
      <c r="C3511" t="s">
        <v>5</v>
      </c>
      <c r="D3511" t="s">
        <v>6</v>
      </c>
      <c r="E3511" s="1">
        <v>2791</v>
      </c>
      <c r="F3511" s="1">
        <f>Table1[[#This Row],[Pure Gold24k(1g)]]*8</f>
        <v>22328</v>
      </c>
      <c r="G3511" s="2">
        <v>2670</v>
      </c>
      <c r="H3511" s="2">
        <f>Table1[[#This Row],[Standard Gold22K (1g)]]*8</f>
        <v>21360</v>
      </c>
    </row>
    <row r="3512" spans="1:8" x14ac:dyDescent="0.25">
      <c r="A3512" s="7">
        <v>42723</v>
      </c>
      <c r="B3512" t="s">
        <v>4</v>
      </c>
      <c r="C3512" t="s">
        <v>5</v>
      </c>
      <c r="D3512" t="s">
        <v>6</v>
      </c>
      <c r="E3512" s="1">
        <v>2790</v>
      </c>
      <c r="F3512" s="1">
        <f>Table1[[#This Row],[Pure Gold24k(1g)]]*8</f>
        <v>22320</v>
      </c>
      <c r="G3512" s="2">
        <v>2669</v>
      </c>
      <c r="H3512" s="2">
        <f>Table1[[#This Row],[Standard Gold22K (1g)]]*8</f>
        <v>21352</v>
      </c>
    </row>
    <row r="3513" spans="1:8" x14ac:dyDescent="0.25">
      <c r="A3513" s="7">
        <v>42724</v>
      </c>
      <c r="B3513" t="s">
        <v>4</v>
      </c>
      <c r="C3513" t="s">
        <v>5</v>
      </c>
      <c r="D3513" t="s">
        <v>6</v>
      </c>
      <c r="E3513" s="1">
        <v>2780</v>
      </c>
      <c r="F3513" s="1">
        <f>Table1[[#This Row],[Pure Gold24k(1g)]]*8</f>
        <v>22240</v>
      </c>
      <c r="G3513" s="2">
        <v>2659</v>
      </c>
      <c r="H3513" s="2">
        <f>Table1[[#This Row],[Standard Gold22K (1g)]]*8</f>
        <v>21272</v>
      </c>
    </row>
    <row r="3514" spans="1:8" x14ac:dyDescent="0.25">
      <c r="A3514" s="7">
        <v>42725</v>
      </c>
      <c r="B3514" t="s">
        <v>4</v>
      </c>
      <c r="C3514" t="s">
        <v>5</v>
      </c>
      <c r="D3514" t="s">
        <v>6</v>
      </c>
      <c r="E3514" s="1">
        <v>2782</v>
      </c>
      <c r="F3514" s="1">
        <f>Table1[[#This Row],[Pure Gold24k(1g)]]*8</f>
        <v>22256</v>
      </c>
      <c r="G3514" s="2">
        <v>2661</v>
      </c>
      <c r="H3514" s="2">
        <f>Table1[[#This Row],[Standard Gold22K (1g)]]*8</f>
        <v>21288</v>
      </c>
    </row>
    <row r="3515" spans="1:8" x14ac:dyDescent="0.25">
      <c r="A3515" s="7">
        <v>42726</v>
      </c>
      <c r="B3515" t="s">
        <v>4</v>
      </c>
      <c r="C3515" t="s">
        <v>5</v>
      </c>
      <c r="D3515" t="s">
        <v>6</v>
      </c>
      <c r="E3515" s="1">
        <v>2767</v>
      </c>
      <c r="F3515" s="1">
        <f>Table1[[#This Row],[Pure Gold24k(1g)]]*8</f>
        <v>22136</v>
      </c>
      <c r="G3515" s="2">
        <v>2647</v>
      </c>
      <c r="H3515" s="2">
        <f>Table1[[#This Row],[Standard Gold22K (1g)]]*8</f>
        <v>21176</v>
      </c>
    </row>
    <row r="3516" spans="1:8" x14ac:dyDescent="0.25">
      <c r="A3516" s="7">
        <v>42727</v>
      </c>
      <c r="B3516" t="s">
        <v>4</v>
      </c>
      <c r="C3516" t="s">
        <v>5</v>
      </c>
      <c r="D3516" t="s">
        <v>6</v>
      </c>
      <c r="E3516" s="1">
        <v>2768</v>
      </c>
      <c r="F3516" s="1">
        <f>Table1[[#This Row],[Pure Gold24k(1g)]]*8</f>
        <v>22144</v>
      </c>
      <c r="G3516" s="2">
        <v>2648</v>
      </c>
      <c r="H3516" s="2">
        <f>Table1[[#This Row],[Standard Gold22K (1g)]]*8</f>
        <v>21184</v>
      </c>
    </row>
    <row r="3517" spans="1:8" x14ac:dyDescent="0.25">
      <c r="A3517" s="7">
        <v>42728</v>
      </c>
      <c r="B3517" t="s">
        <v>4</v>
      </c>
      <c r="C3517" t="s">
        <v>5</v>
      </c>
      <c r="D3517" t="s">
        <v>6</v>
      </c>
      <c r="E3517" s="1">
        <v>2773</v>
      </c>
      <c r="F3517" s="1">
        <f>Table1[[#This Row],[Pure Gold24k(1g)]]*8</f>
        <v>22184</v>
      </c>
      <c r="G3517" s="2">
        <v>2653</v>
      </c>
      <c r="H3517" s="2">
        <f>Table1[[#This Row],[Standard Gold22K (1g)]]*8</f>
        <v>21224</v>
      </c>
    </row>
    <row r="3518" spans="1:8" x14ac:dyDescent="0.25">
      <c r="A3518" s="7">
        <v>42729</v>
      </c>
      <c r="B3518" t="s">
        <v>4</v>
      </c>
      <c r="C3518" t="s">
        <v>5</v>
      </c>
      <c r="D3518" t="s">
        <v>6</v>
      </c>
      <c r="E3518" s="1">
        <v>2773</v>
      </c>
      <c r="F3518" s="1">
        <f>Table1[[#This Row],[Pure Gold24k(1g)]]*8</f>
        <v>22184</v>
      </c>
      <c r="G3518" s="2">
        <v>2653</v>
      </c>
      <c r="H3518" s="2">
        <f>Table1[[#This Row],[Standard Gold22K (1g)]]*8</f>
        <v>21224</v>
      </c>
    </row>
    <row r="3519" spans="1:8" x14ac:dyDescent="0.25">
      <c r="A3519" s="7">
        <v>42730</v>
      </c>
      <c r="B3519" t="s">
        <v>4</v>
      </c>
      <c r="C3519" t="s">
        <v>5</v>
      </c>
      <c r="D3519" t="s">
        <v>6</v>
      </c>
      <c r="E3519" s="1">
        <v>2771</v>
      </c>
      <c r="F3519" s="1">
        <f>Table1[[#This Row],[Pure Gold24k(1g)]]*8</f>
        <v>22168</v>
      </c>
      <c r="G3519" s="2">
        <v>2651</v>
      </c>
      <c r="H3519" s="2">
        <f>Table1[[#This Row],[Standard Gold22K (1g)]]*8</f>
        <v>21208</v>
      </c>
    </row>
    <row r="3520" spans="1:8" x14ac:dyDescent="0.25">
      <c r="A3520" s="7">
        <v>42731</v>
      </c>
      <c r="B3520" t="s">
        <v>4</v>
      </c>
      <c r="C3520" t="s">
        <v>5</v>
      </c>
      <c r="D3520" t="s">
        <v>6</v>
      </c>
      <c r="E3520" s="1">
        <v>2804</v>
      </c>
      <c r="F3520" s="1">
        <f>Table1[[#This Row],[Pure Gold24k(1g)]]*8</f>
        <v>22432</v>
      </c>
      <c r="G3520" s="2">
        <v>2682</v>
      </c>
      <c r="H3520" s="2">
        <f>Table1[[#This Row],[Standard Gold22K (1g)]]*8</f>
        <v>21456</v>
      </c>
    </row>
    <row r="3521" spans="1:8" x14ac:dyDescent="0.25">
      <c r="A3521" s="7">
        <v>42732</v>
      </c>
      <c r="B3521" t="s">
        <v>4</v>
      </c>
      <c r="C3521" t="s">
        <v>5</v>
      </c>
      <c r="D3521" t="s">
        <v>6</v>
      </c>
      <c r="E3521" s="1">
        <v>2804</v>
      </c>
      <c r="F3521" s="1">
        <f>Table1[[#This Row],[Pure Gold24k(1g)]]*8</f>
        <v>22432</v>
      </c>
      <c r="G3521" s="2">
        <v>2682</v>
      </c>
      <c r="H3521" s="2">
        <f>Table1[[#This Row],[Standard Gold22K (1g)]]*8</f>
        <v>21456</v>
      </c>
    </row>
    <row r="3522" spans="1:8" x14ac:dyDescent="0.25">
      <c r="A3522" s="7">
        <v>42733</v>
      </c>
      <c r="B3522" t="s">
        <v>4</v>
      </c>
      <c r="C3522" t="s">
        <v>5</v>
      </c>
      <c r="D3522" t="s">
        <v>6</v>
      </c>
      <c r="E3522" s="1">
        <v>2814</v>
      </c>
      <c r="F3522" s="1">
        <f>Table1[[#This Row],[Pure Gold24k(1g)]]*8</f>
        <v>22512</v>
      </c>
      <c r="G3522" s="2">
        <v>2691</v>
      </c>
      <c r="H3522" s="2">
        <f>Table1[[#This Row],[Standard Gold22K (1g)]]*8</f>
        <v>21528</v>
      </c>
    </row>
    <row r="3523" spans="1:8" x14ac:dyDescent="0.25">
      <c r="A3523" s="7">
        <v>42734</v>
      </c>
      <c r="B3523" t="s">
        <v>4</v>
      </c>
      <c r="C3523" t="s">
        <v>5</v>
      </c>
      <c r="D3523" t="s">
        <v>6</v>
      </c>
      <c r="E3523" s="1">
        <v>2830</v>
      </c>
      <c r="F3523" s="1">
        <f>Table1[[#This Row],[Pure Gold24k(1g)]]*8</f>
        <v>22640</v>
      </c>
      <c r="G3523" s="2">
        <v>2706</v>
      </c>
      <c r="H3523" s="2">
        <f>Table1[[#This Row],[Standard Gold22K (1g)]]*8</f>
        <v>21648</v>
      </c>
    </row>
    <row r="3524" spans="1:8" x14ac:dyDescent="0.25">
      <c r="A3524" s="7">
        <v>42735</v>
      </c>
      <c r="B3524" t="s">
        <v>4</v>
      </c>
      <c r="C3524" t="s">
        <v>5</v>
      </c>
      <c r="D3524" t="s">
        <v>6</v>
      </c>
      <c r="E3524" s="1">
        <v>2821</v>
      </c>
      <c r="F3524" s="1">
        <f>Table1[[#This Row],[Pure Gold24k(1g)]]*8</f>
        <v>22568</v>
      </c>
      <c r="G3524" s="2">
        <v>2698</v>
      </c>
      <c r="H3524" s="2">
        <f>Table1[[#This Row],[Standard Gold22K (1g)]]*8</f>
        <v>21584</v>
      </c>
    </row>
    <row r="3525" spans="1:8" x14ac:dyDescent="0.25">
      <c r="A3525" s="7">
        <v>42736</v>
      </c>
      <c r="B3525" t="s">
        <v>4</v>
      </c>
      <c r="C3525" t="s">
        <v>5</v>
      </c>
      <c r="D3525" t="s">
        <v>6</v>
      </c>
      <c r="E3525" s="1">
        <v>2821</v>
      </c>
      <c r="F3525" s="1">
        <f>Table1[[#This Row],[Pure Gold24k(1g)]]*8</f>
        <v>22568</v>
      </c>
      <c r="G3525" s="2">
        <v>2698</v>
      </c>
      <c r="H3525" s="2">
        <f>Table1[[#This Row],[Standard Gold22K (1g)]]*8</f>
        <v>21584</v>
      </c>
    </row>
    <row r="3526" spans="1:8" x14ac:dyDescent="0.25">
      <c r="A3526" s="7">
        <v>42737</v>
      </c>
      <c r="B3526" t="s">
        <v>4</v>
      </c>
      <c r="C3526" t="s">
        <v>5</v>
      </c>
      <c r="D3526" t="s">
        <v>6</v>
      </c>
      <c r="E3526" s="1">
        <v>2828</v>
      </c>
      <c r="F3526" s="1">
        <f>Table1[[#This Row],[Pure Gold24k(1g)]]*8</f>
        <v>22624</v>
      </c>
      <c r="G3526" s="2">
        <v>2704</v>
      </c>
      <c r="H3526" s="2">
        <f>Table1[[#This Row],[Standard Gold22K (1g)]]*8</f>
        <v>21632</v>
      </c>
    </row>
    <row r="3527" spans="1:8" x14ac:dyDescent="0.25">
      <c r="A3527" s="7">
        <v>42738</v>
      </c>
      <c r="B3527" t="s">
        <v>4</v>
      </c>
      <c r="C3527" t="s">
        <v>5</v>
      </c>
      <c r="D3527" t="s">
        <v>6</v>
      </c>
      <c r="E3527" s="1">
        <v>2828</v>
      </c>
      <c r="F3527" s="1">
        <f>Table1[[#This Row],[Pure Gold24k(1g)]]*8</f>
        <v>22624</v>
      </c>
      <c r="G3527" s="2">
        <v>2704</v>
      </c>
      <c r="H3527" s="2">
        <f>Table1[[#This Row],[Standard Gold22K (1g)]]*8</f>
        <v>21632</v>
      </c>
    </row>
    <row r="3528" spans="1:8" x14ac:dyDescent="0.25">
      <c r="A3528" s="7">
        <v>42739</v>
      </c>
      <c r="B3528" t="s">
        <v>4</v>
      </c>
      <c r="C3528" t="s">
        <v>5</v>
      </c>
      <c r="D3528" t="s">
        <v>6</v>
      </c>
      <c r="E3528" s="1">
        <v>2857</v>
      </c>
      <c r="F3528" s="1">
        <f>Table1[[#This Row],[Pure Gold24k(1g)]]*8</f>
        <v>22856</v>
      </c>
      <c r="G3528" s="2">
        <v>2731</v>
      </c>
      <c r="H3528" s="2">
        <f>Table1[[#This Row],[Standard Gold22K (1g)]]*8</f>
        <v>21848</v>
      </c>
    </row>
    <row r="3529" spans="1:8" x14ac:dyDescent="0.25">
      <c r="A3529" s="7">
        <v>42740</v>
      </c>
      <c r="B3529" t="s">
        <v>4</v>
      </c>
      <c r="C3529" t="s">
        <v>5</v>
      </c>
      <c r="D3529" t="s">
        <v>6</v>
      </c>
      <c r="E3529" s="1">
        <v>2858</v>
      </c>
      <c r="F3529" s="1">
        <f>Table1[[#This Row],[Pure Gold24k(1g)]]*8</f>
        <v>22864</v>
      </c>
      <c r="G3529" s="2">
        <v>2732</v>
      </c>
      <c r="H3529" s="2">
        <f>Table1[[#This Row],[Standard Gold22K (1g)]]*8</f>
        <v>21856</v>
      </c>
    </row>
    <row r="3530" spans="1:8" x14ac:dyDescent="0.25">
      <c r="A3530" s="7">
        <v>42741</v>
      </c>
      <c r="B3530" t="s">
        <v>4</v>
      </c>
      <c r="C3530" t="s">
        <v>5</v>
      </c>
      <c r="D3530" t="s">
        <v>6</v>
      </c>
      <c r="E3530" s="1">
        <v>2869</v>
      </c>
      <c r="F3530" s="1">
        <f>Table1[[#This Row],[Pure Gold24k(1g)]]*8</f>
        <v>22952</v>
      </c>
      <c r="G3530" s="2">
        <v>2743</v>
      </c>
      <c r="H3530" s="2">
        <f>Table1[[#This Row],[Standard Gold22K (1g)]]*8</f>
        <v>21944</v>
      </c>
    </row>
    <row r="3531" spans="1:8" x14ac:dyDescent="0.25">
      <c r="A3531" s="7">
        <v>42742</v>
      </c>
      <c r="B3531" t="s">
        <v>4</v>
      </c>
      <c r="C3531" t="s">
        <v>5</v>
      </c>
      <c r="D3531" t="s">
        <v>6</v>
      </c>
      <c r="E3531" s="1">
        <v>2872</v>
      </c>
      <c r="F3531" s="1">
        <f>Table1[[#This Row],[Pure Gold24k(1g)]]*8</f>
        <v>22976</v>
      </c>
      <c r="G3531" s="2">
        <v>2745</v>
      </c>
      <c r="H3531" s="2">
        <f>Table1[[#This Row],[Standard Gold22K (1g)]]*8</f>
        <v>21960</v>
      </c>
    </row>
    <row r="3532" spans="1:8" x14ac:dyDescent="0.25">
      <c r="A3532" s="7">
        <v>42743</v>
      </c>
      <c r="B3532" t="s">
        <v>4</v>
      </c>
      <c r="C3532" t="s">
        <v>5</v>
      </c>
      <c r="D3532" t="s">
        <v>6</v>
      </c>
      <c r="E3532" s="1">
        <v>2872</v>
      </c>
      <c r="F3532" s="1">
        <f>Table1[[#This Row],[Pure Gold24k(1g)]]*8</f>
        <v>22976</v>
      </c>
      <c r="G3532" s="2">
        <v>2745</v>
      </c>
      <c r="H3532" s="2">
        <f>Table1[[#This Row],[Standard Gold22K (1g)]]*8</f>
        <v>21960</v>
      </c>
    </row>
    <row r="3533" spans="1:8" x14ac:dyDescent="0.25">
      <c r="A3533" s="7">
        <v>42744</v>
      </c>
      <c r="B3533" t="s">
        <v>4</v>
      </c>
      <c r="C3533" t="s">
        <v>5</v>
      </c>
      <c r="D3533" t="s">
        <v>6</v>
      </c>
      <c r="E3533" s="1">
        <v>2878</v>
      </c>
      <c r="F3533" s="1">
        <f>Table1[[#This Row],[Pure Gold24k(1g)]]*8</f>
        <v>23024</v>
      </c>
      <c r="G3533" s="2">
        <v>2751</v>
      </c>
      <c r="H3533" s="2">
        <f>Table1[[#This Row],[Standard Gold22K (1g)]]*8</f>
        <v>22008</v>
      </c>
    </row>
    <row r="3534" spans="1:8" x14ac:dyDescent="0.25">
      <c r="A3534" s="7">
        <v>42745</v>
      </c>
      <c r="B3534" t="s">
        <v>4</v>
      </c>
      <c r="C3534" t="s">
        <v>5</v>
      </c>
      <c r="D3534" t="s">
        <v>6</v>
      </c>
      <c r="E3534" s="1">
        <v>2895</v>
      </c>
      <c r="F3534" s="1">
        <f>Table1[[#This Row],[Pure Gold24k(1g)]]*8</f>
        <v>23160</v>
      </c>
      <c r="G3534" s="2">
        <v>2767</v>
      </c>
      <c r="H3534" s="2">
        <f>Table1[[#This Row],[Standard Gold22K (1g)]]*8</f>
        <v>22136</v>
      </c>
    </row>
    <row r="3535" spans="1:8" x14ac:dyDescent="0.25">
      <c r="A3535" s="7">
        <v>42746</v>
      </c>
      <c r="B3535" t="s">
        <v>4</v>
      </c>
      <c r="C3535" t="s">
        <v>5</v>
      </c>
      <c r="D3535" t="s">
        <v>6</v>
      </c>
      <c r="E3535" s="1">
        <v>2914</v>
      </c>
      <c r="F3535" s="1">
        <f>Table1[[#This Row],[Pure Gold24k(1g)]]*8</f>
        <v>23312</v>
      </c>
      <c r="G3535" s="2">
        <v>2785</v>
      </c>
      <c r="H3535" s="2">
        <f>Table1[[#This Row],[Standard Gold22K (1g)]]*8</f>
        <v>22280</v>
      </c>
    </row>
    <row r="3536" spans="1:8" x14ac:dyDescent="0.25">
      <c r="A3536" s="7">
        <v>42747</v>
      </c>
      <c r="B3536" t="s">
        <v>4</v>
      </c>
      <c r="C3536" t="s">
        <v>5</v>
      </c>
      <c r="D3536" t="s">
        <v>6</v>
      </c>
      <c r="E3536" s="1">
        <v>2935</v>
      </c>
      <c r="F3536" s="1">
        <f>Table1[[#This Row],[Pure Gold24k(1g)]]*8</f>
        <v>23480</v>
      </c>
      <c r="G3536" s="2">
        <v>2804</v>
      </c>
      <c r="H3536" s="2">
        <f>Table1[[#This Row],[Standard Gold22K (1g)]]*8</f>
        <v>22432</v>
      </c>
    </row>
    <row r="3537" spans="1:8" x14ac:dyDescent="0.25">
      <c r="A3537" s="7">
        <v>42748</v>
      </c>
      <c r="B3537" t="s">
        <v>4</v>
      </c>
      <c r="C3537" t="s">
        <v>5</v>
      </c>
      <c r="D3537" t="s">
        <v>6</v>
      </c>
      <c r="E3537" s="1">
        <v>2926</v>
      </c>
      <c r="F3537" s="1">
        <f>Table1[[#This Row],[Pure Gold24k(1g)]]*8</f>
        <v>23408</v>
      </c>
      <c r="G3537" s="2">
        <v>2796</v>
      </c>
      <c r="H3537" s="2">
        <f>Table1[[#This Row],[Standard Gold22K (1g)]]*8</f>
        <v>22368</v>
      </c>
    </row>
    <row r="3538" spans="1:8" x14ac:dyDescent="0.25">
      <c r="A3538" s="7">
        <v>42749</v>
      </c>
      <c r="B3538" t="s">
        <v>4</v>
      </c>
      <c r="C3538" t="s">
        <v>5</v>
      </c>
      <c r="D3538" t="s">
        <v>6</v>
      </c>
      <c r="E3538" s="1">
        <v>2941</v>
      </c>
      <c r="F3538" s="1">
        <f>Table1[[#This Row],[Pure Gold24k(1g)]]*8</f>
        <v>23528</v>
      </c>
      <c r="G3538" s="2">
        <v>2810</v>
      </c>
      <c r="H3538" s="2">
        <f>Table1[[#This Row],[Standard Gold22K (1g)]]*8</f>
        <v>22480</v>
      </c>
    </row>
    <row r="3539" spans="1:8" x14ac:dyDescent="0.25">
      <c r="A3539" s="7">
        <v>42750</v>
      </c>
      <c r="B3539" t="s">
        <v>4</v>
      </c>
      <c r="C3539" t="s">
        <v>5</v>
      </c>
      <c r="D3539" t="s">
        <v>6</v>
      </c>
      <c r="E3539" s="1">
        <v>2941</v>
      </c>
      <c r="F3539" s="1">
        <f>Table1[[#This Row],[Pure Gold24k(1g)]]*8</f>
        <v>23528</v>
      </c>
      <c r="G3539" s="2">
        <v>2810</v>
      </c>
      <c r="H3539" s="2">
        <f>Table1[[#This Row],[Standard Gold22K (1g)]]*8</f>
        <v>22480</v>
      </c>
    </row>
    <row r="3540" spans="1:8" x14ac:dyDescent="0.25">
      <c r="A3540" s="7">
        <v>42751</v>
      </c>
      <c r="B3540" t="s">
        <v>4</v>
      </c>
      <c r="C3540" t="s">
        <v>5</v>
      </c>
      <c r="D3540" t="s">
        <v>6</v>
      </c>
      <c r="E3540" s="1">
        <v>2955</v>
      </c>
      <c r="F3540" s="1">
        <f>Table1[[#This Row],[Pure Gold24k(1g)]]*8</f>
        <v>23640</v>
      </c>
      <c r="G3540" s="2">
        <v>2823</v>
      </c>
      <c r="H3540" s="2">
        <f>Table1[[#This Row],[Standard Gold22K (1g)]]*8</f>
        <v>22584</v>
      </c>
    </row>
    <row r="3541" spans="1:8" x14ac:dyDescent="0.25">
      <c r="A3541" s="7">
        <v>42752</v>
      </c>
      <c r="B3541" t="s">
        <v>4</v>
      </c>
      <c r="C3541" t="s">
        <v>5</v>
      </c>
      <c r="D3541" t="s">
        <v>6</v>
      </c>
      <c r="E3541" s="1">
        <v>2969</v>
      </c>
      <c r="F3541" s="1">
        <f>Table1[[#This Row],[Pure Gold24k(1g)]]*8</f>
        <v>23752</v>
      </c>
      <c r="G3541" s="2">
        <v>2836</v>
      </c>
      <c r="H3541" s="2">
        <f>Table1[[#This Row],[Standard Gold22K (1g)]]*8</f>
        <v>22688</v>
      </c>
    </row>
    <row r="3542" spans="1:8" x14ac:dyDescent="0.25">
      <c r="A3542" s="7">
        <v>42753</v>
      </c>
      <c r="B3542" t="s">
        <v>4</v>
      </c>
      <c r="C3542" t="s">
        <v>5</v>
      </c>
      <c r="D3542" t="s">
        <v>6</v>
      </c>
      <c r="E3542" s="1">
        <v>2971</v>
      </c>
      <c r="F3542" s="1">
        <f>Table1[[#This Row],[Pure Gold24k(1g)]]*8</f>
        <v>23768</v>
      </c>
      <c r="G3542" s="2">
        <v>2838</v>
      </c>
      <c r="H3542" s="2">
        <f>Table1[[#This Row],[Standard Gold22K (1g)]]*8</f>
        <v>22704</v>
      </c>
    </row>
    <row r="3543" spans="1:8" x14ac:dyDescent="0.25">
      <c r="A3543" s="7">
        <v>42754</v>
      </c>
      <c r="B3543" t="s">
        <v>4</v>
      </c>
      <c r="C3543" t="s">
        <v>5</v>
      </c>
      <c r="D3543" t="s">
        <v>6</v>
      </c>
      <c r="E3543" s="1">
        <v>2951</v>
      </c>
      <c r="F3543" s="1">
        <f>Table1[[#This Row],[Pure Gold24k(1g)]]*8</f>
        <v>23608</v>
      </c>
      <c r="G3543" s="2">
        <v>2819</v>
      </c>
      <c r="H3543" s="2">
        <f>Table1[[#This Row],[Standard Gold22K (1g)]]*8</f>
        <v>22552</v>
      </c>
    </row>
    <row r="3544" spans="1:8" x14ac:dyDescent="0.25">
      <c r="A3544" s="7">
        <v>42755</v>
      </c>
      <c r="B3544" t="s">
        <v>4</v>
      </c>
      <c r="C3544" t="s">
        <v>5</v>
      </c>
      <c r="D3544" t="s">
        <v>6</v>
      </c>
      <c r="E3544" s="1">
        <v>2951</v>
      </c>
      <c r="F3544" s="1">
        <f>Table1[[#This Row],[Pure Gold24k(1g)]]*8</f>
        <v>23608</v>
      </c>
      <c r="G3544" s="2">
        <v>2819</v>
      </c>
      <c r="H3544" s="2">
        <f>Table1[[#This Row],[Standard Gold22K (1g)]]*8</f>
        <v>22552</v>
      </c>
    </row>
    <row r="3545" spans="1:8" x14ac:dyDescent="0.25">
      <c r="A3545" s="7">
        <v>42756</v>
      </c>
      <c r="B3545" t="s">
        <v>4</v>
      </c>
      <c r="C3545" t="s">
        <v>5</v>
      </c>
      <c r="D3545" t="s">
        <v>6</v>
      </c>
      <c r="E3545" s="1">
        <v>2962</v>
      </c>
      <c r="F3545" s="1">
        <f>Table1[[#This Row],[Pure Gold24k(1g)]]*8</f>
        <v>23696</v>
      </c>
      <c r="G3545" s="2">
        <v>2829</v>
      </c>
      <c r="H3545" s="2">
        <f>Table1[[#This Row],[Standard Gold22K (1g)]]*8</f>
        <v>22632</v>
      </c>
    </row>
    <row r="3546" spans="1:8" x14ac:dyDescent="0.25">
      <c r="A3546" s="7">
        <v>42758</v>
      </c>
      <c r="B3546" t="s">
        <v>4</v>
      </c>
      <c r="C3546" t="s">
        <v>5</v>
      </c>
      <c r="D3546" t="s">
        <v>6</v>
      </c>
      <c r="E3546" s="1">
        <v>2970</v>
      </c>
      <c r="F3546" s="1">
        <f>Table1[[#This Row],[Pure Gold24k(1g)]]*8</f>
        <v>23760</v>
      </c>
      <c r="G3546" s="2">
        <v>2822</v>
      </c>
      <c r="H3546" s="2">
        <f>Table1[[#This Row],[Standard Gold22K (1g)]]*8</f>
        <v>22576</v>
      </c>
    </row>
    <row r="3547" spans="1:8" x14ac:dyDescent="0.25">
      <c r="A3547" s="7">
        <v>42759</v>
      </c>
      <c r="B3547" t="s">
        <v>4</v>
      </c>
      <c r="C3547" t="s">
        <v>5</v>
      </c>
      <c r="D3547" t="s">
        <v>6</v>
      </c>
      <c r="E3547" s="1">
        <v>2974</v>
      </c>
      <c r="F3547" s="1">
        <f>Table1[[#This Row],[Pure Gold24k(1g)]]*8</f>
        <v>23792</v>
      </c>
      <c r="G3547" s="2">
        <v>2825</v>
      </c>
      <c r="H3547" s="2">
        <f>Table1[[#This Row],[Standard Gold22K (1g)]]*8</f>
        <v>22600</v>
      </c>
    </row>
    <row r="3548" spans="1:8" x14ac:dyDescent="0.25">
      <c r="A3548" s="7">
        <v>42760</v>
      </c>
      <c r="B3548" t="s">
        <v>4</v>
      </c>
      <c r="C3548" t="s">
        <v>5</v>
      </c>
      <c r="D3548" t="s">
        <v>6</v>
      </c>
      <c r="E3548" s="1">
        <v>2951</v>
      </c>
      <c r="F3548" s="1">
        <f>Table1[[#This Row],[Pure Gold24k(1g)]]*8</f>
        <v>23608</v>
      </c>
      <c r="G3548" s="2">
        <v>2803</v>
      </c>
      <c r="H3548" s="2">
        <f>Table1[[#This Row],[Standard Gold22K (1g)]]*8</f>
        <v>22424</v>
      </c>
    </row>
    <row r="3549" spans="1:8" x14ac:dyDescent="0.25">
      <c r="A3549" s="7">
        <v>42761</v>
      </c>
      <c r="B3549" t="s">
        <v>4</v>
      </c>
      <c r="C3549" t="s">
        <v>5</v>
      </c>
      <c r="D3549" t="s">
        <v>6</v>
      </c>
      <c r="E3549" s="1">
        <v>2939</v>
      </c>
      <c r="F3549" s="1">
        <f>Table1[[#This Row],[Pure Gold24k(1g)]]*8</f>
        <v>23512</v>
      </c>
      <c r="G3549" s="2">
        <v>2792</v>
      </c>
      <c r="H3549" s="2">
        <f>Table1[[#This Row],[Standard Gold22K (1g)]]*8</f>
        <v>22336</v>
      </c>
    </row>
    <row r="3550" spans="1:8" x14ac:dyDescent="0.25">
      <c r="A3550" s="7">
        <v>42762</v>
      </c>
      <c r="B3550" t="s">
        <v>4</v>
      </c>
      <c r="C3550" t="s">
        <v>5</v>
      </c>
      <c r="D3550" t="s">
        <v>6</v>
      </c>
      <c r="E3550" s="1">
        <v>2911</v>
      </c>
      <c r="F3550" s="1">
        <f>Table1[[#This Row],[Pure Gold24k(1g)]]*8</f>
        <v>23288</v>
      </c>
      <c r="G3550" s="2">
        <v>2765</v>
      </c>
      <c r="H3550" s="2">
        <f>Table1[[#This Row],[Standard Gold22K (1g)]]*8</f>
        <v>22120</v>
      </c>
    </row>
    <row r="3551" spans="1:8" x14ac:dyDescent="0.25">
      <c r="A3551" s="7">
        <v>42763</v>
      </c>
      <c r="B3551" t="s">
        <v>4</v>
      </c>
      <c r="C3551" t="s">
        <v>5</v>
      </c>
      <c r="D3551" t="s">
        <v>6</v>
      </c>
      <c r="E3551" s="1">
        <v>2934</v>
      </c>
      <c r="F3551" s="1">
        <f>Table1[[#This Row],[Pure Gold24k(1g)]]*8</f>
        <v>23472</v>
      </c>
      <c r="G3551" s="2">
        <v>2787</v>
      </c>
      <c r="H3551" s="2">
        <f>Table1[[#This Row],[Standard Gold22K (1g)]]*8</f>
        <v>22296</v>
      </c>
    </row>
    <row r="3552" spans="1:8" x14ac:dyDescent="0.25">
      <c r="A3552" s="7">
        <v>42764</v>
      </c>
      <c r="B3552" t="s">
        <v>4</v>
      </c>
      <c r="C3552" t="s">
        <v>5</v>
      </c>
      <c r="D3552" t="s">
        <v>6</v>
      </c>
      <c r="E3552" s="1">
        <v>2934</v>
      </c>
      <c r="F3552" s="1">
        <f>Table1[[#This Row],[Pure Gold24k(1g)]]*8</f>
        <v>23472</v>
      </c>
      <c r="G3552" s="2">
        <v>2787</v>
      </c>
      <c r="H3552" s="2">
        <f>Table1[[#This Row],[Standard Gold22K (1g)]]*8</f>
        <v>22296</v>
      </c>
    </row>
    <row r="3553" spans="1:8" x14ac:dyDescent="0.25">
      <c r="A3553" s="7">
        <v>42765</v>
      </c>
      <c r="B3553" t="s">
        <v>4</v>
      </c>
      <c r="C3553" t="s">
        <v>5</v>
      </c>
      <c r="D3553" t="s">
        <v>6</v>
      </c>
      <c r="E3553" s="1">
        <v>2931</v>
      </c>
      <c r="F3553" s="1">
        <f>Table1[[#This Row],[Pure Gold24k(1g)]]*8</f>
        <v>23448</v>
      </c>
      <c r="G3553" s="2">
        <v>2784</v>
      </c>
      <c r="H3553" s="2">
        <f>Table1[[#This Row],[Standard Gold22K (1g)]]*8</f>
        <v>22272</v>
      </c>
    </row>
    <row r="3554" spans="1:8" x14ac:dyDescent="0.25">
      <c r="A3554" s="7">
        <v>42766</v>
      </c>
      <c r="B3554" t="s">
        <v>4</v>
      </c>
      <c r="C3554" t="s">
        <v>5</v>
      </c>
      <c r="D3554" t="s">
        <v>6</v>
      </c>
      <c r="E3554" s="1">
        <v>2942</v>
      </c>
      <c r="F3554" s="1">
        <f>Table1[[#This Row],[Pure Gold24k(1g)]]*8</f>
        <v>23536</v>
      </c>
      <c r="G3554" s="2">
        <v>2795</v>
      </c>
      <c r="H3554" s="2">
        <f>Table1[[#This Row],[Standard Gold22K (1g)]]*8</f>
        <v>22360</v>
      </c>
    </row>
    <row r="3555" spans="1:8" x14ac:dyDescent="0.25">
      <c r="A3555" s="7">
        <v>42767</v>
      </c>
      <c r="B3555" t="s">
        <v>4</v>
      </c>
      <c r="C3555" t="s">
        <v>5</v>
      </c>
      <c r="D3555" t="s">
        <v>6</v>
      </c>
      <c r="E3555" s="1">
        <v>2957</v>
      </c>
      <c r="F3555" s="1">
        <f>Table1[[#This Row],[Pure Gold24k(1g)]]*8</f>
        <v>23656</v>
      </c>
      <c r="G3555" s="2">
        <v>2809</v>
      </c>
      <c r="H3555" s="2">
        <f>Table1[[#This Row],[Standard Gold22K (1g)]]*8</f>
        <v>22472</v>
      </c>
    </row>
    <row r="3556" spans="1:8" x14ac:dyDescent="0.25">
      <c r="A3556" s="7">
        <v>42768</v>
      </c>
      <c r="B3556" t="s">
        <v>4</v>
      </c>
      <c r="C3556" t="s">
        <v>5</v>
      </c>
      <c r="D3556" t="s">
        <v>6</v>
      </c>
      <c r="E3556" s="1">
        <v>2957</v>
      </c>
      <c r="F3556" s="1">
        <f>Table1[[#This Row],[Pure Gold24k(1g)]]*8</f>
        <v>23656</v>
      </c>
      <c r="G3556" s="2">
        <v>2809</v>
      </c>
      <c r="H3556" s="2">
        <f>Table1[[#This Row],[Standard Gold22K (1g)]]*8</f>
        <v>22472</v>
      </c>
    </row>
    <row r="3557" spans="1:8" x14ac:dyDescent="0.25">
      <c r="A3557" s="7">
        <v>42769</v>
      </c>
      <c r="B3557" t="s">
        <v>4</v>
      </c>
      <c r="C3557" t="s">
        <v>5</v>
      </c>
      <c r="D3557" t="s">
        <v>6</v>
      </c>
      <c r="E3557" s="1">
        <v>2940</v>
      </c>
      <c r="F3557" s="1">
        <f>Table1[[#This Row],[Pure Gold24k(1g)]]*8</f>
        <v>23520</v>
      </c>
      <c r="G3557" s="2">
        <v>2793</v>
      </c>
      <c r="H3557" s="2">
        <f>Table1[[#This Row],[Standard Gold22K (1g)]]*8</f>
        <v>22344</v>
      </c>
    </row>
    <row r="3558" spans="1:8" x14ac:dyDescent="0.25">
      <c r="A3558" s="7">
        <v>42770</v>
      </c>
      <c r="B3558" t="s">
        <v>4</v>
      </c>
      <c r="C3558" t="s">
        <v>5</v>
      </c>
      <c r="D3558" t="s">
        <v>6</v>
      </c>
      <c r="E3558" s="1">
        <v>2944</v>
      </c>
      <c r="F3558" s="1">
        <f>Table1[[#This Row],[Pure Gold24k(1g)]]*8</f>
        <v>23552</v>
      </c>
      <c r="G3558" s="2">
        <v>2797</v>
      </c>
      <c r="H3558" s="2">
        <f>Table1[[#This Row],[Standard Gold22K (1g)]]*8</f>
        <v>22376</v>
      </c>
    </row>
    <row r="3559" spans="1:8" x14ac:dyDescent="0.25">
      <c r="A3559" s="7">
        <v>42771</v>
      </c>
      <c r="B3559" t="s">
        <v>4</v>
      </c>
      <c r="C3559" t="s">
        <v>5</v>
      </c>
      <c r="D3559" t="s">
        <v>6</v>
      </c>
      <c r="E3559" s="1">
        <v>2944</v>
      </c>
      <c r="F3559" s="1">
        <f>Table1[[#This Row],[Pure Gold24k(1g)]]*8</f>
        <v>23552</v>
      </c>
      <c r="G3559" s="2">
        <v>2797</v>
      </c>
      <c r="H3559" s="2">
        <f>Table1[[#This Row],[Standard Gold22K (1g)]]*8</f>
        <v>22376</v>
      </c>
    </row>
    <row r="3560" spans="1:8" x14ac:dyDescent="0.25">
      <c r="A3560" s="7">
        <v>42772</v>
      </c>
      <c r="B3560" t="s">
        <v>4</v>
      </c>
      <c r="C3560" t="s">
        <v>5</v>
      </c>
      <c r="D3560" t="s">
        <v>6</v>
      </c>
      <c r="E3560" s="1">
        <v>2954</v>
      </c>
      <c r="F3560" s="1">
        <f>Table1[[#This Row],[Pure Gold24k(1g)]]*8</f>
        <v>23632</v>
      </c>
      <c r="G3560" s="2">
        <v>2806</v>
      </c>
      <c r="H3560" s="2">
        <f>Table1[[#This Row],[Standard Gold22K (1g)]]*8</f>
        <v>22448</v>
      </c>
    </row>
    <row r="3561" spans="1:8" x14ac:dyDescent="0.25">
      <c r="A3561" s="7">
        <v>42773</v>
      </c>
      <c r="B3561" t="s">
        <v>4</v>
      </c>
      <c r="C3561" t="s">
        <v>5</v>
      </c>
      <c r="D3561" t="s">
        <v>6</v>
      </c>
      <c r="E3561" s="1">
        <v>2978</v>
      </c>
      <c r="F3561" s="1">
        <f>Table1[[#This Row],[Pure Gold24k(1g)]]*8</f>
        <v>23824</v>
      </c>
      <c r="G3561" s="2">
        <v>2829</v>
      </c>
      <c r="H3561" s="2">
        <f>Table1[[#This Row],[Standard Gold22K (1g)]]*8</f>
        <v>22632</v>
      </c>
    </row>
    <row r="3562" spans="1:8" x14ac:dyDescent="0.25">
      <c r="A3562" s="7">
        <v>42774</v>
      </c>
      <c r="B3562" t="s">
        <v>4</v>
      </c>
      <c r="C3562" t="s">
        <v>5</v>
      </c>
      <c r="D3562" t="s">
        <v>6</v>
      </c>
      <c r="E3562" s="1">
        <v>2989</v>
      </c>
      <c r="F3562" s="1">
        <f>Table1[[#This Row],[Pure Gold24k(1g)]]*8</f>
        <v>23912</v>
      </c>
      <c r="G3562" s="2">
        <v>2840</v>
      </c>
      <c r="H3562" s="2">
        <f>Table1[[#This Row],[Standard Gold22K (1g)]]*8</f>
        <v>22720</v>
      </c>
    </row>
    <row r="3563" spans="1:8" x14ac:dyDescent="0.25">
      <c r="A3563" s="7">
        <v>42775</v>
      </c>
      <c r="B3563" t="s">
        <v>4</v>
      </c>
      <c r="C3563" t="s">
        <v>5</v>
      </c>
      <c r="D3563" t="s">
        <v>6</v>
      </c>
      <c r="E3563" s="1">
        <v>2984</v>
      </c>
      <c r="F3563" s="1">
        <f>Table1[[#This Row],[Pure Gold24k(1g)]]*8</f>
        <v>23872</v>
      </c>
      <c r="G3563" s="2">
        <v>2835</v>
      </c>
      <c r="H3563" s="2">
        <f>Table1[[#This Row],[Standard Gold22K (1g)]]*8</f>
        <v>22680</v>
      </c>
    </row>
    <row r="3564" spans="1:8" x14ac:dyDescent="0.25">
      <c r="A3564" s="7">
        <v>42776</v>
      </c>
      <c r="B3564" t="s">
        <v>4</v>
      </c>
      <c r="C3564" t="s">
        <v>5</v>
      </c>
      <c r="D3564" t="s">
        <v>6</v>
      </c>
      <c r="E3564" s="1">
        <v>2946</v>
      </c>
      <c r="F3564" s="1">
        <f>Table1[[#This Row],[Pure Gold24k(1g)]]*8</f>
        <v>23568</v>
      </c>
      <c r="G3564" s="2">
        <v>2799</v>
      </c>
      <c r="H3564" s="2">
        <f>Table1[[#This Row],[Standard Gold22K (1g)]]*8</f>
        <v>22392</v>
      </c>
    </row>
    <row r="3565" spans="1:8" x14ac:dyDescent="0.25">
      <c r="A3565" s="7">
        <v>42777</v>
      </c>
      <c r="B3565" t="s">
        <v>4</v>
      </c>
      <c r="C3565" t="s">
        <v>5</v>
      </c>
      <c r="D3565" t="s">
        <v>6</v>
      </c>
      <c r="E3565" s="1">
        <v>2964</v>
      </c>
      <c r="F3565" s="1">
        <f>Table1[[#This Row],[Pure Gold24k(1g)]]*8</f>
        <v>23712</v>
      </c>
      <c r="G3565" s="2">
        <v>2816</v>
      </c>
      <c r="H3565" s="2">
        <f>Table1[[#This Row],[Standard Gold22K (1g)]]*8</f>
        <v>22528</v>
      </c>
    </row>
    <row r="3566" spans="1:8" x14ac:dyDescent="0.25">
      <c r="A3566" s="7">
        <v>42778</v>
      </c>
      <c r="B3566" t="s">
        <v>4</v>
      </c>
      <c r="C3566" t="s">
        <v>5</v>
      </c>
      <c r="D3566" t="s">
        <v>6</v>
      </c>
      <c r="E3566" s="1">
        <v>2964</v>
      </c>
      <c r="F3566" s="1">
        <f>Table1[[#This Row],[Pure Gold24k(1g)]]*8</f>
        <v>23712</v>
      </c>
      <c r="G3566" s="2">
        <v>2816</v>
      </c>
      <c r="H3566" s="2">
        <f>Table1[[#This Row],[Standard Gold22K (1g)]]*8</f>
        <v>22528</v>
      </c>
    </row>
    <row r="3567" spans="1:8" x14ac:dyDescent="0.25">
      <c r="A3567" s="7">
        <v>42779</v>
      </c>
      <c r="B3567" t="s">
        <v>4</v>
      </c>
      <c r="C3567" t="s">
        <v>5</v>
      </c>
      <c r="D3567" t="s">
        <v>6</v>
      </c>
      <c r="E3567" s="1">
        <v>2959</v>
      </c>
      <c r="F3567" s="1">
        <f>Table1[[#This Row],[Pure Gold24k(1g)]]*8</f>
        <v>23672</v>
      </c>
      <c r="G3567" s="2">
        <v>2811</v>
      </c>
      <c r="H3567" s="2">
        <f>Table1[[#This Row],[Standard Gold22K (1g)]]*8</f>
        <v>22488</v>
      </c>
    </row>
    <row r="3568" spans="1:8" x14ac:dyDescent="0.25">
      <c r="A3568" s="7">
        <v>42780</v>
      </c>
      <c r="B3568" t="s">
        <v>4</v>
      </c>
      <c r="C3568" t="s">
        <v>5</v>
      </c>
      <c r="D3568" t="s">
        <v>6</v>
      </c>
      <c r="E3568" s="1">
        <v>2953</v>
      </c>
      <c r="F3568" s="1">
        <f>Table1[[#This Row],[Pure Gold24k(1g)]]*8</f>
        <v>23624</v>
      </c>
      <c r="G3568" s="2">
        <v>2805</v>
      </c>
      <c r="H3568" s="2">
        <f>Table1[[#This Row],[Standard Gold22K (1g)]]*8</f>
        <v>22440</v>
      </c>
    </row>
    <row r="3569" spans="1:8" x14ac:dyDescent="0.25">
      <c r="A3569" s="7">
        <v>42781</v>
      </c>
      <c r="B3569" t="s">
        <v>4</v>
      </c>
      <c r="C3569" t="s">
        <v>5</v>
      </c>
      <c r="D3569" t="s">
        <v>6</v>
      </c>
      <c r="E3569" s="1">
        <v>2947</v>
      </c>
      <c r="F3569" s="1">
        <f>Table1[[#This Row],[Pure Gold24k(1g)]]*8</f>
        <v>23576</v>
      </c>
      <c r="G3569" s="2">
        <v>2800</v>
      </c>
      <c r="H3569" s="2">
        <f>Table1[[#This Row],[Standard Gold22K (1g)]]*8</f>
        <v>22400</v>
      </c>
    </row>
    <row r="3570" spans="1:8" x14ac:dyDescent="0.25">
      <c r="A3570" s="7">
        <v>42782</v>
      </c>
      <c r="B3570" t="s">
        <v>4</v>
      </c>
      <c r="C3570" t="s">
        <v>5</v>
      </c>
      <c r="D3570" t="s">
        <v>6</v>
      </c>
      <c r="E3570" s="1">
        <v>2980</v>
      </c>
      <c r="F3570" s="1">
        <f>Table1[[#This Row],[Pure Gold24k(1g)]]*8</f>
        <v>23840</v>
      </c>
      <c r="G3570" s="2">
        <v>2831</v>
      </c>
      <c r="H3570" s="2">
        <f>Table1[[#This Row],[Standard Gold22K (1g)]]*8</f>
        <v>22648</v>
      </c>
    </row>
    <row r="3571" spans="1:8" x14ac:dyDescent="0.25">
      <c r="A3571" s="7">
        <v>42783</v>
      </c>
      <c r="B3571" t="s">
        <v>4</v>
      </c>
      <c r="C3571" t="s">
        <v>5</v>
      </c>
      <c r="D3571" t="s">
        <v>6</v>
      </c>
      <c r="E3571" s="1">
        <v>2990</v>
      </c>
      <c r="F3571" s="1">
        <f>Table1[[#This Row],[Pure Gold24k(1g)]]*8</f>
        <v>23920</v>
      </c>
      <c r="G3571" s="2">
        <v>2841</v>
      </c>
      <c r="H3571" s="2">
        <f>Table1[[#This Row],[Standard Gold22K (1g)]]*8</f>
        <v>22728</v>
      </c>
    </row>
    <row r="3572" spans="1:8" x14ac:dyDescent="0.25">
      <c r="A3572" s="7">
        <v>42784</v>
      </c>
      <c r="B3572" t="s">
        <v>4</v>
      </c>
      <c r="C3572" t="s">
        <v>5</v>
      </c>
      <c r="D3572" t="s">
        <v>6</v>
      </c>
      <c r="E3572" s="1">
        <v>2980</v>
      </c>
      <c r="F3572" s="1">
        <f>Table1[[#This Row],[Pure Gold24k(1g)]]*8</f>
        <v>23840</v>
      </c>
      <c r="G3572" s="2">
        <v>2831</v>
      </c>
      <c r="H3572" s="2">
        <f>Table1[[#This Row],[Standard Gold22K (1g)]]*8</f>
        <v>22648</v>
      </c>
    </row>
    <row r="3573" spans="1:8" x14ac:dyDescent="0.25">
      <c r="A3573" s="7">
        <v>42785</v>
      </c>
      <c r="B3573" t="s">
        <v>4</v>
      </c>
      <c r="C3573" t="s">
        <v>5</v>
      </c>
      <c r="D3573" t="s">
        <v>6</v>
      </c>
      <c r="E3573" s="1">
        <v>2990</v>
      </c>
      <c r="F3573" s="1">
        <f>Table1[[#This Row],[Pure Gold24k(1g)]]*8</f>
        <v>23920</v>
      </c>
      <c r="G3573" s="2">
        <v>2831</v>
      </c>
      <c r="H3573" s="2">
        <f>Table1[[#This Row],[Standard Gold22K (1g)]]*8</f>
        <v>22648</v>
      </c>
    </row>
    <row r="3574" spans="1:8" x14ac:dyDescent="0.25">
      <c r="A3574" s="7">
        <v>42786</v>
      </c>
      <c r="B3574" t="s">
        <v>4</v>
      </c>
      <c r="C3574" t="s">
        <v>5</v>
      </c>
      <c r="D3574" t="s">
        <v>6</v>
      </c>
      <c r="E3574" s="1">
        <v>2976</v>
      </c>
      <c r="F3574" s="1">
        <f>Table1[[#This Row],[Pure Gold24k(1g)]]*8</f>
        <v>23808</v>
      </c>
      <c r="G3574" s="2">
        <v>2827</v>
      </c>
      <c r="H3574" s="2">
        <f>Table1[[#This Row],[Standard Gold22K (1g)]]*8</f>
        <v>22616</v>
      </c>
    </row>
    <row r="3575" spans="1:8" x14ac:dyDescent="0.25">
      <c r="A3575" s="7">
        <v>42787</v>
      </c>
      <c r="B3575" t="s">
        <v>4</v>
      </c>
      <c r="C3575" t="s">
        <v>5</v>
      </c>
      <c r="D3575" t="s">
        <v>6</v>
      </c>
      <c r="E3575" s="1">
        <v>2967</v>
      </c>
      <c r="F3575" s="1">
        <f>Table1[[#This Row],[Pure Gold24k(1g)]]*8</f>
        <v>23736</v>
      </c>
      <c r="G3575" s="2">
        <v>2819</v>
      </c>
      <c r="H3575" s="2">
        <f>Table1[[#This Row],[Standard Gold22K (1g)]]*8</f>
        <v>22552</v>
      </c>
    </row>
    <row r="3576" spans="1:8" x14ac:dyDescent="0.25">
      <c r="A3576" s="7">
        <v>42788</v>
      </c>
      <c r="B3576" t="s">
        <v>4</v>
      </c>
      <c r="C3576" t="s">
        <v>5</v>
      </c>
      <c r="D3576" t="s">
        <v>6</v>
      </c>
      <c r="E3576" s="1">
        <v>2977</v>
      </c>
      <c r="F3576" s="1">
        <f>Table1[[#This Row],[Pure Gold24k(1g)]]*8</f>
        <v>23816</v>
      </c>
      <c r="G3576" s="2">
        <v>2828</v>
      </c>
      <c r="H3576" s="2">
        <f>Table1[[#This Row],[Standard Gold22K (1g)]]*8</f>
        <v>22624</v>
      </c>
    </row>
    <row r="3577" spans="1:8" x14ac:dyDescent="0.25">
      <c r="A3577" s="7">
        <v>42789</v>
      </c>
      <c r="B3577" t="s">
        <v>4</v>
      </c>
      <c r="C3577" t="s">
        <v>5</v>
      </c>
      <c r="D3577" t="s">
        <v>6</v>
      </c>
      <c r="E3577" s="1">
        <v>2973</v>
      </c>
      <c r="F3577" s="1">
        <f>Table1[[#This Row],[Pure Gold24k(1g)]]*8</f>
        <v>23784</v>
      </c>
      <c r="G3577" s="2">
        <v>2824</v>
      </c>
      <c r="H3577" s="2">
        <f>Table1[[#This Row],[Standard Gold22K (1g)]]*8</f>
        <v>22592</v>
      </c>
    </row>
    <row r="3578" spans="1:8" x14ac:dyDescent="0.25">
      <c r="A3578" s="7">
        <v>42790</v>
      </c>
      <c r="B3578" t="s">
        <v>4</v>
      </c>
      <c r="C3578" t="s">
        <v>5</v>
      </c>
      <c r="D3578" t="s">
        <v>6</v>
      </c>
      <c r="E3578" s="1">
        <v>3000</v>
      </c>
      <c r="F3578" s="1">
        <f>Table1[[#This Row],[Pure Gold24k(1g)]]*8</f>
        <v>24000</v>
      </c>
      <c r="G3578" s="2">
        <v>2850</v>
      </c>
      <c r="H3578" s="2">
        <f>Table1[[#This Row],[Standard Gold22K (1g)]]*8</f>
        <v>22800</v>
      </c>
    </row>
    <row r="3579" spans="1:8" x14ac:dyDescent="0.25">
      <c r="A3579" s="7">
        <v>42791</v>
      </c>
      <c r="B3579" t="s">
        <v>4</v>
      </c>
      <c r="C3579" t="s">
        <v>5</v>
      </c>
      <c r="D3579" t="s">
        <v>6</v>
      </c>
      <c r="E3579" s="1">
        <v>3014</v>
      </c>
      <c r="F3579" s="1">
        <f>Table1[[#This Row],[Pure Gold24k(1g)]]*8</f>
        <v>24112</v>
      </c>
      <c r="G3579" s="2">
        <v>2863</v>
      </c>
      <c r="H3579" s="2">
        <f>Table1[[#This Row],[Standard Gold22K (1g)]]*8</f>
        <v>22904</v>
      </c>
    </row>
    <row r="3580" spans="1:8" x14ac:dyDescent="0.25">
      <c r="A3580" s="7">
        <v>42792</v>
      </c>
      <c r="B3580" t="s">
        <v>4</v>
      </c>
      <c r="C3580" t="s">
        <v>5</v>
      </c>
      <c r="D3580" t="s">
        <v>6</v>
      </c>
      <c r="E3580" s="1">
        <v>3014</v>
      </c>
      <c r="F3580" s="1">
        <f>Table1[[#This Row],[Pure Gold24k(1g)]]*8</f>
        <v>24112</v>
      </c>
      <c r="G3580" s="2">
        <v>2863</v>
      </c>
      <c r="H3580" s="2">
        <f>Table1[[#This Row],[Standard Gold22K (1g)]]*8</f>
        <v>22904</v>
      </c>
    </row>
    <row r="3581" spans="1:8" x14ac:dyDescent="0.25">
      <c r="A3581" s="7">
        <v>42793</v>
      </c>
      <c r="B3581" t="s">
        <v>4</v>
      </c>
      <c r="C3581" t="s">
        <v>5</v>
      </c>
      <c r="D3581" t="s">
        <v>6</v>
      </c>
      <c r="E3581" s="1">
        <v>3001</v>
      </c>
      <c r="F3581" s="1">
        <f>Table1[[#This Row],[Pure Gold24k(1g)]]*8</f>
        <v>24008</v>
      </c>
      <c r="G3581" s="2">
        <v>2851</v>
      </c>
      <c r="H3581" s="2">
        <f>Table1[[#This Row],[Standard Gold22K (1g)]]*8</f>
        <v>22808</v>
      </c>
    </row>
    <row r="3582" spans="1:8" x14ac:dyDescent="0.25">
      <c r="A3582" s="7">
        <v>42794</v>
      </c>
      <c r="B3582" t="s">
        <v>4</v>
      </c>
      <c r="C3582" t="s">
        <v>5</v>
      </c>
      <c r="D3582" t="s">
        <v>6</v>
      </c>
      <c r="E3582" s="1">
        <v>3001</v>
      </c>
      <c r="F3582" s="1">
        <f>Table1[[#This Row],[Pure Gold24k(1g)]]*8</f>
        <v>24008</v>
      </c>
      <c r="G3582" s="2">
        <v>2851</v>
      </c>
      <c r="H3582" s="2">
        <f>Table1[[#This Row],[Standard Gold22K (1g)]]*8</f>
        <v>22808</v>
      </c>
    </row>
    <row r="3583" spans="1:8" x14ac:dyDescent="0.25">
      <c r="A3583" s="7">
        <v>42795</v>
      </c>
      <c r="B3583" t="s">
        <v>4</v>
      </c>
      <c r="C3583" t="s">
        <v>5</v>
      </c>
      <c r="D3583" t="s">
        <v>6</v>
      </c>
      <c r="E3583" s="1">
        <v>2994</v>
      </c>
      <c r="F3583" s="1">
        <f>Table1[[#This Row],[Pure Gold24k(1g)]]*8</f>
        <v>23952</v>
      </c>
      <c r="G3583" s="2">
        <v>2844</v>
      </c>
      <c r="H3583" s="2">
        <f>Table1[[#This Row],[Standard Gold22K (1g)]]*8</f>
        <v>22752</v>
      </c>
    </row>
    <row r="3584" spans="1:8" x14ac:dyDescent="0.25">
      <c r="A3584" s="7">
        <v>42796</v>
      </c>
      <c r="B3584" t="s">
        <v>4</v>
      </c>
      <c r="C3584" t="s">
        <v>5</v>
      </c>
      <c r="D3584" t="s">
        <v>6</v>
      </c>
      <c r="E3584" s="1">
        <v>2994</v>
      </c>
      <c r="F3584" s="1">
        <f>Table1[[#This Row],[Pure Gold24k(1g)]]*8</f>
        <v>23952</v>
      </c>
      <c r="G3584" s="2">
        <v>2842</v>
      </c>
      <c r="H3584" s="2">
        <f>Table1[[#This Row],[Standard Gold22K (1g)]]*8</f>
        <v>22736</v>
      </c>
    </row>
    <row r="3585" spans="1:8" x14ac:dyDescent="0.25">
      <c r="A3585" s="7">
        <v>42797</v>
      </c>
      <c r="B3585" t="s">
        <v>4</v>
      </c>
      <c r="C3585" t="s">
        <v>5</v>
      </c>
      <c r="D3585" t="s">
        <v>6</v>
      </c>
      <c r="E3585" s="1">
        <v>3008</v>
      </c>
      <c r="F3585" s="1">
        <f>Table1[[#This Row],[Pure Gold24k(1g)]]*8</f>
        <v>24064</v>
      </c>
      <c r="G3585" s="2">
        <v>2811</v>
      </c>
      <c r="H3585" s="2">
        <f>Table1[[#This Row],[Standard Gold22K (1g)]]*8</f>
        <v>22488</v>
      </c>
    </row>
    <row r="3586" spans="1:8" x14ac:dyDescent="0.25">
      <c r="A3586" s="7">
        <v>42798</v>
      </c>
      <c r="B3586" t="s">
        <v>4</v>
      </c>
      <c r="C3586" t="s">
        <v>5</v>
      </c>
      <c r="D3586" t="s">
        <v>6</v>
      </c>
      <c r="E3586" s="1">
        <v>3020</v>
      </c>
      <c r="F3586" s="1">
        <f>Table1[[#This Row],[Pure Gold24k(1g)]]*8</f>
        <v>24160</v>
      </c>
      <c r="G3586" s="2">
        <v>2822</v>
      </c>
      <c r="H3586" s="2">
        <f>Table1[[#This Row],[Standard Gold22K (1g)]]*8</f>
        <v>22576</v>
      </c>
    </row>
    <row r="3587" spans="1:8" x14ac:dyDescent="0.25">
      <c r="A3587" s="7">
        <v>42799</v>
      </c>
      <c r="B3587" t="s">
        <v>4</v>
      </c>
      <c r="C3587" t="s">
        <v>5</v>
      </c>
      <c r="D3587" t="s">
        <v>6</v>
      </c>
      <c r="E3587" s="1">
        <v>3020</v>
      </c>
      <c r="F3587" s="1">
        <f>Table1[[#This Row],[Pure Gold24k(1g)]]*8</f>
        <v>24160</v>
      </c>
      <c r="G3587" s="2">
        <v>2822</v>
      </c>
      <c r="H3587" s="2">
        <f>Table1[[#This Row],[Standard Gold22K (1g)]]*8</f>
        <v>22576</v>
      </c>
    </row>
    <row r="3588" spans="1:8" x14ac:dyDescent="0.25">
      <c r="A3588" s="7">
        <v>42800</v>
      </c>
      <c r="B3588" t="s">
        <v>4</v>
      </c>
      <c r="C3588" t="s">
        <v>5</v>
      </c>
      <c r="D3588" t="s">
        <v>6</v>
      </c>
      <c r="E3588" s="1">
        <v>3018</v>
      </c>
      <c r="F3588" s="1">
        <f>Table1[[#This Row],[Pure Gold24k(1g)]]*8</f>
        <v>24144</v>
      </c>
      <c r="G3588" s="2">
        <v>2821</v>
      </c>
      <c r="H3588" s="2">
        <f>Table1[[#This Row],[Standard Gold22K (1g)]]*8</f>
        <v>22568</v>
      </c>
    </row>
    <row r="3589" spans="1:8" x14ac:dyDescent="0.25">
      <c r="A3589" s="7">
        <v>42801</v>
      </c>
      <c r="B3589" t="s">
        <v>4</v>
      </c>
      <c r="C3589" t="s">
        <v>5</v>
      </c>
      <c r="D3589" t="s">
        <v>6</v>
      </c>
      <c r="E3589" s="1">
        <v>2990</v>
      </c>
      <c r="F3589" s="1">
        <f>Table1[[#This Row],[Pure Gold24k(1g)]]*8</f>
        <v>23920</v>
      </c>
      <c r="G3589" s="2">
        <v>2794</v>
      </c>
      <c r="H3589" s="2">
        <f>Table1[[#This Row],[Standard Gold22K (1g)]]*8</f>
        <v>22352</v>
      </c>
    </row>
    <row r="3590" spans="1:8" x14ac:dyDescent="0.25">
      <c r="A3590" s="7">
        <v>42802</v>
      </c>
      <c r="B3590" t="s">
        <v>4</v>
      </c>
      <c r="C3590" t="s">
        <v>5</v>
      </c>
      <c r="D3590" t="s">
        <v>6</v>
      </c>
      <c r="E3590" s="1">
        <v>2971</v>
      </c>
      <c r="F3590" s="1">
        <f>Table1[[#This Row],[Pure Gold24k(1g)]]*8</f>
        <v>23768</v>
      </c>
      <c r="G3590" s="2">
        <v>2777</v>
      </c>
      <c r="H3590" s="2">
        <f>Table1[[#This Row],[Standard Gold22K (1g)]]*8</f>
        <v>22216</v>
      </c>
    </row>
    <row r="3591" spans="1:8" x14ac:dyDescent="0.25">
      <c r="A3591" s="7">
        <v>42803</v>
      </c>
      <c r="B3591" t="s">
        <v>4</v>
      </c>
      <c r="C3591" t="s">
        <v>5</v>
      </c>
      <c r="D3591" t="s">
        <v>6</v>
      </c>
      <c r="E3591" s="1">
        <v>2952</v>
      </c>
      <c r="F3591" s="1">
        <f>Table1[[#This Row],[Pure Gold24k(1g)]]*8</f>
        <v>23616</v>
      </c>
      <c r="G3591" s="2">
        <v>2759</v>
      </c>
      <c r="H3591" s="2">
        <f>Table1[[#This Row],[Standard Gold22K (1g)]]*8</f>
        <v>22072</v>
      </c>
    </row>
    <row r="3592" spans="1:8" x14ac:dyDescent="0.25">
      <c r="A3592" s="7">
        <v>42804</v>
      </c>
      <c r="B3592" t="s">
        <v>4</v>
      </c>
      <c r="C3592" t="s">
        <v>5</v>
      </c>
      <c r="D3592" t="s">
        <v>6</v>
      </c>
      <c r="E3592" s="1">
        <v>2932</v>
      </c>
      <c r="F3592" s="1">
        <f>Table1[[#This Row],[Pure Gold24k(1g)]]*8</f>
        <v>23456</v>
      </c>
      <c r="G3592" s="2">
        <v>2740</v>
      </c>
      <c r="H3592" s="2">
        <f>Table1[[#This Row],[Standard Gold22K (1g)]]*8</f>
        <v>21920</v>
      </c>
    </row>
    <row r="3593" spans="1:8" x14ac:dyDescent="0.25">
      <c r="A3593" s="7">
        <v>42805</v>
      </c>
      <c r="B3593" t="s">
        <v>4</v>
      </c>
      <c r="C3593" t="s">
        <v>5</v>
      </c>
      <c r="D3593" t="s">
        <v>6</v>
      </c>
      <c r="E3593" s="1">
        <v>2947</v>
      </c>
      <c r="F3593" s="1">
        <f>Table1[[#This Row],[Pure Gold24k(1g)]]*8</f>
        <v>23576</v>
      </c>
      <c r="G3593" s="2">
        <v>2754</v>
      </c>
      <c r="H3593" s="2">
        <f>Table1[[#This Row],[Standard Gold22K (1g)]]*8</f>
        <v>22032</v>
      </c>
    </row>
    <row r="3594" spans="1:8" x14ac:dyDescent="0.25">
      <c r="A3594" s="7">
        <v>42806</v>
      </c>
      <c r="B3594" t="s">
        <v>4</v>
      </c>
      <c r="C3594" t="s">
        <v>5</v>
      </c>
      <c r="D3594" t="s">
        <v>6</v>
      </c>
      <c r="E3594" s="1">
        <v>2947</v>
      </c>
      <c r="F3594" s="1">
        <f>Table1[[#This Row],[Pure Gold24k(1g)]]*8</f>
        <v>23576</v>
      </c>
      <c r="G3594" s="2">
        <v>2754</v>
      </c>
      <c r="H3594" s="2">
        <f>Table1[[#This Row],[Standard Gold22K (1g)]]*8</f>
        <v>22032</v>
      </c>
    </row>
    <row r="3595" spans="1:8" x14ac:dyDescent="0.25">
      <c r="A3595" s="7">
        <v>42807</v>
      </c>
      <c r="B3595" t="s">
        <v>4</v>
      </c>
      <c r="C3595" t="s">
        <v>5</v>
      </c>
      <c r="D3595" t="s">
        <v>6</v>
      </c>
      <c r="E3595" s="1">
        <v>2948</v>
      </c>
      <c r="F3595" s="1">
        <f>Table1[[#This Row],[Pure Gold24k(1g)]]*8</f>
        <v>23584</v>
      </c>
      <c r="G3595" s="2">
        <v>2755</v>
      </c>
      <c r="H3595" s="2">
        <f>Table1[[#This Row],[Standard Gold22K (1g)]]*8</f>
        <v>22040</v>
      </c>
    </row>
    <row r="3596" spans="1:8" x14ac:dyDescent="0.25">
      <c r="A3596" s="7">
        <v>42808</v>
      </c>
      <c r="B3596" t="s">
        <v>4</v>
      </c>
      <c r="C3596" t="s">
        <v>5</v>
      </c>
      <c r="D3596" t="s">
        <v>6</v>
      </c>
      <c r="E3596" s="1">
        <v>2931</v>
      </c>
      <c r="F3596" s="1">
        <f>Table1[[#This Row],[Pure Gold24k(1g)]]*8</f>
        <v>23448</v>
      </c>
      <c r="G3596" s="2">
        <v>2739</v>
      </c>
      <c r="H3596" s="2">
        <f>Table1[[#This Row],[Standard Gold22K (1g)]]*8</f>
        <v>21912</v>
      </c>
    </row>
    <row r="3597" spans="1:8" x14ac:dyDescent="0.25">
      <c r="A3597" s="7">
        <v>42809</v>
      </c>
      <c r="B3597" t="s">
        <v>4</v>
      </c>
      <c r="C3597" t="s">
        <v>5</v>
      </c>
      <c r="D3597" t="s">
        <v>6</v>
      </c>
      <c r="E3597" s="1">
        <v>2906</v>
      </c>
      <c r="F3597" s="1">
        <f>Table1[[#This Row],[Pure Gold24k(1g)]]*8</f>
        <v>23248</v>
      </c>
      <c r="G3597" s="2">
        <v>2716</v>
      </c>
      <c r="H3597" s="2">
        <f>Table1[[#This Row],[Standard Gold22K (1g)]]*8</f>
        <v>21728</v>
      </c>
    </row>
    <row r="3598" spans="1:8" x14ac:dyDescent="0.25">
      <c r="A3598" s="7">
        <v>42810</v>
      </c>
      <c r="B3598" t="s">
        <v>4</v>
      </c>
      <c r="C3598" t="s">
        <v>5</v>
      </c>
      <c r="D3598" t="s">
        <v>6</v>
      </c>
      <c r="E3598" s="1">
        <v>2933</v>
      </c>
      <c r="F3598" s="1">
        <f>Table1[[#This Row],[Pure Gold24k(1g)]]*8</f>
        <v>23464</v>
      </c>
      <c r="G3598" s="2">
        <v>2741</v>
      </c>
      <c r="H3598" s="2">
        <f>Table1[[#This Row],[Standard Gold22K (1g)]]*8</f>
        <v>21928</v>
      </c>
    </row>
    <row r="3599" spans="1:8" x14ac:dyDescent="0.25">
      <c r="A3599" s="7">
        <v>42811</v>
      </c>
      <c r="B3599" t="s">
        <v>4</v>
      </c>
      <c r="C3599" t="s">
        <v>5</v>
      </c>
      <c r="D3599" t="s">
        <v>6</v>
      </c>
      <c r="E3599" s="1">
        <v>2937</v>
      </c>
      <c r="F3599" s="1">
        <f>Table1[[#This Row],[Pure Gold24k(1g)]]*8</f>
        <v>23496</v>
      </c>
      <c r="G3599" s="2">
        <v>2745</v>
      </c>
      <c r="H3599" s="2">
        <f>Table1[[#This Row],[Standard Gold22K (1g)]]*8</f>
        <v>21960</v>
      </c>
    </row>
    <row r="3600" spans="1:8" x14ac:dyDescent="0.25">
      <c r="A3600" s="7">
        <v>42812</v>
      </c>
      <c r="B3600" t="s">
        <v>4</v>
      </c>
      <c r="C3600" t="s">
        <v>5</v>
      </c>
      <c r="D3600" t="s">
        <v>6</v>
      </c>
      <c r="E3600" s="1">
        <v>2941</v>
      </c>
      <c r="F3600" s="1">
        <f>Table1[[#This Row],[Pure Gold24k(1g)]]*8</f>
        <v>23528</v>
      </c>
      <c r="G3600" s="2">
        <v>2749</v>
      </c>
      <c r="H3600" s="2">
        <f>Table1[[#This Row],[Standard Gold22K (1g)]]*8</f>
        <v>21992</v>
      </c>
    </row>
    <row r="3601" spans="1:8" x14ac:dyDescent="0.25">
      <c r="A3601" s="7">
        <v>42813</v>
      </c>
      <c r="B3601" t="s">
        <v>4</v>
      </c>
      <c r="C3601" t="s">
        <v>5</v>
      </c>
      <c r="D3601" t="s">
        <v>6</v>
      </c>
      <c r="E3601" s="1">
        <v>2941</v>
      </c>
      <c r="F3601" s="1">
        <f>Table1[[#This Row],[Pure Gold24k(1g)]]*8</f>
        <v>23528</v>
      </c>
      <c r="G3601" s="2">
        <v>2749</v>
      </c>
      <c r="H3601" s="2">
        <f>Table1[[#This Row],[Standard Gold22K (1g)]]*8</f>
        <v>21992</v>
      </c>
    </row>
    <row r="3602" spans="1:8" x14ac:dyDescent="0.25">
      <c r="A3602" s="7">
        <v>42814</v>
      </c>
      <c r="B3602" t="s">
        <v>4</v>
      </c>
      <c r="C3602" t="s">
        <v>5</v>
      </c>
      <c r="D3602" t="s">
        <v>6</v>
      </c>
      <c r="E3602" s="1">
        <v>2943</v>
      </c>
      <c r="F3602" s="1">
        <f>Table1[[#This Row],[Pure Gold24k(1g)]]*8</f>
        <v>23544</v>
      </c>
      <c r="G3602" s="2">
        <v>2750</v>
      </c>
      <c r="H3602" s="2">
        <f>Table1[[#This Row],[Standard Gold22K (1g)]]*8</f>
        <v>22000</v>
      </c>
    </row>
    <row r="3603" spans="1:8" x14ac:dyDescent="0.25">
      <c r="A3603" s="7">
        <v>42815</v>
      </c>
      <c r="B3603" t="s">
        <v>4</v>
      </c>
      <c r="C3603" t="s">
        <v>5</v>
      </c>
      <c r="D3603" t="s">
        <v>6</v>
      </c>
      <c r="E3603" s="1">
        <v>2934</v>
      </c>
      <c r="F3603" s="1">
        <f>Table1[[#This Row],[Pure Gold24k(1g)]]*8</f>
        <v>23472</v>
      </c>
      <c r="G3603" s="2">
        <v>2742</v>
      </c>
      <c r="H3603" s="2">
        <f>Table1[[#This Row],[Standard Gold22K (1g)]]*8</f>
        <v>21936</v>
      </c>
    </row>
    <row r="3604" spans="1:8" x14ac:dyDescent="0.25">
      <c r="A3604" s="7">
        <v>42816</v>
      </c>
      <c r="B3604" t="s">
        <v>4</v>
      </c>
      <c r="C3604" t="s">
        <v>5</v>
      </c>
      <c r="D3604" t="s">
        <v>6</v>
      </c>
      <c r="E3604" s="1">
        <v>2979</v>
      </c>
      <c r="F3604" s="1">
        <f>Table1[[#This Row],[Pure Gold24k(1g)]]*8</f>
        <v>23832</v>
      </c>
      <c r="G3604" s="2">
        <v>2784</v>
      </c>
      <c r="H3604" s="2">
        <f>Table1[[#This Row],[Standard Gold22K (1g)]]*8</f>
        <v>22272</v>
      </c>
    </row>
    <row r="3605" spans="1:8" x14ac:dyDescent="0.25">
      <c r="A3605" s="7">
        <v>42817</v>
      </c>
      <c r="B3605" t="s">
        <v>4</v>
      </c>
      <c r="C3605" t="s">
        <v>5</v>
      </c>
      <c r="D3605" t="s">
        <v>6</v>
      </c>
      <c r="E3605" s="1">
        <v>2975</v>
      </c>
      <c r="F3605" s="1">
        <f>Table1[[#This Row],[Pure Gold24k(1g)]]*8</f>
        <v>23800</v>
      </c>
      <c r="G3605" s="2">
        <v>2780</v>
      </c>
      <c r="H3605" s="2">
        <f>Table1[[#This Row],[Standard Gold22K (1g)]]*8</f>
        <v>22240</v>
      </c>
    </row>
    <row r="3606" spans="1:8" x14ac:dyDescent="0.25">
      <c r="A3606" s="7">
        <v>42818</v>
      </c>
      <c r="B3606" t="s">
        <v>4</v>
      </c>
      <c r="C3606" t="s">
        <v>5</v>
      </c>
      <c r="D3606" t="s">
        <v>6</v>
      </c>
      <c r="E3606" s="1">
        <v>2966</v>
      </c>
      <c r="F3606" s="1">
        <f>Table1[[#This Row],[Pure Gold24k(1g)]]*8</f>
        <v>23728</v>
      </c>
      <c r="G3606" s="2">
        <v>2772</v>
      </c>
      <c r="H3606" s="2">
        <f>Table1[[#This Row],[Standard Gold22K (1g)]]*8</f>
        <v>22176</v>
      </c>
    </row>
    <row r="3607" spans="1:8" x14ac:dyDescent="0.25">
      <c r="A3607" s="7">
        <v>42819</v>
      </c>
      <c r="B3607" t="s">
        <v>4</v>
      </c>
      <c r="C3607" t="s">
        <v>5</v>
      </c>
      <c r="D3607" t="s">
        <v>6</v>
      </c>
      <c r="E3607" s="1">
        <v>2967</v>
      </c>
      <c r="F3607" s="1">
        <f>Table1[[#This Row],[Pure Gold24k(1g)]]*8</f>
        <v>23736</v>
      </c>
      <c r="G3607" s="2">
        <v>2773</v>
      </c>
      <c r="H3607" s="2">
        <f>Table1[[#This Row],[Standard Gold22K (1g)]]*8</f>
        <v>22184</v>
      </c>
    </row>
    <row r="3608" spans="1:8" x14ac:dyDescent="0.25">
      <c r="A3608" s="7">
        <v>42820</v>
      </c>
      <c r="B3608" t="s">
        <v>4</v>
      </c>
      <c r="C3608" t="s">
        <v>5</v>
      </c>
      <c r="D3608" t="s">
        <v>6</v>
      </c>
      <c r="E3608" s="1">
        <v>2967</v>
      </c>
      <c r="F3608" s="1">
        <f>Table1[[#This Row],[Pure Gold24k(1g)]]*8</f>
        <v>23736</v>
      </c>
      <c r="G3608" s="2">
        <v>2773</v>
      </c>
      <c r="H3608" s="2">
        <f>Table1[[#This Row],[Standard Gold22K (1g)]]*8</f>
        <v>22184</v>
      </c>
    </row>
    <row r="3609" spans="1:8" x14ac:dyDescent="0.25">
      <c r="A3609" s="7">
        <v>42821</v>
      </c>
      <c r="B3609" t="s">
        <v>4</v>
      </c>
      <c r="C3609" t="s">
        <v>5</v>
      </c>
      <c r="D3609" t="s">
        <v>6</v>
      </c>
      <c r="E3609" s="1">
        <v>2979</v>
      </c>
      <c r="F3609" s="1">
        <f>Table1[[#This Row],[Pure Gold24k(1g)]]*8</f>
        <v>23832</v>
      </c>
      <c r="G3609" s="2">
        <v>2786</v>
      </c>
      <c r="H3609" s="2">
        <f>Table1[[#This Row],[Standard Gold22K (1g)]]*8</f>
        <v>22288</v>
      </c>
    </row>
    <row r="3610" spans="1:8" x14ac:dyDescent="0.25">
      <c r="A3610" s="7">
        <v>42822</v>
      </c>
      <c r="B3610" t="s">
        <v>4</v>
      </c>
      <c r="C3610" t="s">
        <v>5</v>
      </c>
      <c r="D3610" t="s">
        <v>6</v>
      </c>
      <c r="E3610" s="1">
        <v>2976</v>
      </c>
      <c r="F3610" s="1">
        <f>Table1[[#This Row],[Pure Gold24k(1g)]]*8</f>
        <v>23808</v>
      </c>
      <c r="G3610" s="2">
        <v>2781</v>
      </c>
      <c r="H3610" s="2">
        <f>Table1[[#This Row],[Standard Gold22K (1g)]]*8</f>
        <v>22248</v>
      </c>
    </row>
    <row r="3611" spans="1:8" x14ac:dyDescent="0.25">
      <c r="A3611" s="7">
        <v>42823</v>
      </c>
      <c r="B3611" t="s">
        <v>4</v>
      </c>
      <c r="C3611" t="s">
        <v>5</v>
      </c>
      <c r="D3611" t="s">
        <v>6</v>
      </c>
      <c r="E3611" s="1">
        <v>2963</v>
      </c>
      <c r="F3611" s="1">
        <f>Table1[[#This Row],[Pure Gold24k(1g)]]*8</f>
        <v>23704</v>
      </c>
      <c r="G3611" s="2">
        <v>2769</v>
      </c>
      <c r="H3611" s="2">
        <f>Table1[[#This Row],[Standard Gold22K (1g)]]*8</f>
        <v>22152</v>
      </c>
    </row>
    <row r="3612" spans="1:8" x14ac:dyDescent="0.25">
      <c r="A3612" s="7">
        <v>42824</v>
      </c>
      <c r="B3612" t="s">
        <v>4</v>
      </c>
      <c r="C3612" t="s">
        <v>5</v>
      </c>
      <c r="D3612" t="s">
        <v>6</v>
      </c>
      <c r="E3612" s="1">
        <v>2962</v>
      </c>
      <c r="F3612" s="1">
        <f>Table1[[#This Row],[Pure Gold24k(1g)]]*8</f>
        <v>23696</v>
      </c>
      <c r="G3612" s="2">
        <v>2768</v>
      </c>
      <c r="H3612" s="2">
        <f>Table1[[#This Row],[Standard Gold22K (1g)]]*8</f>
        <v>22144</v>
      </c>
    </row>
    <row r="3613" spans="1:8" x14ac:dyDescent="0.25">
      <c r="A3613" s="7">
        <v>42825</v>
      </c>
      <c r="B3613" t="s">
        <v>4</v>
      </c>
      <c r="C3613" t="s">
        <v>5</v>
      </c>
      <c r="D3613" t="s">
        <v>6</v>
      </c>
      <c r="E3613" s="1">
        <v>2944</v>
      </c>
      <c r="F3613" s="1">
        <f>Table1[[#This Row],[Pure Gold24k(1g)]]*8</f>
        <v>23552</v>
      </c>
      <c r="G3613" s="2">
        <v>2751</v>
      </c>
      <c r="H3613" s="2">
        <f>Table1[[#This Row],[Standard Gold22K (1g)]]*8</f>
        <v>22008</v>
      </c>
    </row>
    <row r="3614" spans="1:8" x14ac:dyDescent="0.25">
      <c r="A3614" s="7">
        <v>42826</v>
      </c>
      <c r="B3614" t="s">
        <v>4</v>
      </c>
      <c r="C3614" t="s">
        <v>5</v>
      </c>
      <c r="D3614" t="s">
        <v>6</v>
      </c>
      <c r="E3614" s="1">
        <v>2959</v>
      </c>
      <c r="F3614" s="1">
        <f>Table1[[#This Row],[Pure Gold24k(1g)]]*8</f>
        <v>23672</v>
      </c>
      <c r="G3614" s="2">
        <v>2765</v>
      </c>
      <c r="H3614" s="2">
        <f>Table1[[#This Row],[Standard Gold22K (1g)]]*8</f>
        <v>22120</v>
      </c>
    </row>
    <row r="3615" spans="1:8" x14ac:dyDescent="0.25">
      <c r="A3615" s="7">
        <v>42827</v>
      </c>
      <c r="B3615" t="s">
        <v>4</v>
      </c>
      <c r="C3615" t="s">
        <v>5</v>
      </c>
      <c r="D3615" t="s">
        <v>6</v>
      </c>
      <c r="E3615" s="1">
        <v>2959</v>
      </c>
      <c r="F3615" s="1">
        <f>Table1[[#This Row],[Pure Gold24k(1g)]]*8</f>
        <v>23672</v>
      </c>
      <c r="G3615" s="2">
        <v>2765</v>
      </c>
      <c r="H3615" s="2">
        <f>Table1[[#This Row],[Standard Gold22K (1g)]]*8</f>
        <v>22120</v>
      </c>
    </row>
    <row r="3616" spans="1:8" x14ac:dyDescent="0.25">
      <c r="A3616" s="7">
        <v>42828</v>
      </c>
      <c r="B3616" t="s">
        <v>4</v>
      </c>
      <c r="C3616" t="s">
        <v>5</v>
      </c>
      <c r="D3616" t="s">
        <v>6</v>
      </c>
      <c r="E3616" s="1">
        <v>2963</v>
      </c>
      <c r="F3616" s="1">
        <f>Table1[[#This Row],[Pure Gold24k(1g)]]*8</f>
        <v>23704</v>
      </c>
      <c r="G3616" s="2">
        <v>2765</v>
      </c>
      <c r="H3616" s="2">
        <f>Table1[[#This Row],[Standard Gold22K (1g)]]*8</f>
        <v>22120</v>
      </c>
    </row>
    <row r="3617" spans="1:8" x14ac:dyDescent="0.25">
      <c r="A3617" s="7">
        <v>42829</v>
      </c>
      <c r="B3617" t="s">
        <v>4</v>
      </c>
      <c r="C3617" t="s">
        <v>5</v>
      </c>
      <c r="D3617" t="s">
        <v>6</v>
      </c>
      <c r="E3617" s="1">
        <v>2990</v>
      </c>
      <c r="F3617" s="1">
        <f>Table1[[#This Row],[Pure Gold24k(1g)]]*8</f>
        <v>23920</v>
      </c>
      <c r="G3617" s="2">
        <v>2794</v>
      </c>
      <c r="H3617" s="2">
        <f>Table1[[#This Row],[Standard Gold22K (1g)]]*8</f>
        <v>22352</v>
      </c>
    </row>
    <row r="3618" spans="1:8" x14ac:dyDescent="0.25">
      <c r="A3618" s="7">
        <v>42830</v>
      </c>
      <c r="B3618" t="s">
        <v>4</v>
      </c>
      <c r="C3618" t="s">
        <v>5</v>
      </c>
      <c r="D3618" t="s">
        <v>6</v>
      </c>
      <c r="E3618" s="1">
        <v>2976</v>
      </c>
      <c r="F3618" s="1">
        <f>Table1[[#This Row],[Pure Gold24k(1g)]]*8</f>
        <v>23808</v>
      </c>
      <c r="G3618" s="2">
        <v>2781</v>
      </c>
      <c r="H3618" s="2">
        <f>Table1[[#This Row],[Standard Gold22K (1g)]]*8</f>
        <v>22248</v>
      </c>
    </row>
    <row r="3619" spans="1:8" x14ac:dyDescent="0.25">
      <c r="A3619" s="7">
        <v>42831</v>
      </c>
      <c r="B3619" t="s">
        <v>4</v>
      </c>
      <c r="C3619" t="s">
        <v>5</v>
      </c>
      <c r="D3619" t="s">
        <v>6</v>
      </c>
      <c r="E3619" s="1">
        <v>2975</v>
      </c>
      <c r="F3619" s="1">
        <f>Table1[[#This Row],[Pure Gold24k(1g)]]*8</f>
        <v>23800</v>
      </c>
      <c r="G3619" s="2">
        <v>2780</v>
      </c>
      <c r="H3619" s="2">
        <f>Table1[[#This Row],[Standard Gold22K (1g)]]*8</f>
        <v>22240</v>
      </c>
    </row>
    <row r="3620" spans="1:8" x14ac:dyDescent="0.25">
      <c r="A3620" s="7">
        <v>42832</v>
      </c>
      <c r="B3620" t="s">
        <v>4</v>
      </c>
      <c r="C3620" t="s">
        <v>5</v>
      </c>
      <c r="D3620" t="s">
        <v>6</v>
      </c>
      <c r="E3620" s="1">
        <v>2971</v>
      </c>
      <c r="F3620" s="1">
        <f>Table1[[#This Row],[Pure Gold24k(1g)]]*8</f>
        <v>23768</v>
      </c>
      <c r="G3620" s="2">
        <v>2777</v>
      </c>
      <c r="H3620" s="2">
        <f>Table1[[#This Row],[Standard Gold22K (1g)]]*8</f>
        <v>22216</v>
      </c>
    </row>
    <row r="3621" spans="1:8" x14ac:dyDescent="0.25">
      <c r="A3621" s="7">
        <v>42833</v>
      </c>
      <c r="B3621" t="s">
        <v>4</v>
      </c>
      <c r="C3621" t="s">
        <v>5</v>
      </c>
      <c r="D3621" t="s">
        <v>6</v>
      </c>
      <c r="E3621" s="1">
        <v>2954</v>
      </c>
      <c r="F3621" s="1">
        <f>Table1[[#This Row],[Pure Gold24k(1g)]]*8</f>
        <v>23632</v>
      </c>
      <c r="G3621" s="2">
        <v>2761</v>
      </c>
      <c r="H3621" s="2">
        <f>Table1[[#This Row],[Standard Gold22K (1g)]]*8</f>
        <v>22088</v>
      </c>
    </row>
    <row r="3622" spans="1:8" x14ac:dyDescent="0.25">
      <c r="A3622" s="7">
        <v>42834</v>
      </c>
      <c r="B3622" t="s">
        <v>4</v>
      </c>
      <c r="C3622" t="s">
        <v>5</v>
      </c>
      <c r="D3622" t="s">
        <v>6</v>
      </c>
      <c r="E3622" s="1">
        <v>2954</v>
      </c>
      <c r="F3622" s="1">
        <f>Table1[[#This Row],[Pure Gold24k(1g)]]*8</f>
        <v>23632</v>
      </c>
      <c r="G3622" s="2">
        <v>2761</v>
      </c>
      <c r="H3622" s="2">
        <f>Table1[[#This Row],[Standard Gold22K (1g)]]*8</f>
        <v>22088</v>
      </c>
    </row>
    <row r="3623" spans="1:8" x14ac:dyDescent="0.25">
      <c r="A3623" s="7">
        <v>42835</v>
      </c>
      <c r="B3623" t="s">
        <v>4</v>
      </c>
      <c r="C3623" t="s">
        <v>5</v>
      </c>
      <c r="D3623" t="s">
        <v>6</v>
      </c>
      <c r="E3623" s="1">
        <v>2956</v>
      </c>
      <c r="F3623" s="1">
        <f>Table1[[#This Row],[Pure Gold24k(1g)]]*8</f>
        <v>23648</v>
      </c>
      <c r="G3623" s="2">
        <v>2763</v>
      </c>
      <c r="H3623" s="2">
        <f>Table1[[#This Row],[Standard Gold22K (1g)]]*8</f>
        <v>22104</v>
      </c>
    </row>
    <row r="3624" spans="1:8" x14ac:dyDescent="0.25">
      <c r="A3624" s="7">
        <v>42836</v>
      </c>
      <c r="B3624" t="s">
        <v>4</v>
      </c>
      <c r="C3624" t="s">
        <v>5</v>
      </c>
      <c r="D3624" t="s">
        <v>6</v>
      </c>
      <c r="E3624" s="1">
        <v>2964</v>
      </c>
      <c r="F3624" s="1">
        <f>Table1[[#This Row],[Pure Gold24k(1g)]]*8</f>
        <v>23712</v>
      </c>
      <c r="G3624" s="2">
        <v>2770</v>
      </c>
      <c r="H3624" s="2">
        <f>Table1[[#This Row],[Standard Gold22K (1g)]]*8</f>
        <v>22160</v>
      </c>
    </row>
    <row r="3625" spans="1:8" x14ac:dyDescent="0.25">
      <c r="A3625" s="7">
        <v>42837</v>
      </c>
      <c r="B3625" t="s">
        <v>4</v>
      </c>
      <c r="C3625" t="s">
        <v>5</v>
      </c>
      <c r="D3625" t="s">
        <v>6</v>
      </c>
      <c r="E3625" s="1">
        <v>3002</v>
      </c>
      <c r="F3625" s="1">
        <f>Table1[[#This Row],[Pure Gold24k(1g)]]*8</f>
        <v>24016</v>
      </c>
      <c r="G3625" s="2">
        <v>2806</v>
      </c>
      <c r="H3625" s="2">
        <f>Table1[[#This Row],[Standard Gold22K (1g)]]*8</f>
        <v>22448</v>
      </c>
    </row>
    <row r="3626" spans="1:8" x14ac:dyDescent="0.25">
      <c r="A3626" s="7">
        <v>42838</v>
      </c>
      <c r="B3626" t="s">
        <v>4</v>
      </c>
      <c r="C3626" t="s">
        <v>5</v>
      </c>
      <c r="D3626" t="s">
        <v>6</v>
      </c>
      <c r="E3626" s="1">
        <v>3020</v>
      </c>
      <c r="F3626" s="1">
        <f>Table1[[#This Row],[Pure Gold24k(1g)]]*8</f>
        <v>24160</v>
      </c>
      <c r="G3626" s="2">
        <v>2822</v>
      </c>
      <c r="H3626" s="2">
        <f>Table1[[#This Row],[Standard Gold22K (1g)]]*8</f>
        <v>22576</v>
      </c>
    </row>
    <row r="3627" spans="1:8" x14ac:dyDescent="0.25">
      <c r="A3627" s="7">
        <v>42839</v>
      </c>
      <c r="B3627" t="s">
        <v>4</v>
      </c>
      <c r="C3627" t="s">
        <v>5</v>
      </c>
      <c r="D3627" t="s">
        <v>6</v>
      </c>
      <c r="E3627" s="1">
        <v>3029</v>
      </c>
      <c r="F3627" s="1">
        <f>Table1[[#This Row],[Pure Gold24k(1g)]]*8</f>
        <v>24232</v>
      </c>
      <c r="G3627" s="2">
        <v>2831</v>
      </c>
      <c r="H3627" s="2">
        <f>Table1[[#This Row],[Standard Gold22K (1g)]]*8</f>
        <v>22648</v>
      </c>
    </row>
    <row r="3628" spans="1:8" x14ac:dyDescent="0.25">
      <c r="A3628" s="7">
        <v>42840</v>
      </c>
      <c r="B3628" t="s">
        <v>4</v>
      </c>
      <c r="C3628" t="s">
        <v>5</v>
      </c>
      <c r="D3628" t="s">
        <v>6</v>
      </c>
      <c r="E3628" s="1">
        <v>3041</v>
      </c>
      <c r="F3628" s="1">
        <f>Table1[[#This Row],[Pure Gold24k(1g)]]*8</f>
        <v>24328</v>
      </c>
      <c r="G3628" s="2">
        <v>2842</v>
      </c>
      <c r="H3628" s="2">
        <f>Table1[[#This Row],[Standard Gold22K (1g)]]*8</f>
        <v>22736</v>
      </c>
    </row>
    <row r="3629" spans="1:8" x14ac:dyDescent="0.25">
      <c r="A3629" s="7">
        <v>42841</v>
      </c>
      <c r="B3629" t="s">
        <v>4</v>
      </c>
      <c r="C3629" t="s">
        <v>5</v>
      </c>
      <c r="D3629" t="s">
        <v>6</v>
      </c>
      <c r="E3629" s="1">
        <v>3041</v>
      </c>
      <c r="F3629" s="1">
        <f>Table1[[#This Row],[Pure Gold24k(1g)]]*8</f>
        <v>24328</v>
      </c>
      <c r="G3629" s="2">
        <v>2842</v>
      </c>
      <c r="H3629" s="2">
        <f>Table1[[#This Row],[Standard Gold22K (1g)]]*8</f>
        <v>22736</v>
      </c>
    </row>
    <row r="3630" spans="1:8" x14ac:dyDescent="0.25">
      <c r="A3630" s="7">
        <v>42842</v>
      </c>
      <c r="B3630" t="s">
        <v>4</v>
      </c>
      <c r="C3630" t="s">
        <v>5</v>
      </c>
      <c r="D3630" t="s">
        <v>6</v>
      </c>
      <c r="E3630" s="1">
        <v>3035</v>
      </c>
      <c r="F3630" s="1">
        <f>Table1[[#This Row],[Pure Gold24k(1g)]]*8</f>
        <v>24280</v>
      </c>
      <c r="G3630" s="2">
        <v>2836</v>
      </c>
      <c r="H3630" s="2">
        <f>Table1[[#This Row],[Standard Gold22K (1g)]]*8</f>
        <v>22688</v>
      </c>
    </row>
    <row r="3631" spans="1:8" x14ac:dyDescent="0.25">
      <c r="A3631" s="7">
        <v>42843</v>
      </c>
      <c r="B3631" t="s">
        <v>4</v>
      </c>
      <c r="C3631" t="s">
        <v>5</v>
      </c>
      <c r="D3631" t="s">
        <v>6</v>
      </c>
      <c r="E3631" s="1">
        <v>3027</v>
      </c>
      <c r="F3631" s="1">
        <f>Table1[[#This Row],[Pure Gold24k(1g)]]*8</f>
        <v>24216</v>
      </c>
      <c r="G3631" s="2">
        <v>2829</v>
      </c>
      <c r="H3631" s="2">
        <f>Table1[[#This Row],[Standard Gold22K (1g)]]*8</f>
        <v>22632</v>
      </c>
    </row>
    <row r="3632" spans="1:8" x14ac:dyDescent="0.25">
      <c r="A3632" s="7">
        <v>42844</v>
      </c>
      <c r="B3632" t="s">
        <v>4</v>
      </c>
      <c r="C3632" t="s">
        <v>5</v>
      </c>
      <c r="D3632" t="s">
        <v>6</v>
      </c>
      <c r="E3632" s="1">
        <v>3032</v>
      </c>
      <c r="F3632" s="1">
        <f>Table1[[#This Row],[Pure Gold24k(1g)]]*8</f>
        <v>24256</v>
      </c>
      <c r="G3632" s="2">
        <v>2826</v>
      </c>
      <c r="H3632" s="2">
        <f>Table1[[#This Row],[Standard Gold22K (1g)]]*8</f>
        <v>22608</v>
      </c>
    </row>
    <row r="3633" spans="1:8" x14ac:dyDescent="0.25">
      <c r="A3633" s="7">
        <v>42845</v>
      </c>
      <c r="B3633" t="s">
        <v>4</v>
      </c>
      <c r="C3633" t="s">
        <v>5</v>
      </c>
      <c r="D3633" t="s">
        <v>6</v>
      </c>
      <c r="E3633" s="1">
        <v>3020</v>
      </c>
      <c r="F3633" s="1">
        <f>Table1[[#This Row],[Pure Gold24k(1g)]]*8</f>
        <v>24160</v>
      </c>
      <c r="G3633" s="2">
        <v>2822</v>
      </c>
      <c r="H3633" s="2">
        <f>Table1[[#This Row],[Standard Gold22K (1g)]]*8</f>
        <v>22576</v>
      </c>
    </row>
    <row r="3634" spans="1:8" x14ac:dyDescent="0.25">
      <c r="A3634" s="7">
        <v>42846</v>
      </c>
      <c r="B3634" t="s">
        <v>4</v>
      </c>
      <c r="C3634" t="s">
        <v>5</v>
      </c>
      <c r="D3634" t="s">
        <v>6</v>
      </c>
      <c r="E3634" s="1">
        <v>2967</v>
      </c>
      <c r="F3634" s="1">
        <f>Table1[[#This Row],[Pure Gold24k(1g)]]*8</f>
        <v>23736</v>
      </c>
      <c r="G3634" s="2">
        <v>2826</v>
      </c>
      <c r="H3634" s="2">
        <f>Table1[[#This Row],[Standard Gold22K (1g)]]*8</f>
        <v>22608</v>
      </c>
    </row>
    <row r="3635" spans="1:8" x14ac:dyDescent="0.25">
      <c r="A3635" s="7">
        <v>42847</v>
      </c>
      <c r="B3635" t="s">
        <v>4</v>
      </c>
      <c r="C3635" t="s">
        <v>5</v>
      </c>
      <c r="D3635" t="s">
        <v>6</v>
      </c>
      <c r="E3635" s="1">
        <v>2980</v>
      </c>
      <c r="F3635" s="1">
        <f>Table1[[#This Row],[Pure Gold24k(1g)]]*8</f>
        <v>23840</v>
      </c>
      <c r="G3635" s="2">
        <v>2838</v>
      </c>
      <c r="H3635" s="2">
        <f>Table1[[#This Row],[Standard Gold22K (1g)]]*8</f>
        <v>22704</v>
      </c>
    </row>
    <row r="3636" spans="1:8" x14ac:dyDescent="0.25">
      <c r="A3636" s="7">
        <v>42848</v>
      </c>
      <c r="B3636" t="s">
        <v>4</v>
      </c>
      <c r="C3636" t="s">
        <v>5</v>
      </c>
      <c r="D3636" t="s">
        <v>6</v>
      </c>
      <c r="E3636" s="1">
        <v>2980</v>
      </c>
      <c r="F3636" s="1">
        <f>Table1[[#This Row],[Pure Gold24k(1g)]]*8</f>
        <v>23840</v>
      </c>
      <c r="G3636" s="2">
        <v>2838</v>
      </c>
      <c r="H3636" s="2">
        <f>Table1[[#This Row],[Standard Gold22K (1g)]]*8</f>
        <v>22704</v>
      </c>
    </row>
    <row r="3637" spans="1:8" x14ac:dyDescent="0.25">
      <c r="A3637" s="7">
        <v>42849</v>
      </c>
      <c r="B3637" t="s">
        <v>4</v>
      </c>
      <c r="C3637" t="s">
        <v>5</v>
      </c>
      <c r="D3637" t="s">
        <v>6</v>
      </c>
      <c r="E3637" s="1">
        <v>2943</v>
      </c>
      <c r="F3637" s="1">
        <f>Table1[[#This Row],[Pure Gold24k(1g)]]*8</f>
        <v>23544</v>
      </c>
      <c r="G3637" s="2">
        <v>2803</v>
      </c>
      <c r="H3637" s="2">
        <f>Table1[[#This Row],[Standard Gold22K (1g)]]*8</f>
        <v>22424</v>
      </c>
    </row>
    <row r="3638" spans="1:8" x14ac:dyDescent="0.25">
      <c r="A3638" s="7">
        <v>42850</v>
      </c>
      <c r="B3638" t="s">
        <v>4</v>
      </c>
      <c r="C3638" t="s">
        <v>5</v>
      </c>
      <c r="D3638" t="s">
        <v>6</v>
      </c>
      <c r="E3638" s="1">
        <v>2933</v>
      </c>
      <c r="F3638" s="1">
        <f>Table1[[#This Row],[Pure Gold24k(1g)]]*8</f>
        <v>23464</v>
      </c>
      <c r="G3638" s="2">
        <v>2793</v>
      </c>
      <c r="H3638" s="2">
        <f>Table1[[#This Row],[Standard Gold22K (1g)]]*8</f>
        <v>22344</v>
      </c>
    </row>
    <row r="3639" spans="1:8" x14ac:dyDescent="0.25">
      <c r="A3639" s="7">
        <v>42851</v>
      </c>
      <c r="B3639" t="s">
        <v>4</v>
      </c>
      <c r="C3639" t="s">
        <v>5</v>
      </c>
      <c r="D3639" t="s">
        <v>6</v>
      </c>
      <c r="E3639" s="1">
        <v>2919</v>
      </c>
      <c r="F3639" s="1">
        <f>Table1[[#This Row],[Pure Gold24k(1g)]]*8</f>
        <v>23352</v>
      </c>
      <c r="G3639" s="2">
        <v>2780</v>
      </c>
      <c r="H3639" s="2">
        <f>Table1[[#This Row],[Standard Gold22K (1g)]]*8</f>
        <v>22240</v>
      </c>
    </row>
    <row r="3640" spans="1:8" x14ac:dyDescent="0.25">
      <c r="A3640" s="7">
        <v>42852</v>
      </c>
      <c r="B3640" t="s">
        <v>4</v>
      </c>
      <c r="C3640" t="s">
        <v>5</v>
      </c>
      <c r="D3640" t="s">
        <v>6</v>
      </c>
      <c r="E3640" s="1">
        <v>2907</v>
      </c>
      <c r="F3640" s="1">
        <f>Table1[[#This Row],[Pure Gold24k(1g)]]*8</f>
        <v>23256</v>
      </c>
      <c r="G3640" s="2">
        <v>2769</v>
      </c>
      <c r="H3640" s="2">
        <f>Table1[[#This Row],[Standard Gold22K (1g)]]*8</f>
        <v>22152</v>
      </c>
    </row>
    <row r="3641" spans="1:8" x14ac:dyDescent="0.25">
      <c r="A3641" s="7">
        <v>42853</v>
      </c>
      <c r="B3641" t="s">
        <v>4</v>
      </c>
      <c r="C3641" t="s">
        <v>5</v>
      </c>
      <c r="D3641" t="s">
        <v>6</v>
      </c>
      <c r="E3641" s="1">
        <v>2917</v>
      </c>
      <c r="F3641" s="1">
        <f>Table1[[#This Row],[Pure Gold24k(1g)]]*8</f>
        <v>23336</v>
      </c>
      <c r="G3641" s="2">
        <v>2778</v>
      </c>
      <c r="H3641" s="2">
        <f>Table1[[#This Row],[Standard Gold22K (1g)]]*8</f>
        <v>22224</v>
      </c>
    </row>
    <row r="3642" spans="1:8" x14ac:dyDescent="0.25">
      <c r="A3642" s="7">
        <v>42854</v>
      </c>
      <c r="B3642" t="s">
        <v>4</v>
      </c>
      <c r="C3642" t="s">
        <v>5</v>
      </c>
      <c r="D3642" t="s">
        <v>6</v>
      </c>
      <c r="E3642" s="1">
        <v>2931</v>
      </c>
      <c r="F3642" s="1">
        <f>Table1[[#This Row],[Pure Gold24k(1g)]]*8</f>
        <v>23448</v>
      </c>
      <c r="G3642" s="2">
        <v>2791</v>
      </c>
      <c r="H3642" s="2">
        <f>Table1[[#This Row],[Standard Gold22K (1g)]]*8</f>
        <v>22328</v>
      </c>
    </row>
    <row r="3643" spans="1:8" x14ac:dyDescent="0.25">
      <c r="A3643" s="7">
        <v>42855</v>
      </c>
      <c r="B3643" t="s">
        <v>4</v>
      </c>
      <c r="C3643" t="s">
        <v>5</v>
      </c>
      <c r="D3643" t="s">
        <v>6</v>
      </c>
      <c r="E3643" s="1">
        <v>2931</v>
      </c>
      <c r="F3643" s="1">
        <f>Table1[[#This Row],[Pure Gold24k(1g)]]*8</f>
        <v>23448</v>
      </c>
      <c r="G3643" s="2">
        <v>2791</v>
      </c>
      <c r="H3643" s="2">
        <f>Table1[[#This Row],[Standard Gold22K (1g)]]*8</f>
        <v>22328</v>
      </c>
    </row>
    <row r="3644" spans="1:8" x14ac:dyDescent="0.25">
      <c r="A3644" s="7">
        <v>42856</v>
      </c>
      <c r="B3644" t="s">
        <v>4</v>
      </c>
      <c r="C3644" t="s">
        <v>5</v>
      </c>
      <c r="D3644" t="s">
        <v>6</v>
      </c>
      <c r="E3644" s="1">
        <v>2931</v>
      </c>
      <c r="F3644" s="1">
        <f>Table1[[#This Row],[Pure Gold24k(1g)]]*8</f>
        <v>23448</v>
      </c>
      <c r="G3644" s="2">
        <v>2791</v>
      </c>
      <c r="H3644" s="2">
        <f>Table1[[#This Row],[Standard Gold22K (1g)]]*8</f>
        <v>22328</v>
      </c>
    </row>
    <row r="3645" spans="1:8" x14ac:dyDescent="0.25">
      <c r="A3645" s="7">
        <v>42857</v>
      </c>
      <c r="B3645" t="s">
        <v>4</v>
      </c>
      <c r="C3645" t="s">
        <v>5</v>
      </c>
      <c r="D3645" t="s">
        <v>6</v>
      </c>
      <c r="E3645" s="1">
        <v>2900</v>
      </c>
      <c r="F3645" s="1">
        <f>Table1[[#This Row],[Pure Gold24k(1g)]]*8</f>
        <v>23200</v>
      </c>
      <c r="G3645" s="2">
        <v>2760</v>
      </c>
      <c r="H3645" s="2">
        <f>Table1[[#This Row],[Standard Gold22K (1g)]]*8</f>
        <v>22080</v>
      </c>
    </row>
    <row r="3646" spans="1:8" x14ac:dyDescent="0.25">
      <c r="A3646" s="7">
        <v>42858</v>
      </c>
      <c r="B3646" t="s">
        <v>4</v>
      </c>
      <c r="C3646" t="s">
        <v>5</v>
      </c>
      <c r="D3646" t="s">
        <v>6</v>
      </c>
      <c r="E3646" s="1">
        <v>2894</v>
      </c>
      <c r="F3646" s="1">
        <f>Table1[[#This Row],[Pure Gold24k(1g)]]*8</f>
        <v>23152</v>
      </c>
      <c r="G3646" s="2">
        <v>2756</v>
      </c>
      <c r="H3646" s="2">
        <f>Table1[[#This Row],[Standard Gold22K (1g)]]*8</f>
        <v>22048</v>
      </c>
    </row>
    <row r="3647" spans="1:8" x14ac:dyDescent="0.25">
      <c r="A3647" s="7">
        <v>42859</v>
      </c>
      <c r="B3647" t="s">
        <v>4</v>
      </c>
      <c r="C3647" t="s">
        <v>5</v>
      </c>
      <c r="D3647" t="s">
        <v>6</v>
      </c>
      <c r="E3647" s="1">
        <v>2858</v>
      </c>
      <c r="F3647" s="1">
        <f>Table1[[#This Row],[Pure Gold24k(1g)]]*8</f>
        <v>22864</v>
      </c>
      <c r="G3647" s="2">
        <v>2722</v>
      </c>
      <c r="H3647" s="2">
        <f>Table1[[#This Row],[Standard Gold22K (1g)]]*8</f>
        <v>21776</v>
      </c>
    </row>
    <row r="3648" spans="1:8" x14ac:dyDescent="0.25">
      <c r="A3648" s="7">
        <v>42860</v>
      </c>
      <c r="B3648" t="s">
        <v>4</v>
      </c>
      <c r="C3648" t="s">
        <v>5</v>
      </c>
      <c r="D3648" t="s">
        <v>6</v>
      </c>
      <c r="E3648" s="1">
        <v>2855</v>
      </c>
      <c r="F3648" s="1">
        <f>Table1[[#This Row],[Pure Gold24k(1g)]]*8</f>
        <v>22840</v>
      </c>
      <c r="G3648" s="2">
        <v>2719</v>
      </c>
      <c r="H3648" s="2">
        <f>Table1[[#This Row],[Standard Gold22K (1g)]]*8</f>
        <v>21752</v>
      </c>
    </row>
    <row r="3649" spans="1:8" x14ac:dyDescent="0.25">
      <c r="A3649" s="7">
        <v>42861</v>
      </c>
      <c r="B3649" t="s">
        <v>4</v>
      </c>
      <c r="C3649" t="s">
        <v>5</v>
      </c>
      <c r="D3649" t="s">
        <v>6</v>
      </c>
      <c r="E3649" s="1">
        <v>2847</v>
      </c>
      <c r="F3649" s="1">
        <f>Table1[[#This Row],[Pure Gold24k(1g)]]*8</f>
        <v>22776</v>
      </c>
      <c r="G3649" s="2">
        <v>2711</v>
      </c>
      <c r="H3649" s="2">
        <f>Table1[[#This Row],[Standard Gold22K (1g)]]*8</f>
        <v>21688</v>
      </c>
    </row>
    <row r="3650" spans="1:8" x14ac:dyDescent="0.25">
      <c r="A3650" s="7">
        <v>42862</v>
      </c>
      <c r="B3650" t="s">
        <v>4</v>
      </c>
      <c r="C3650" t="s">
        <v>5</v>
      </c>
      <c r="D3650" t="s">
        <v>6</v>
      </c>
      <c r="E3650" s="1">
        <v>2847</v>
      </c>
      <c r="F3650" s="1">
        <f>Table1[[#This Row],[Pure Gold24k(1g)]]*8</f>
        <v>22776</v>
      </c>
      <c r="G3650" s="2">
        <v>2711</v>
      </c>
      <c r="H3650" s="2">
        <f>Table1[[#This Row],[Standard Gold22K (1g)]]*8</f>
        <v>21688</v>
      </c>
    </row>
    <row r="3651" spans="1:8" x14ac:dyDescent="0.25">
      <c r="A3651" s="7">
        <v>42863</v>
      </c>
      <c r="B3651" t="s">
        <v>4</v>
      </c>
      <c r="C3651" t="s">
        <v>5</v>
      </c>
      <c r="D3651" t="s">
        <v>6</v>
      </c>
      <c r="E3651" s="1">
        <v>2843</v>
      </c>
      <c r="F3651" s="1">
        <f>Table1[[#This Row],[Pure Gold24k(1g)]]*8</f>
        <v>22744</v>
      </c>
      <c r="G3651" s="2">
        <v>2708</v>
      </c>
      <c r="H3651" s="2">
        <f>Table1[[#This Row],[Standard Gold22K (1g)]]*8</f>
        <v>21664</v>
      </c>
    </row>
    <row r="3652" spans="1:8" x14ac:dyDescent="0.25">
      <c r="A3652" s="7">
        <v>42864</v>
      </c>
      <c r="B3652" t="s">
        <v>4</v>
      </c>
      <c r="C3652" t="s">
        <v>5</v>
      </c>
      <c r="D3652" t="s">
        <v>6</v>
      </c>
      <c r="E3652" s="1">
        <v>2851</v>
      </c>
      <c r="F3652" s="1">
        <f>Table1[[#This Row],[Pure Gold24k(1g)]]*8</f>
        <v>22808</v>
      </c>
      <c r="G3652" s="2">
        <v>2715</v>
      </c>
      <c r="H3652" s="2">
        <f>Table1[[#This Row],[Standard Gold22K (1g)]]*8</f>
        <v>21720</v>
      </c>
    </row>
    <row r="3653" spans="1:8" x14ac:dyDescent="0.25">
      <c r="A3653" s="7">
        <v>42865</v>
      </c>
      <c r="B3653" t="s">
        <v>4</v>
      </c>
      <c r="C3653" t="s">
        <v>5</v>
      </c>
      <c r="D3653" t="s">
        <v>6</v>
      </c>
      <c r="E3653" s="1">
        <v>2844</v>
      </c>
      <c r="F3653" s="1">
        <f>Table1[[#This Row],[Pure Gold24k(1g)]]*8</f>
        <v>22752</v>
      </c>
      <c r="G3653" s="2">
        <v>2709</v>
      </c>
      <c r="H3653" s="2">
        <f>Table1[[#This Row],[Standard Gold22K (1g)]]*8</f>
        <v>21672</v>
      </c>
    </row>
    <row r="3654" spans="1:8" x14ac:dyDescent="0.25">
      <c r="A3654" s="7">
        <v>42866</v>
      </c>
      <c r="B3654" t="s">
        <v>4</v>
      </c>
      <c r="C3654" t="s">
        <v>5</v>
      </c>
      <c r="D3654" t="s">
        <v>6</v>
      </c>
      <c r="E3654" s="1">
        <v>2836</v>
      </c>
      <c r="F3654" s="1">
        <f>Table1[[#This Row],[Pure Gold24k(1g)]]*8</f>
        <v>22688</v>
      </c>
      <c r="G3654" s="2">
        <v>2701</v>
      </c>
      <c r="H3654" s="2">
        <f>Table1[[#This Row],[Standard Gold22K (1g)]]*8</f>
        <v>21608</v>
      </c>
    </row>
    <row r="3655" spans="1:8" x14ac:dyDescent="0.25">
      <c r="A3655" s="7">
        <v>42867</v>
      </c>
      <c r="B3655" t="s">
        <v>4</v>
      </c>
      <c r="C3655" t="s">
        <v>5</v>
      </c>
      <c r="D3655" t="s">
        <v>6</v>
      </c>
      <c r="E3655" s="1">
        <v>2839</v>
      </c>
      <c r="F3655" s="1">
        <f>Table1[[#This Row],[Pure Gold24k(1g)]]*8</f>
        <v>22712</v>
      </c>
      <c r="G3655" s="2">
        <v>2704</v>
      </c>
      <c r="H3655" s="2">
        <f>Table1[[#This Row],[Standard Gold22K (1g)]]*8</f>
        <v>21632</v>
      </c>
    </row>
    <row r="3656" spans="1:8" x14ac:dyDescent="0.25">
      <c r="A3656" s="7">
        <v>42868</v>
      </c>
      <c r="B3656" t="s">
        <v>4</v>
      </c>
      <c r="C3656" t="s">
        <v>5</v>
      </c>
      <c r="D3656" t="s">
        <v>6</v>
      </c>
      <c r="E3656" s="1">
        <v>2838</v>
      </c>
      <c r="F3656" s="1">
        <f>Table1[[#This Row],[Pure Gold24k(1g)]]*8</f>
        <v>22704</v>
      </c>
      <c r="G3656" s="2">
        <v>2703</v>
      </c>
      <c r="H3656" s="2">
        <f>Table1[[#This Row],[Standard Gold22K (1g)]]*8</f>
        <v>21624</v>
      </c>
    </row>
    <row r="3657" spans="1:8" x14ac:dyDescent="0.25">
      <c r="A3657" s="7">
        <v>42869</v>
      </c>
      <c r="B3657" t="s">
        <v>4</v>
      </c>
      <c r="C3657" t="s">
        <v>5</v>
      </c>
      <c r="D3657" t="s">
        <v>6</v>
      </c>
      <c r="E3657" s="1">
        <v>2838</v>
      </c>
      <c r="F3657" s="1">
        <f>Table1[[#This Row],[Pure Gold24k(1g)]]*8</f>
        <v>22704</v>
      </c>
      <c r="G3657" s="2">
        <v>2703</v>
      </c>
      <c r="H3657" s="2">
        <f>Table1[[#This Row],[Standard Gold22K (1g)]]*8</f>
        <v>21624</v>
      </c>
    </row>
    <row r="3658" spans="1:8" x14ac:dyDescent="0.25">
      <c r="A3658" s="7">
        <v>42870</v>
      </c>
      <c r="B3658" t="s">
        <v>4</v>
      </c>
      <c r="C3658" t="s">
        <v>5</v>
      </c>
      <c r="D3658" t="s">
        <v>6</v>
      </c>
      <c r="E3658" s="1">
        <v>2835</v>
      </c>
      <c r="F3658" s="1">
        <f>Table1[[#This Row],[Pure Gold24k(1g)]]*8</f>
        <v>22680</v>
      </c>
      <c r="G3658" s="2">
        <v>2700</v>
      </c>
      <c r="H3658" s="2">
        <f>Table1[[#This Row],[Standard Gold22K (1g)]]*8</f>
        <v>21600</v>
      </c>
    </row>
    <row r="3659" spans="1:8" x14ac:dyDescent="0.25">
      <c r="A3659" s="7">
        <v>42871</v>
      </c>
      <c r="B3659" t="s">
        <v>4</v>
      </c>
      <c r="C3659" t="s">
        <v>5</v>
      </c>
      <c r="D3659" t="s">
        <v>6</v>
      </c>
      <c r="E3659" s="1">
        <v>2841</v>
      </c>
      <c r="F3659" s="1">
        <f>Table1[[#This Row],[Pure Gold24k(1g)]]*8</f>
        <v>22728</v>
      </c>
      <c r="G3659" s="2">
        <v>2706</v>
      </c>
      <c r="H3659" s="2">
        <f>Table1[[#This Row],[Standard Gold22K (1g)]]*8</f>
        <v>21648</v>
      </c>
    </row>
    <row r="3660" spans="1:8" x14ac:dyDescent="0.25">
      <c r="A3660" s="7">
        <v>42872</v>
      </c>
      <c r="B3660" t="s">
        <v>4</v>
      </c>
      <c r="C3660" t="s">
        <v>5</v>
      </c>
      <c r="D3660" t="s">
        <v>6</v>
      </c>
      <c r="E3660" s="1">
        <v>2857</v>
      </c>
      <c r="F3660" s="1">
        <f>Table1[[#This Row],[Pure Gold24k(1g)]]*8</f>
        <v>22856</v>
      </c>
      <c r="G3660" s="2">
        <v>2721</v>
      </c>
      <c r="H3660" s="2">
        <f>Table1[[#This Row],[Standard Gold22K (1g)]]*8</f>
        <v>21768</v>
      </c>
    </row>
    <row r="3661" spans="1:8" x14ac:dyDescent="0.25">
      <c r="A3661" s="7">
        <v>42873</v>
      </c>
      <c r="B3661" t="s">
        <v>4</v>
      </c>
      <c r="C3661" t="s">
        <v>5</v>
      </c>
      <c r="D3661" t="s">
        <v>6</v>
      </c>
      <c r="E3661" s="1">
        <v>2905</v>
      </c>
      <c r="F3661" s="1">
        <f>Table1[[#This Row],[Pure Gold24k(1g)]]*8</f>
        <v>23240</v>
      </c>
      <c r="G3661" s="2">
        <v>2767</v>
      </c>
      <c r="H3661" s="2">
        <f>Table1[[#This Row],[Standard Gold22K (1g)]]*8</f>
        <v>22136</v>
      </c>
    </row>
    <row r="3662" spans="1:8" x14ac:dyDescent="0.25">
      <c r="A3662" s="7">
        <v>42874</v>
      </c>
      <c r="B3662" t="s">
        <v>4</v>
      </c>
      <c r="C3662" t="s">
        <v>5</v>
      </c>
      <c r="D3662" t="s">
        <v>6</v>
      </c>
      <c r="E3662" s="1">
        <v>2899</v>
      </c>
      <c r="F3662" s="1">
        <f>Table1[[#This Row],[Pure Gold24k(1g)]]*8</f>
        <v>23192</v>
      </c>
      <c r="G3662" s="2">
        <v>2761</v>
      </c>
      <c r="H3662" s="2">
        <f>Table1[[#This Row],[Standard Gold22K (1g)]]*8</f>
        <v>22088</v>
      </c>
    </row>
    <row r="3663" spans="1:8" x14ac:dyDescent="0.25">
      <c r="A3663" s="7">
        <v>42875</v>
      </c>
      <c r="B3663" t="s">
        <v>4</v>
      </c>
      <c r="C3663" t="s">
        <v>5</v>
      </c>
      <c r="D3663" t="s">
        <v>6</v>
      </c>
      <c r="E3663" s="1">
        <v>2899</v>
      </c>
      <c r="F3663" s="1">
        <f>Table1[[#This Row],[Pure Gold24k(1g)]]*8</f>
        <v>23192</v>
      </c>
      <c r="G3663" s="2">
        <v>2761</v>
      </c>
      <c r="H3663" s="2">
        <f>Table1[[#This Row],[Standard Gold22K (1g)]]*8</f>
        <v>22088</v>
      </c>
    </row>
    <row r="3664" spans="1:8" x14ac:dyDescent="0.25">
      <c r="A3664" s="7">
        <v>42876</v>
      </c>
      <c r="B3664" t="s">
        <v>4</v>
      </c>
      <c r="C3664" t="s">
        <v>5</v>
      </c>
      <c r="D3664" t="s">
        <v>6</v>
      </c>
      <c r="E3664" s="1">
        <v>2899</v>
      </c>
      <c r="F3664" s="1">
        <f>Table1[[#This Row],[Pure Gold24k(1g)]]*8</f>
        <v>23192</v>
      </c>
      <c r="G3664" s="2">
        <v>2761</v>
      </c>
      <c r="H3664" s="2">
        <f>Table1[[#This Row],[Standard Gold22K (1g)]]*8</f>
        <v>22088</v>
      </c>
    </row>
    <row r="3665" spans="1:8" x14ac:dyDescent="0.25">
      <c r="A3665" s="7">
        <v>42877</v>
      </c>
      <c r="B3665" t="s">
        <v>4</v>
      </c>
      <c r="C3665" t="s">
        <v>5</v>
      </c>
      <c r="D3665" t="s">
        <v>6</v>
      </c>
      <c r="E3665" s="1">
        <v>2903</v>
      </c>
      <c r="F3665" s="1">
        <f>Table1[[#This Row],[Pure Gold24k(1g)]]*8</f>
        <v>23224</v>
      </c>
      <c r="G3665" s="2">
        <v>2765</v>
      </c>
      <c r="H3665" s="2">
        <f>Table1[[#This Row],[Standard Gold22K (1g)]]*8</f>
        <v>22120</v>
      </c>
    </row>
    <row r="3666" spans="1:8" x14ac:dyDescent="0.25">
      <c r="A3666" s="7">
        <v>42878</v>
      </c>
      <c r="B3666" t="s">
        <v>4</v>
      </c>
      <c r="C3666" t="s">
        <v>5</v>
      </c>
      <c r="D3666" t="s">
        <v>6</v>
      </c>
      <c r="E3666" s="1">
        <v>2917</v>
      </c>
      <c r="F3666" s="1">
        <f>Table1[[#This Row],[Pure Gold24k(1g)]]*8</f>
        <v>23336</v>
      </c>
      <c r="G3666" s="2">
        <v>2778</v>
      </c>
      <c r="H3666" s="2">
        <f>Table1[[#This Row],[Standard Gold22K (1g)]]*8</f>
        <v>22224</v>
      </c>
    </row>
    <row r="3667" spans="1:8" x14ac:dyDescent="0.25">
      <c r="A3667" s="7">
        <v>42879</v>
      </c>
      <c r="B3667" t="s">
        <v>4</v>
      </c>
      <c r="C3667" t="s">
        <v>5</v>
      </c>
      <c r="D3667" t="s">
        <v>6</v>
      </c>
      <c r="E3667" s="1">
        <v>2903</v>
      </c>
      <c r="F3667" s="1">
        <f>Table1[[#This Row],[Pure Gold24k(1g)]]*8</f>
        <v>23224</v>
      </c>
      <c r="G3667" s="2">
        <v>2765</v>
      </c>
      <c r="H3667" s="2">
        <f>Table1[[#This Row],[Standard Gold22K (1g)]]*8</f>
        <v>22120</v>
      </c>
    </row>
    <row r="3668" spans="1:8" x14ac:dyDescent="0.25">
      <c r="A3668" s="7">
        <v>42880</v>
      </c>
      <c r="B3668" t="s">
        <v>4</v>
      </c>
      <c r="C3668" t="s">
        <v>5</v>
      </c>
      <c r="D3668" t="s">
        <v>6</v>
      </c>
      <c r="E3668" s="1">
        <v>2903</v>
      </c>
      <c r="F3668" s="1">
        <f>Table1[[#This Row],[Pure Gold24k(1g)]]*8</f>
        <v>23224</v>
      </c>
      <c r="G3668" s="2">
        <v>2765</v>
      </c>
      <c r="H3668" s="2">
        <f>Table1[[#This Row],[Standard Gold22K (1g)]]*8</f>
        <v>22120</v>
      </c>
    </row>
    <row r="3669" spans="1:8" x14ac:dyDescent="0.25">
      <c r="A3669" s="7">
        <v>42881</v>
      </c>
      <c r="B3669" t="s">
        <v>4</v>
      </c>
      <c r="C3669" t="s">
        <v>5</v>
      </c>
      <c r="D3669" t="s">
        <v>6</v>
      </c>
      <c r="E3669" s="1">
        <v>2915</v>
      </c>
      <c r="F3669" s="1">
        <f>Table1[[#This Row],[Pure Gold24k(1g)]]*8</f>
        <v>23320</v>
      </c>
      <c r="G3669" s="2">
        <v>2776</v>
      </c>
      <c r="H3669" s="2">
        <f>Table1[[#This Row],[Standard Gold22K (1g)]]*8</f>
        <v>22208</v>
      </c>
    </row>
    <row r="3670" spans="1:8" x14ac:dyDescent="0.25">
      <c r="A3670" s="7">
        <v>42882</v>
      </c>
      <c r="B3670" t="s">
        <v>4</v>
      </c>
      <c r="C3670" t="s">
        <v>5</v>
      </c>
      <c r="D3670" t="s">
        <v>6</v>
      </c>
      <c r="E3670" s="1">
        <v>2924</v>
      </c>
      <c r="F3670" s="1">
        <f>Table1[[#This Row],[Pure Gold24k(1g)]]*8</f>
        <v>23392</v>
      </c>
      <c r="G3670" s="2">
        <v>2785</v>
      </c>
      <c r="H3670" s="2">
        <f>Table1[[#This Row],[Standard Gold22K (1g)]]*8</f>
        <v>22280</v>
      </c>
    </row>
    <row r="3671" spans="1:8" x14ac:dyDescent="0.25">
      <c r="A3671" s="7">
        <v>42883</v>
      </c>
      <c r="B3671" t="s">
        <v>4</v>
      </c>
      <c r="C3671" t="s">
        <v>5</v>
      </c>
      <c r="D3671" t="s">
        <v>6</v>
      </c>
      <c r="E3671" s="1">
        <v>2924</v>
      </c>
      <c r="F3671" s="1">
        <f>Table1[[#This Row],[Pure Gold24k(1g)]]*8</f>
        <v>23392</v>
      </c>
      <c r="G3671" s="2">
        <v>2785</v>
      </c>
      <c r="H3671" s="2">
        <f>Table1[[#This Row],[Standard Gold22K (1g)]]*8</f>
        <v>22280</v>
      </c>
    </row>
    <row r="3672" spans="1:8" x14ac:dyDescent="0.25">
      <c r="A3672" s="7">
        <v>42884</v>
      </c>
      <c r="B3672" t="s">
        <v>4</v>
      </c>
      <c r="C3672" t="s">
        <v>5</v>
      </c>
      <c r="D3672" t="s">
        <v>6</v>
      </c>
      <c r="E3672" s="1">
        <v>2922</v>
      </c>
      <c r="F3672" s="1">
        <f>Table1[[#This Row],[Pure Gold24k(1g)]]*8</f>
        <v>23376</v>
      </c>
      <c r="G3672" s="2">
        <v>2783</v>
      </c>
      <c r="H3672" s="2">
        <f>Table1[[#This Row],[Standard Gold22K (1g)]]*8</f>
        <v>22264</v>
      </c>
    </row>
    <row r="3673" spans="1:8" x14ac:dyDescent="0.25">
      <c r="A3673" s="7">
        <v>42885</v>
      </c>
      <c r="B3673" t="s">
        <v>4</v>
      </c>
      <c r="C3673" t="s">
        <v>5</v>
      </c>
      <c r="D3673" t="s">
        <v>6</v>
      </c>
      <c r="E3673" s="1">
        <v>2924</v>
      </c>
      <c r="F3673" s="1">
        <f>Table1[[#This Row],[Pure Gold24k(1g)]]*8</f>
        <v>23392</v>
      </c>
      <c r="G3673" s="2">
        <v>2785</v>
      </c>
      <c r="H3673" s="2">
        <f>Table1[[#This Row],[Standard Gold22K (1g)]]*8</f>
        <v>22280</v>
      </c>
    </row>
    <row r="3674" spans="1:8" x14ac:dyDescent="0.25">
      <c r="A3674" s="7">
        <v>42886</v>
      </c>
      <c r="B3674" t="s">
        <v>4</v>
      </c>
      <c r="C3674" t="s">
        <v>5</v>
      </c>
      <c r="D3674" t="s">
        <v>6</v>
      </c>
      <c r="E3674" s="1">
        <v>2914</v>
      </c>
      <c r="F3674" s="1">
        <f>Table1[[#This Row],[Pure Gold24k(1g)]]*8</f>
        <v>23312</v>
      </c>
      <c r="G3674" s="2">
        <v>2775</v>
      </c>
      <c r="H3674" s="2">
        <f>Table1[[#This Row],[Standard Gold22K (1g)]]*8</f>
        <v>22200</v>
      </c>
    </row>
    <row r="3675" spans="1:8" x14ac:dyDescent="0.25">
      <c r="A3675" s="7">
        <v>42887</v>
      </c>
      <c r="B3675" t="s">
        <v>4</v>
      </c>
      <c r="C3675" t="s">
        <v>5</v>
      </c>
      <c r="D3675" t="s">
        <v>6</v>
      </c>
      <c r="E3675" s="1">
        <v>2923</v>
      </c>
      <c r="F3675" s="1">
        <f>Table1[[#This Row],[Pure Gold24k(1g)]]*8</f>
        <v>23384</v>
      </c>
      <c r="G3675" s="2">
        <v>2784</v>
      </c>
      <c r="H3675" s="2">
        <f>Table1[[#This Row],[Standard Gold22K (1g)]]*8</f>
        <v>22272</v>
      </c>
    </row>
    <row r="3676" spans="1:8" x14ac:dyDescent="0.25">
      <c r="A3676" s="7">
        <v>42888</v>
      </c>
      <c r="B3676" t="s">
        <v>4</v>
      </c>
      <c r="C3676" t="s">
        <v>5</v>
      </c>
      <c r="D3676" t="s">
        <v>6</v>
      </c>
      <c r="E3676" s="1">
        <v>2911</v>
      </c>
      <c r="F3676" s="1">
        <f>Table1[[#This Row],[Pure Gold24k(1g)]]*8</f>
        <v>23288</v>
      </c>
      <c r="G3676" s="2">
        <v>2772</v>
      </c>
      <c r="H3676" s="2">
        <f>Table1[[#This Row],[Standard Gold22K (1g)]]*8</f>
        <v>22176</v>
      </c>
    </row>
    <row r="3677" spans="1:8" x14ac:dyDescent="0.25">
      <c r="A3677" s="7">
        <v>42889</v>
      </c>
      <c r="B3677" t="s">
        <v>4</v>
      </c>
      <c r="C3677" t="s">
        <v>5</v>
      </c>
      <c r="D3677" t="s">
        <v>6</v>
      </c>
      <c r="E3677" s="1">
        <v>2943</v>
      </c>
      <c r="F3677" s="1">
        <f>Table1[[#This Row],[Pure Gold24k(1g)]]*8</f>
        <v>23544</v>
      </c>
      <c r="G3677" s="2">
        <v>2803</v>
      </c>
      <c r="H3677" s="2">
        <f>Table1[[#This Row],[Standard Gold22K (1g)]]*8</f>
        <v>22424</v>
      </c>
    </row>
    <row r="3678" spans="1:8" x14ac:dyDescent="0.25">
      <c r="A3678" s="7">
        <v>42890</v>
      </c>
      <c r="B3678" t="s">
        <v>4</v>
      </c>
      <c r="C3678" t="s">
        <v>5</v>
      </c>
      <c r="D3678" t="s">
        <v>6</v>
      </c>
      <c r="E3678" s="1">
        <v>2943</v>
      </c>
      <c r="F3678" s="1">
        <f>Table1[[#This Row],[Pure Gold24k(1g)]]*8</f>
        <v>23544</v>
      </c>
      <c r="G3678" s="2">
        <v>2803</v>
      </c>
      <c r="H3678" s="2">
        <f>Table1[[#This Row],[Standard Gold22K (1g)]]*8</f>
        <v>22424</v>
      </c>
    </row>
    <row r="3679" spans="1:8" x14ac:dyDescent="0.25">
      <c r="A3679" s="7">
        <v>42891</v>
      </c>
      <c r="B3679" t="s">
        <v>4</v>
      </c>
      <c r="C3679" t="s">
        <v>5</v>
      </c>
      <c r="D3679" t="s">
        <v>6</v>
      </c>
      <c r="E3679" s="1">
        <v>2951</v>
      </c>
      <c r="F3679" s="1">
        <f>Table1[[#This Row],[Pure Gold24k(1g)]]*8</f>
        <v>23608</v>
      </c>
      <c r="G3679" s="2">
        <v>2810</v>
      </c>
      <c r="H3679" s="2">
        <f>Table1[[#This Row],[Standard Gold22K (1g)]]*8</f>
        <v>22480</v>
      </c>
    </row>
    <row r="3680" spans="1:8" x14ac:dyDescent="0.25">
      <c r="A3680" s="7">
        <v>42892</v>
      </c>
      <c r="B3680" t="s">
        <v>4</v>
      </c>
      <c r="C3680" t="s">
        <v>5</v>
      </c>
      <c r="D3680" t="s">
        <v>6</v>
      </c>
      <c r="E3680" s="1">
        <v>2969</v>
      </c>
      <c r="F3680" s="1">
        <f>Table1[[#This Row],[Pure Gold24k(1g)]]*8</f>
        <v>23752</v>
      </c>
      <c r="G3680" s="2">
        <v>2828</v>
      </c>
      <c r="H3680" s="2">
        <f>Table1[[#This Row],[Standard Gold22K (1g)]]*8</f>
        <v>22624</v>
      </c>
    </row>
    <row r="3681" spans="1:8" x14ac:dyDescent="0.25">
      <c r="A3681" s="7">
        <v>42893</v>
      </c>
      <c r="B3681" t="s">
        <v>4</v>
      </c>
      <c r="C3681" t="s">
        <v>5</v>
      </c>
      <c r="D3681" t="s">
        <v>6</v>
      </c>
      <c r="E3681" s="1">
        <v>2975</v>
      </c>
      <c r="F3681" s="1">
        <f>Table1[[#This Row],[Pure Gold24k(1g)]]*8</f>
        <v>23800</v>
      </c>
      <c r="G3681" s="2">
        <v>2833</v>
      </c>
      <c r="H3681" s="2">
        <f>Table1[[#This Row],[Standard Gold22K (1g)]]*8</f>
        <v>22664</v>
      </c>
    </row>
    <row r="3682" spans="1:8" x14ac:dyDescent="0.25">
      <c r="A3682" s="7">
        <v>42894</v>
      </c>
      <c r="B3682" t="s">
        <v>4</v>
      </c>
      <c r="C3682" t="s">
        <v>5</v>
      </c>
      <c r="D3682" t="s">
        <v>6</v>
      </c>
      <c r="E3682" s="1">
        <v>2957</v>
      </c>
      <c r="F3682" s="1">
        <f>Table1[[#This Row],[Pure Gold24k(1g)]]*8</f>
        <v>23656</v>
      </c>
      <c r="G3682" s="2">
        <v>2816</v>
      </c>
      <c r="H3682" s="2">
        <f>Table1[[#This Row],[Standard Gold22K (1g)]]*8</f>
        <v>22528</v>
      </c>
    </row>
    <row r="3683" spans="1:8" x14ac:dyDescent="0.25">
      <c r="A3683" s="7">
        <v>42895</v>
      </c>
      <c r="B3683" t="s">
        <v>4</v>
      </c>
      <c r="C3683" t="s">
        <v>5</v>
      </c>
      <c r="D3683" t="s">
        <v>6</v>
      </c>
      <c r="E3683" s="1">
        <v>2934</v>
      </c>
      <c r="F3683" s="1">
        <f>Table1[[#This Row],[Pure Gold24k(1g)]]*8</f>
        <v>23472</v>
      </c>
      <c r="G3683" s="2">
        <v>2794</v>
      </c>
      <c r="H3683" s="2">
        <f>Table1[[#This Row],[Standard Gold22K (1g)]]*8</f>
        <v>22352</v>
      </c>
    </row>
    <row r="3684" spans="1:8" x14ac:dyDescent="0.25">
      <c r="A3684" s="7">
        <v>42896</v>
      </c>
      <c r="B3684" t="s">
        <v>4</v>
      </c>
      <c r="C3684" t="s">
        <v>5</v>
      </c>
      <c r="D3684" t="s">
        <v>6</v>
      </c>
      <c r="E3684" s="1">
        <v>2926</v>
      </c>
      <c r="F3684" s="1">
        <f>Table1[[#This Row],[Pure Gold24k(1g)]]*8</f>
        <v>23408</v>
      </c>
      <c r="G3684" s="2">
        <v>2787</v>
      </c>
      <c r="H3684" s="2">
        <f>Table1[[#This Row],[Standard Gold22K (1g)]]*8</f>
        <v>22296</v>
      </c>
    </row>
    <row r="3685" spans="1:8" x14ac:dyDescent="0.25">
      <c r="A3685" s="7">
        <v>42897</v>
      </c>
      <c r="B3685" t="s">
        <v>4</v>
      </c>
      <c r="C3685" t="s">
        <v>5</v>
      </c>
      <c r="D3685" t="s">
        <v>6</v>
      </c>
      <c r="E3685" s="1">
        <v>2926</v>
      </c>
      <c r="F3685" s="1">
        <f>Table1[[#This Row],[Pure Gold24k(1g)]]*8</f>
        <v>23408</v>
      </c>
      <c r="G3685" s="2">
        <v>2787</v>
      </c>
      <c r="H3685" s="2">
        <f>Table1[[#This Row],[Standard Gold22K (1g)]]*8</f>
        <v>22296</v>
      </c>
    </row>
    <row r="3686" spans="1:8" x14ac:dyDescent="0.25">
      <c r="A3686" s="7">
        <v>42898</v>
      </c>
      <c r="B3686" t="s">
        <v>4</v>
      </c>
      <c r="C3686" t="s">
        <v>5</v>
      </c>
      <c r="D3686" t="s">
        <v>6</v>
      </c>
      <c r="E3686" s="1">
        <v>2928</v>
      </c>
      <c r="F3686" s="1">
        <f>Table1[[#This Row],[Pure Gold24k(1g)]]*8</f>
        <v>23424</v>
      </c>
      <c r="G3686" s="2">
        <v>2789</v>
      </c>
      <c r="H3686" s="2">
        <f>Table1[[#This Row],[Standard Gold22K (1g)]]*8</f>
        <v>22312</v>
      </c>
    </row>
    <row r="3687" spans="1:8" x14ac:dyDescent="0.25">
      <c r="A3687" s="7">
        <v>42899</v>
      </c>
      <c r="B3687" t="s">
        <v>4</v>
      </c>
      <c r="C3687" t="s">
        <v>5</v>
      </c>
      <c r="D3687" t="s">
        <v>6</v>
      </c>
      <c r="E3687" s="1">
        <v>2913</v>
      </c>
      <c r="F3687" s="1">
        <f>Table1[[#This Row],[Pure Gold24k(1g)]]*8</f>
        <v>23304</v>
      </c>
      <c r="G3687" s="2">
        <v>2774</v>
      </c>
      <c r="H3687" s="2">
        <f>Table1[[#This Row],[Standard Gold22K (1g)]]*8</f>
        <v>22192</v>
      </c>
    </row>
    <row r="3688" spans="1:8" x14ac:dyDescent="0.25">
      <c r="A3688" s="7">
        <v>42900</v>
      </c>
      <c r="B3688" t="s">
        <v>4</v>
      </c>
      <c r="C3688" t="s">
        <v>5</v>
      </c>
      <c r="D3688" t="s">
        <v>6</v>
      </c>
      <c r="E3688" s="1">
        <v>2919</v>
      </c>
      <c r="F3688" s="1">
        <f>Table1[[#This Row],[Pure Gold24k(1g)]]*8</f>
        <v>23352</v>
      </c>
      <c r="G3688" s="2">
        <v>2780</v>
      </c>
      <c r="H3688" s="2">
        <f>Table1[[#This Row],[Standard Gold22K (1g)]]*8</f>
        <v>22240</v>
      </c>
    </row>
    <row r="3689" spans="1:8" x14ac:dyDescent="0.25">
      <c r="A3689" s="7">
        <v>42901</v>
      </c>
      <c r="B3689" t="s">
        <v>4</v>
      </c>
      <c r="C3689" t="s">
        <v>5</v>
      </c>
      <c r="D3689" t="s">
        <v>6</v>
      </c>
      <c r="E3689" s="1">
        <v>2909</v>
      </c>
      <c r="F3689" s="1">
        <f>Table1[[#This Row],[Pure Gold24k(1g)]]*8</f>
        <v>23272</v>
      </c>
      <c r="G3689" s="2">
        <v>2770</v>
      </c>
      <c r="H3689" s="2">
        <f>Table1[[#This Row],[Standard Gold22K (1g)]]*8</f>
        <v>22160</v>
      </c>
    </row>
    <row r="3690" spans="1:8" x14ac:dyDescent="0.25">
      <c r="A3690" s="7">
        <v>42902</v>
      </c>
      <c r="B3690" t="s">
        <v>4</v>
      </c>
      <c r="C3690" t="s">
        <v>5</v>
      </c>
      <c r="D3690" t="s">
        <v>6</v>
      </c>
      <c r="E3690" s="1">
        <v>2899</v>
      </c>
      <c r="F3690" s="1">
        <f>Table1[[#This Row],[Pure Gold24k(1g)]]*8</f>
        <v>23192</v>
      </c>
      <c r="G3690" s="2">
        <v>2761</v>
      </c>
      <c r="H3690" s="2">
        <f>Table1[[#This Row],[Standard Gold22K (1g)]]*8</f>
        <v>22088</v>
      </c>
    </row>
    <row r="3691" spans="1:8" x14ac:dyDescent="0.25">
      <c r="A3691" s="7">
        <v>42903</v>
      </c>
      <c r="B3691" t="s">
        <v>4</v>
      </c>
      <c r="C3691" t="s">
        <v>5</v>
      </c>
      <c r="D3691" t="s">
        <v>6</v>
      </c>
      <c r="E3691" s="1">
        <v>2900</v>
      </c>
      <c r="F3691" s="1">
        <f>Table1[[#This Row],[Pure Gold24k(1g)]]*8</f>
        <v>23200</v>
      </c>
      <c r="G3691" s="2">
        <v>2762</v>
      </c>
      <c r="H3691" s="2">
        <f>Table1[[#This Row],[Standard Gold22K (1g)]]*8</f>
        <v>22096</v>
      </c>
    </row>
    <row r="3692" spans="1:8" x14ac:dyDescent="0.25">
      <c r="A3692" s="7">
        <v>42904</v>
      </c>
      <c r="B3692" t="s">
        <v>4</v>
      </c>
      <c r="C3692" t="s">
        <v>5</v>
      </c>
      <c r="D3692" t="s">
        <v>6</v>
      </c>
      <c r="E3692" s="1">
        <v>2900</v>
      </c>
      <c r="F3692" s="1">
        <f>Table1[[#This Row],[Pure Gold24k(1g)]]*8</f>
        <v>23200</v>
      </c>
      <c r="G3692" s="2">
        <v>2762</v>
      </c>
      <c r="H3692" s="2">
        <f>Table1[[#This Row],[Standard Gold22K (1g)]]*8</f>
        <v>22096</v>
      </c>
    </row>
    <row r="3693" spans="1:8" x14ac:dyDescent="0.25">
      <c r="A3693" s="7">
        <v>42905</v>
      </c>
      <c r="B3693" t="s">
        <v>4</v>
      </c>
      <c r="C3693" t="s">
        <v>5</v>
      </c>
      <c r="D3693" t="s">
        <v>6</v>
      </c>
      <c r="E3693" s="1">
        <v>2895</v>
      </c>
      <c r="F3693" s="1">
        <f>Table1[[#This Row],[Pure Gold24k(1g)]]*8</f>
        <v>23160</v>
      </c>
      <c r="G3693" s="2">
        <v>2757</v>
      </c>
      <c r="H3693" s="2">
        <f>Table1[[#This Row],[Standard Gold22K (1g)]]*8</f>
        <v>22056</v>
      </c>
    </row>
    <row r="3694" spans="1:8" x14ac:dyDescent="0.25">
      <c r="A3694" s="7">
        <v>42906</v>
      </c>
      <c r="B3694" t="s">
        <v>4</v>
      </c>
      <c r="C3694" t="s">
        <v>5</v>
      </c>
      <c r="D3694" t="s">
        <v>6</v>
      </c>
      <c r="E3694" s="1">
        <v>2889</v>
      </c>
      <c r="F3694" s="1">
        <f>Table1[[#This Row],[Pure Gold24k(1g)]]*8</f>
        <v>23112</v>
      </c>
      <c r="G3694" s="2">
        <v>2751</v>
      </c>
      <c r="H3694" s="2">
        <f>Table1[[#This Row],[Standard Gold22K (1g)]]*8</f>
        <v>22008</v>
      </c>
    </row>
    <row r="3695" spans="1:8" x14ac:dyDescent="0.25">
      <c r="A3695" s="7">
        <v>42907</v>
      </c>
      <c r="B3695" t="s">
        <v>4</v>
      </c>
      <c r="C3695" t="s">
        <v>5</v>
      </c>
      <c r="D3695" t="s">
        <v>6</v>
      </c>
      <c r="E3695" s="1">
        <v>2895</v>
      </c>
      <c r="F3695" s="1">
        <f>Table1[[#This Row],[Pure Gold24k(1g)]]*8</f>
        <v>23160</v>
      </c>
      <c r="G3695" s="2">
        <v>2757</v>
      </c>
      <c r="H3695" s="2">
        <f>Table1[[#This Row],[Standard Gold22K (1g)]]*8</f>
        <v>22056</v>
      </c>
    </row>
    <row r="3696" spans="1:8" x14ac:dyDescent="0.25">
      <c r="A3696" s="7">
        <v>42908</v>
      </c>
      <c r="B3696" t="s">
        <v>4</v>
      </c>
      <c r="C3696" t="s">
        <v>5</v>
      </c>
      <c r="D3696" t="s">
        <v>6</v>
      </c>
      <c r="E3696" s="1">
        <v>2905</v>
      </c>
      <c r="F3696" s="1">
        <f>Table1[[#This Row],[Pure Gold24k(1g)]]*8</f>
        <v>23240</v>
      </c>
      <c r="G3696" s="2">
        <v>2767</v>
      </c>
      <c r="H3696" s="2">
        <f>Table1[[#This Row],[Standard Gold22K (1g)]]*8</f>
        <v>22136</v>
      </c>
    </row>
    <row r="3697" spans="1:8" x14ac:dyDescent="0.25">
      <c r="A3697" s="7">
        <v>42909</v>
      </c>
      <c r="B3697" t="s">
        <v>4</v>
      </c>
      <c r="C3697" t="s">
        <v>5</v>
      </c>
      <c r="D3697" t="s">
        <v>6</v>
      </c>
      <c r="E3697" s="1">
        <v>2910</v>
      </c>
      <c r="F3697" s="1">
        <f>Table1[[#This Row],[Pure Gold24k(1g)]]*8</f>
        <v>23280</v>
      </c>
      <c r="G3697" s="2">
        <v>2772</v>
      </c>
      <c r="H3697" s="2">
        <f>Table1[[#This Row],[Standard Gold22K (1g)]]*8</f>
        <v>22176</v>
      </c>
    </row>
    <row r="3698" spans="1:8" x14ac:dyDescent="0.25">
      <c r="A3698" s="7">
        <v>42910</v>
      </c>
      <c r="B3698" t="s">
        <v>4</v>
      </c>
      <c r="C3698" t="s">
        <v>5</v>
      </c>
      <c r="D3698" t="s">
        <v>6</v>
      </c>
      <c r="E3698" s="1">
        <v>2912</v>
      </c>
      <c r="F3698" s="1">
        <f>Table1[[#This Row],[Pure Gold24k(1g)]]*8</f>
        <v>23296</v>
      </c>
      <c r="G3698" s="2">
        <v>2773</v>
      </c>
      <c r="H3698" s="2">
        <f>Table1[[#This Row],[Standard Gold22K (1g)]]*8</f>
        <v>22184</v>
      </c>
    </row>
    <row r="3699" spans="1:8" x14ac:dyDescent="0.25">
      <c r="A3699" s="7">
        <v>42911</v>
      </c>
      <c r="B3699" t="s">
        <v>4</v>
      </c>
      <c r="C3699" t="s">
        <v>5</v>
      </c>
      <c r="D3699" t="s">
        <v>6</v>
      </c>
      <c r="E3699" s="1">
        <v>2912</v>
      </c>
      <c r="F3699" s="1">
        <f>Table1[[#This Row],[Pure Gold24k(1g)]]*8</f>
        <v>23296</v>
      </c>
      <c r="G3699" s="2">
        <v>2773</v>
      </c>
      <c r="H3699" s="2">
        <f>Table1[[#This Row],[Standard Gold22K (1g)]]*8</f>
        <v>22184</v>
      </c>
    </row>
    <row r="3700" spans="1:8" x14ac:dyDescent="0.25">
      <c r="A3700" s="7">
        <v>42912</v>
      </c>
      <c r="B3700" t="s">
        <v>4</v>
      </c>
      <c r="C3700" t="s">
        <v>5</v>
      </c>
      <c r="D3700" t="s">
        <v>6</v>
      </c>
      <c r="E3700" s="1">
        <v>2922</v>
      </c>
      <c r="F3700" s="1">
        <f>Table1[[#This Row],[Pure Gold24k(1g)]]*8</f>
        <v>23376</v>
      </c>
      <c r="G3700" s="2">
        <v>2783</v>
      </c>
      <c r="H3700" s="2">
        <f>Table1[[#This Row],[Standard Gold22K (1g)]]*8</f>
        <v>22264</v>
      </c>
    </row>
    <row r="3701" spans="1:8" x14ac:dyDescent="0.25">
      <c r="A3701" s="7">
        <v>42913</v>
      </c>
      <c r="B3701" t="s">
        <v>4</v>
      </c>
      <c r="C3701" t="s">
        <v>5</v>
      </c>
      <c r="D3701" t="s">
        <v>6</v>
      </c>
      <c r="E3701" s="1">
        <v>2902</v>
      </c>
      <c r="F3701" s="1">
        <f>Table1[[#This Row],[Pure Gold24k(1g)]]*8</f>
        <v>23216</v>
      </c>
      <c r="G3701" s="2">
        <v>2764</v>
      </c>
      <c r="H3701" s="2">
        <f>Table1[[#This Row],[Standard Gold22K (1g)]]*8</f>
        <v>22112</v>
      </c>
    </row>
    <row r="3702" spans="1:8" x14ac:dyDescent="0.25">
      <c r="A3702" s="7">
        <v>42914</v>
      </c>
      <c r="B3702" t="s">
        <v>4</v>
      </c>
      <c r="C3702" t="s">
        <v>5</v>
      </c>
      <c r="D3702" t="s">
        <v>6</v>
      </c>
      <c r="E3702" s="1">
        <v>2916</v>
      </c>
      <c r="F3702" s="1">
        <f>Table1[[#This Row],[Pure Gold24k(1g)]]*8</f>
        <v>23328</v>
      </c>
      <c r="G3702" s="2">
        <v>2777</v>
      </c>
      <c r="H3702" s="2">
        <f>Table1[[#This Row],[Standard Gold22K (1g)]]*8</f>
        <v>22216</v>
      </c>
    </row>
    <row r="3703" spans="1:8" x14ac:dyDescent="0.25">
      <c r="A3703" s="7">
        <v>42915</v>
      </c>
      <c r="B3703" t="s">
        <v>4</v>
      </c>
      <c r="C3703" t="s">
        <v>5</v>
      </c>
      <c r="D3703" t="s">
        <v>6</v>
      </c>
      <c r="E3703" s="1">
        <v>2907</v>
      </c>
      <c r="F3703" s="1">
        <f>Table1[[#This Row],[Pure Gold24k(1g)]]*8</f>
        <v>23256</v>
      </c>
      <c r="G3703" s="2">
        <v>2768</v>
      </c>
      <c r="H3703" s="2">
        <f>Table1[[#This Row],[Standard Gold22K (1g)]]*8</f>
        <v>22144</v>
      </c>
    </row>
    <row r="3704" spans="1:8" x14ac:dyDescent="0.25">
      <c r="A3704" s="7">
        <v>42916</v>
      </c>
      <c r="B3704" t="s">
        <v>4</v>
      </c>
      <c r="C3704" t="s">
        <v>5</v>
      </c>
      <c r="D3704" t="s">
        <v>6</v>
      </c>
      <c r="E3704" s="1">
        <v>2907</v>
      </c>
      <c r="F3704" s="1">
        <f>Table1[[#This Row],[Pure Gold24k(1g)]]*8</f>
        <v>23256</v>
      </c>
      <c r="G3704" s="2">
        <v>2769</v>
      </c>
      <c r="H3704" s="2">
        <f>Table1[[#This Row],[Standard Gold22K (1g)]]*8</f>
        <v>22152</v>
      </c>
    </row>
    <row r="3705" spans="1:8" x14ac:dyDescent="0.25">
      <c r="A3705" s="7">
        <v>42917</v>
      </c>
      <c r="B3705" t="s">
        <v>4</v>
      </c>
      <c r="C3705" t="s">
        <v>5</v>
      </c>
      <c r="D3705" t="s">
        <v>6</v>
      </c>
      <c r="E3705" s="1">
        <v>2896</v>
      </c>
      <c r="F3705" s="1">
        <f>Table1[[#This Row],[Pure Gold24k(1g)]]*8</f>
        <v>23168</v>
      </c>
      <c r="G3705" s="2">
        <v>2758</v>
      </c>
      <c r="H3705" s="2">
        <f>Table1[[#This Row],[Standard Gold22K (1g)]]*8</f>
        <v>22064</v>
      </c>
    </row>
    <row r="3706" spans="1:8" x14ac:dyDescent="0.25">
      <c r="A3706" s="7">
        <v>42918</v>
      </c>
      <c r="B3706" t="s">
        <v>4</v>
      </c>
      <c r="C3706" t="s">
        <v>5</v>
      </c>
      <c r="D3706" t="s">
        <v>6</v>
      </c>
      <c r="E3706" s="1">
        <v>2896</v>
      </c>
      <c r="F3706" s="1">
        <f>Table1[[#This Row],[Pure Gold24k(1g)]]*8</f>
        <v>23168</v>
      </c>
      <c r="G3706" s="2">
        <v>2758</v>
      </c>
      <c r="H3706" s="2">
        <f>Table1[[#This Row],[Standard Gold22K (1g)]]*8</f>
        <v>22064</v>
      </c>
    </row>
    <row r="3707" spans="1:8" x14ac:dyDescent="0.25">
      <c r="A3707" s="7">
        <v>42919</v>
      </c>
      <c r="B3707" t="s">
        <v>4</v>
      </c>
      <c r="C3707" t="s">
        <v>5</v>
      </c>
      <c r="D3707" t="s">
        <v>6</v>
      </c>
      <c r="E3707" s="1">
        <v>2882</v>
      </c>
      <c r="F3707" s="1">
        <f>Table1[[#This Row],[Pure Gold24k(1g)]]*8</f>
        <v>23056</v>
      </c>
      <c r="G3707" s="2">
        <v>2745</v>
      </c>
      <c r="H3707" s="2">
        <f>Table1[[#This Row],[Standard Gold22K (1g)]]*8</f>
        <v>21960</v>
      </c>
    </row>
    <row r="3708" spans="1:8" x14ac:dyDescent="0.25">
      <c r="A3708" s="7">
        <v>42920</v>
      </c>
      <c r="B3708" t="s">
        <v>4</v>
      </c>
      <c r="C3708" t="s">
        <v>5</v>
      </c>
      <c r="D3708" t="s">
        <v>6</v>
      </c>
      <c r="E3708" s="1">
        <v>2860</v>
      </c>
      <c r="F3708" s="1">
        <f>Table1[[#This Row],[Pure Gold24k(1g)]]*8</f>
        <v>22880</v>
      </c>
      <c r="G3708" s="2">
        <v>2724</v>
      </c>
      <c r="H3708" s="2">
        <f>Table1[[#This Row],[Standard Gold22K (1g)]]*8</f>
        <v>21792</v>
      </c>
    </row>
    <row r="3709" spans="1:8" x14ac:dyDescent="0.25">
      <c r="A3709" s="7">
        <v>42921</v>
      </c>
      <c r="B3709" t="s">
        <v>4</v>
      </c>
      <c r="C3709" t="s">
        <v>5</v>
      </c>
      <c r="D3709" t="s">
        <v>6</v>
      </c>
      <c r="E3709" s="1">
        <v>2848</v>
      </c>
      <c r="F3709" s="1">
        <f>Table1[[#This Row],[Pure Gold24k(1g)]]*8</f>
        <v>22784</v>
      </c>
      <c r="G3709" s="2">
        <v>2712</v>
      </c>
      <c r="H3709" s="2">
        <f>Table1[[#This Row],[Standard Gold22K (1g)]]*8</f>
        <v>21696</v>
      </c>
    </row>
    <row r="3710" spans="1:8" x14ac:dyDescent="0.25">
      <c r="A3710" s="7">
        <v>42922</v>
      </c>
      <c r="B3710" t="s">
        <v>4</v>
      </c>
      <c r="C3710" t="s">
        <v>5</v>
      </c>
      <c r="D3710" t="s">
        <v>6</v>
      </c>
      <c r="E3710" s="1">
        <v>2849</v>
      </c>
      <c r="F3710" s="1">
        <f>Table1[[#This Row],[Pure Gold24k(1g)]]*8</f>
        <v>22792</v>
      </c>
      <c r="G3710" s="2">
        <v>2713</v>
      </c>
      <c r="H3710" s="2">
        <f>Table1[[#This Row],[Standard Gold22K (1g)]]*8</f>
        <v>21704</v>
      </c>
    </row>
    <row r="3711" spans="1:8" x14ac:dyDescent="0.25">
      <c r="A3711" s="7">
        <v>42923</v>
      </c>
      <c r="B3711" t="s">
        <v>4</v>
      </c>
      <c r="C3711" t="s">
        <v>5</v>
      </c>
      <c r="D3711" t="s">
        <v>6</v>
      </c>
      <c r="E3711" s="1">
        <v>2839</v>
      </c>
      <c r="F3711" s="1">
        <f>Table1[[#This Row],[Pure Gold24k(1g)]]*8</f>
        <v>22712</v>
      </c>
      <c r="G3711" s="2">
        <v>2704</v>
      </c>
      <c r="H3711" s="2">
        <f>Table1[[#This Row],[Standard Gold22K (1g)]]*8</f>
        <v>21632</v>
      </c>
    </row>
    <row r="3712" spans="1:8" x14ac:dyDescent="0.25">
      <c r="A3712" s="7">
        <v>42924</v>
      </c>
      <c r="B3712" t="s">
        <v>4</v>
      </c>
      <c r="C3712" t="s">
        <v>5</v>
      </c>
      <c r="D3712" t="s">
        <v>6</v>
      </c>
      <c r="E3712" s="1">
        <v>2822</v>
      </c>
      <c r="F3712" s="1">
        <f>Table1[[#This Row],[Pure Gold24k(1g)]]*8</f>
        <v>22576</v>
      </c>
      <c r="G3712" s="2">
        <v>2688</v>
      </c>
      <c r="H3712" s="2">
        <f>Table1[[#This Row],[Standard Gold22K (1g)]]*8</f>
        <v>21504</v>
      </c>
    </row>
    <row r="3713" spans="1:8" x14ac:dyDescent="0.25">
      <c r="A3713" s="7">
        <v>42925</v>
      </c>
      <c r="B3713" t="s">
        <v>4</v>
      </c>
      <c r="C3713" t="s">
        <v>5</v>
      </c>
      <c r="D3713" t="s">
        <v>6</v>
      </c>
      <c r="E3713" s="1">
        <v>2822</v>
      </c>
      <c r="F3713" s="1">
        <f>Table1[[#This Row],[Pure Gold24k(1g)]]*8</f>
        <v>22576</v>
      </c>
      <c r="G3713" s="2">
        <v>2688</v>
      </c>
      <c r="H3713" s="2">
        <f>Table1[[#This Row],[Standard Gold22K (1g)]]*8</f>
        <v>21504</v>
      </c>
    </row>
    <row r="3714" spans="1:8" x14ac:dyDescent="0.25">
      <c r="A3714" s="7">
        <v>42926</v>
      </c>
      <c r="B3714" t="s">
        <v>4</v>
      </c>
      <c r="C3714" t="s">
        <v>5</v>
      </c>
      <c r="D3714" t="s">
        <v>6</v>
      </c>
      <c r="E3714" s="1">
        <v>2776</v>
      </c>
      <c r="F3714" s="1">
        <f>Table1[[#This Row],[Pure Gold24k(1g)]]*8</f>
        <v>22208</v>
      </c>
      <c r="G3714" s="2">
        <v>2644</v>
      </c>
      <c r="H3714" s="2">
        <f>Table1[[#This Row],[Standard Gold22K (1g)]]*8</f>
        <v>21152</v>
      </c>
    </row>
    <row r="3715" spans="1:8" x14ac:dyDescent="0.25">
      <c r="A3715" s="7">
        <v>42927</v>
      </c>
      <c r="B3715" t="s">
        <v>4</v>
      </c>
      <c r="C3715" t="s">
        <v>5</v>
      </c>
      <c r="D3715" t="s">
        <v>6</v>
      </c>
      <c r="E3715" s="1">
        <v>2754</v>
      </c>
      <c r="F3715" s="1">
        <f>Table1[[#This Row],[Pure Gold24k(1g)]]*8</f>
        <v>22032</v>
      </c>
      <c r="G3715" s="2">
        <v>2623</v>
      </c>
      <c r="H3715" s="2">
        <f>Table1[[#This Row],[Standard Gold22K (1g)]]*8</f>
        <v>20984</v>
      </c>
    </row>
    <row r="3716" spans="1:8" x14ac:dyDescent="0.25">
      <c r="A3716" s="7">
        <v>42928</v>
      </c>
      <c r="B3716" t="s">
        <v>4</v>
      </c>
      <c r="C3716" t="s">
        <v>5</v>
      </c>
      <c r="D3716" t="s">
        <v>6</v>
      </c>
      <c r="E3716" s="1">
        <v>2772</v>
      </c>
      <c r="F3716" s="1">
        <f>Table1[[#This Row],[Pure Gold24k(1g)]]*8</f>
        <v>22176</v>
      </c>
      <c r="G3716" s="2">
        <v>2640</v>
      </c>
      <c r="H3716" s="2">
        <f>Table1[[#This Row],[Standard Gold22K (1g)]]*8</f>
        <v>21120</v>
      </c>
    </row>
    <row r="3717" spans="1:8" x14ac:dyDescent="0.25">
      <c r="A3717" s="7">
        <v>42929</v>
      </c>
      <c r="B3717" t="s">
        <v>4</v>
      </c>
      <c r="C3717" t="s">
        <v>5</v>
      </c>
      <c r="D3717" t="s">
        <v>6</v>
      </c>
      <c r="E3717" s="1">
        <v>2769</v>
      </c>
      <c r="F3717" s="1">
        <f>Table1[[#This Row],[Pure Gold24k(1g)]]*8</f>
        <v>22152</v>
      </c>
      <c r="G3717" s="2">
        <v>2637</v>
      </c>
      <c r="H3717" s="2">
        <f>Table1[[#This Row],[Standard Gold22K (1g)]]*8</f>
        <v>21096</v>
      </c>
    </row>
    <row r="3718" spans="1:8" x14ac:dyDescent="0.25">
      <c r="A3718" s="7">
        <v>42930</v>
      </c>
      <c r="B3718" t="s">
        <v>4</v>
      </c>
      <c r="C3718" t="s">
        <v>5</v>
      </c>
      <c r="D3718" t="s">
        <v>6</v>
      </c>
      <c r="E3718" s="1">
        <v>2762</v>
      </c>
      <c r="F3718" s="1">
        <f>Table1[[#This Row],[Pure Gold24k(1g)]]*8</f>
        <v>22096</v>
      </c>
      <c r="G3718" s="2">
        <v>2630</v>
      </c>
      <c r="H3718" s="2">
        <f>Table1[[#This Row],[Standard Gold22K (1g)]]*8</f>
        <v>21040</v>
      </c>
    </row>
    <row r="3719" spans="1:8" x14ac:dyDescent="0.25">
      <c r="A3719" s="7">
        <v>42931</v>
      </c>
      <c r="B3719" t="s">
        <v>4</v>
      </c>
      <c r="C3719" t="s">
        <v>5</v>
      </c>
      <c r="D3719" t="s">
        <v>6</v>
      </c>
      <c r="E3719" s="1">
        <v>2777</v>
      </c>
      <c r="F3719" s="1">
        <f>Table1[[#This Row],[Pure Gold24k(1g)]]*8</f>
        <v>22216</v>
      </c>
      <c r="G3719" s="2">
        <v>2645</v>
      </c>
      <c r="H3719" s="2">
        <f>Table1[[#This Row],[Standard Gold22K (1g)]]*8</f>
        <v>21160</v>
      </c>
    </row>
    <row r="3720" spans="1:8" x14ac:dyDescent="0.25">
      <c r="A3720" s="7">
        <v>42933</v>
      </c>
      <c r="B3720" t="s">
        <v>4</v>
      </c>
      <c r="C3720" t="s">
        <v>5</v>
      </c>
      <c r="D3720" t="s">
        <v>6</v>
      </c>
      <c r="E3720" s="1">
        <v>2781</v>
      </c>
      <c r="F3720" s="1">
        <f>Table1[[#This Row],[Pure Gold24k(1g)]]*8</f>
        <v>22248</v>
      </c>
      <c r="G3720" s="2">
        <v>2649</v>
      </c>
      <c r="H3720" s="2">
        <f>Table1[[#This Row],[Standard Gold22K (1g)]]*8</f>
        <v>21192</v>
      </c>
    </row>
    <row r="3721" spans="1:8" x14ac:dyDescent="0.25">
      <c r="A3721" s="7">
        <v>42934</v>
      </c>
      <c r="B3721" t="s">
        <v>4</v>
      </c>
      <c r="C3721" t="s">
        <v>5</v>
      </c>
      <c r="D3721" t="s">
        <v>6</v>
      </c>
      <c r="E3721" s="1">
        <v>2792</v>
      </c>
      <c r="F3721" s="1">
        <f>Table1[[#This Row],[Pure Gold24k(1g)]]*8</f>
        <v>22336</v>
      </c>
      <c r="G3721" s="2">
        <v>2659</v>
      </c>
      <c r="H3721" s="2">
        <f>Table1[[#This Row],[Standard Gold22K (1g)]]*8</f>
        <v>21272</v>
      </c>
    </row>
    <row r="3722" spans="1:8" x14ac:dyDescent="0.25">
      <c r="A3722" s="7">
        <v>42935</v>
      </c>
      <c r="B3722" t="s">
        <v>4</v>
      </c>
      <c r="C3722" t="s">
        <v>5</v>
      </c>
      <c r="D3722" t="s">
        <v>6</v>
      </c>
      <c r="E3722" s="1">
        <v>2805</v>
      </c>
      <c r="F3722" s="1">
        <f>Table1[[#This Row],[Pure Gold24k(1g)]]*8</f>
        <v>22440</v>
      </c>
      <c r="G3722" s="2">
        <v>2672</v>
      </c>
      <c r="H3722" s="2">
        <f>Table1[[#This Row],[Standard Gold22K (1g)]]*8</f>
        <v>21376</v>
      </c>
    </row>
    <row r="3723" spans="1:8" x14ac:dyDescent="0.25">
      <c r="A3723" s="7">
        <v>42936</v>
      </c>
      <c r="B3723" t="s">
        <v>4</v>
      </c>
      <c r="C3723" t="s">
        <v>5</v>
      </c>
      <c r="D3723" t="s">
        <v>6</v>
      </c>
      <c r="E3723" s="1">
        <v>2817</v>
      </c>
      <c r="F3723" s="1">
        <f>Table1[[#This Row],[Pure Gold24k(1g)]]*8</f>
        <v>22536</v>
      </c>
      <c r="G3723" s="2">
        <v>2683</v>
      </c>
      <c r="H3723" s="2">
        <f>Table1[[#This Row],[Standard Gold22K (1g)]]*8</f>
        <v>21464</v>
      </c>
    </row>
    <row r="3724" spans="1:8" x14ac:dyDescent="0.25">
      <c r="A3724" s="7">
        <v>42937</v>
      </c>
      <c r="B3724" t="s">
        <v>4</v>
      </c>
      <c r="C3724" t="s">
        <v>5</v>
      </c>
      <c r="D3724" t="s">
        <v>6</v>
      </c>
      <c r="E3724" s="1">
        <v>2844</v>
      </c>
      <c r="F3724" s="1">
        <f>Table1[[#This Row],[Pure Gold24k(1g)]]*8</f>
        <v>22752</v>
      </c>
      <c r="G3724" s="2">
        <v>2709</v>
      </c>
      <c r="H3724" s="2">
        <f>Table1[[#This Row],[Standard Gold22K (1g)]]*8</f>
        <v>21672</v>
      </c>
    </row>
    <row r="3725" spans="1:8" x14ac:dyDescent="0.25">
      <c r="A3725" s="7">
        <v>42938</v>
      </c>
      <c r="B3725" t="s">
        <v>4</v>
      </c>
      <c r="C3725" t="s">
        <v>5</v>
      </c>
      <c r="D3725" t="s">
        <v>6</v>
      </c>
      <c r="E3725" s="1">
        <v>2863</v>
      </c>
      <c r="F3725" s="1">
        <f>Table1[[#This Row],[Pure Gold24k(1g)]]*8</f>
        <v>22904</v>
      </c>
      <c r="G3725" s="2">
        <v>2727</v>
      </c>
      <c r="H3725" s="2">
        <f>Table1[[#This Row],[Standard Gold22K (1g)]]*8</f>
        <v>21816</v>
      </c>
    </row>
    <row r="3726" spans="1:8" x14ac:dyDescent="0.25">
      <c r="A3726" s="7">
        <v>42939</v>
      </c>
      <c r="B3726" t="s">
        <v>4</v>
      </c>
      <c r="C3726" t="s">
        <v>5</v>
      </c>
      <c r="D3726" t="s">
        <v>6</v>
      </c>
      <c r="E3726" s="1">
        <v>2863</v>
      </c>
      <c r="F3726" s="1">
        <f>Table1[[#This Row],[Pure Gold24k(1g)]]*8</f>
        <v>22904</v>
      </c>
      <c r="G3726" s="2">
        <v>2727</v>
      </c>
      <c r="H3726" s="2">
        <f>Table1[[#This Row],[Standard Gold22K (1g)]]*8</f>
        <v>21816</v>
      </c>
    </row>
    <row r="3727" spans="1:8" x14ac:dyDescent="0.25">
      <c r="A3727" s="7">
        <v>42940</v>
      </c>
      <c r="B3727" t="s">
        <v>4</v>
      </c>
      <c r="C3727" t="s">
        <v>5</v>
      </c>
      <c r="D3727" t="s">
        <v>6</v>
      </c>
      <c r="E3727" s="1">
        <v>2864</v>
      </c>
      <c r="F3727" s="1">
        <f>Table1[[#This Row],[Pure Gold24k(1g)]]*8</f>
        <v>22912</v>
      </c>
      <c r="G3727" s="2">
        <v>2728</v>
      </c>
      <c r="H3727" s="2">
        <f>Table1[[#This Row],[Standard Gold22K (1g)]]*8</f>
        <v>21824</v>
      </c>
    </row>
    <row r="3728" spans="1:8" x14ac:dyDescent="0.25">
      <c r="A3728" s="7">
        <v>42941</v>
      </c>
      <c r="B3728" t="s">
        <v>4</v>
      </c>
      <c r="C3728" t="s">
        <v>5</v>
      </c>
      <c r="D3728" t="s">
        <v>6</v>
      </c>
      <c r="E3728" s="1">
        <v>2857</v>
      </c>
      <c r="F3728" s="1">
        <f>Table1[[#This Row],[Pure Gold24k(1g)]]*8</f>
        <v>22856</v>
      </c>
      <c r="G3728" s="2">
        <v>2721</v>
      </c>
      <c r="H3728" s="2">
        <f>Table1[[#This Row],[Standard Gold22K (1g)]]*8</f>
        <v>21768</v>
      </c>
    </row>
    <row r="3729" spans="1:8" x14ac:dyDescent="0.25">
      <c r="A3729" s="7">
        <v>42942</v>
      </c>
      <c r="B3729" t="s">
        <v>4</v>
      </c>
      <c r="C3729" t="s">
        <v>5</v>
      </c>
      <c r="D3729" t="s">
        <v>6</v>
      </c>
      <c r="E3729" s="1">
        <v>2844</v>
      </c>
      <c r="F3729" s="1">
        <f>Table1[[#This Row],[Pure Gold24k(1g)]]*8</f>
        <v>22752</v>
      </c>
      <c r="G3729" s="2">
        <v>2709</v>
      </c>
      <c r="H3729" s="2">
        <f>Table1[[#This Row],[Standard Gold22K (1g)]]*8</f>
        <v>21672</v>
      </c>
    </row>
    <row r="3730" spans="1:8" x14ac:dyDescent="0.25">
      <c r="A3730" s="7">
        <v>42943</v>
      </c>
      <c r="B3730" t="s">
        <v>4</v>
      </c>
      <c r="C3730" t="s">
        <v>5</v>
      </c>
      <c r="D3730" t="s">
        <v>6</v>
      </c>
      <c r="E3730" s="1">
        <v>2867</v>
      </c>
      <c r="F3730" s="1">
        <f>Table1[[#This Row],[Pure Gold24k(1g)]]*8</f>
        <v>22936</v>
      </c>
      <c r="G3730" s="2">
        <v>2730</v>
      </c>
      <c r="H3730" s="2">
        <f>Table1[[#This Row],[Standard Gold22K (1g)]]*8</f>
        <v>21840</v>
      </c>
    </row>
    <row r="3731" spans="1:8" x14ac:dyDescent="0.25">
      <c r="A3731" s="7">
        <v>42944</v>
      </c>
      <c r="B3731" t="s">
        <v>4</v>
      </c>
      <c r="C3731" t="s">
        <v>5</v>
      </c>
      <c r="D3731" t="s">
        <v>6</v>
      </c>
      <c r="E3731" s="1">
        <v>2859</v>
      </c>
      <c r="F3731" s="1">
        <f>Table1[[#This Row],[Pure Gold24k(1g)]]*8</f>
        <v>22872</v>
      </c>
      <c r="G3731" s="2">
        <v>2723</v>
      </c>
      <c r="H3731" s="2">
        <f>Table1[[#This Row],[Standard Gold22K (1g)]]*8</f>
        <v>21784</v>
      </c>
    </row>
    <row r="3732" spans="1:8" x14ac:dyDescent="0.25">
      <c r="A3732" s="7">
        <v>42945</v>
      </c>
      <c r="B3732" t="s">
        <v>4</v>
      </c>
      <c r="C3732" t="s">
        <v>5</v>
      </c>
      <c r="D3732" t="s">
        <v>6</v>
      </c>
      <c r="E3732" s="1">
        <v>2873</v>
      </c>
      <c r="F3732" s="1">
        <f>Table1[[#This Row],[Pure Gold24k(1g)]]*8</f>
        <v>22984</v>
      </c>
      <c r="G3732" s="2">
        <v>2736</v>
      </c>
      <c r="H3732" s="2">
        <f>Table1[[#This Row],[Standard Gold22K (1g)]]*8</f>
        <v>21888</v>
      </c>
    </row>
    <row r="3733" spans="1:8" x14ac:dyDescent="0.25">
      <c r="A3733" s="7">
        <v>42946</v>
      </c>
      <c r="B3733" t="s">
        <v>4</v>
      </c>
      <c r="C3733" t="s">
        <v>5</v>
      </c>
      <c r="D3733" t="s">
        <v>6</v>
      </c>
      <c r="E3733" s="1">
        <v>2873</v>
      </c>
      <c r="F3733" s="1">
        <f>Table1[[#This Row],[Pure Gold24k(1g)]]*8</f>
        <v>22984</v>
      </c>
      <c r="G3733" s="2">
        <v>2736</v>
      </c>
      <c r="H3733" s="2">
        <f>Table1[[#This Row],[Standard Gold22K (1g)]]*8</f>
        <v>21888</v>
      </c>
    </row>
    <row r="3734" spans="1:8" x14ac:dyDescent="0.25">
      <c r="A3734" s="7">
        <v>42947</v>
      </c>
      <c r="B3734" t="s">
        <v>4</v>
      </c>
      <c r="C3734" t="s">
        <v>5</v>
      </c>
      <c r="D3734" t="s">
        <v>6</v>
      </c>
      <c r="E3734" s="1">
        <v>2872</v>
      </c>
      <c r="F3734" s="1">
        <f>Table1[[#This Row],[Pure Gold24k(1g)]]*8</f>
        <v>22976</v>
      </c>
      <c r="G3734" s="2">
        <v>2735</v>
      </c>
      <c r="H3734" s="2">
        <f>Table1[[#This Row],[Standard Gold22K (1g)]]*8</f>
        <v>21880</v>
      </c>
    </row>
    <row r="3735" spans="1:8" x14ac:dyDescent="0.25">
      <c r="A3735" s="7">
        <v>42948</v>
      </c>
      <c r="B3735" t="s">
        <v>4</v>
      </c>
      <c r="C3735" t="s">
        <v>5</v>
      </c>
      <c r="D3735" t="s">
        <v>6</v>
      </c>
      <c r="E3735" s="1">
        <v>2873</v>
      </c>
      <c r="F3735" s="1">
        <f>Table1[[#This Row],[Pure Gold24k(1g)]]*8</f>
        <v>22984</v>
      </c>
      <c r="G3735" s="2">
        <v>2736</v>
      </c>
      <c r="H3735" s="2">
        <f>Table1[[#This Row],[Standard Gold22K (1g)]]*8</f>
        <v>21888</v>
      </c>
    </row>
    <row r="3736" spans="1:8" x14ac:dyDescent="0.25">
      <c r="A3736" s="7">
        <v>42949</v>
      </c>
      <c r="B3736" t="s">
        <v>4</v>
      </c>
      <c r="C3736" t="s">
        <v>5</v>
      </c>
      <c r="D3736" t="s">
        <v>6</v>
      </c>
      <c r="E3736" s="1">
        <v>2863</v>
      </c>
      <c r="F3736" s="1">
        <f>Table1[[#This Row],[Pure Gold24k(1g)]]*8</f>
        <v>22904</v>
      </c>
      <c r="G3736" s="2">
        <v>2727</v>
      </c>
      <c r="H3736" s="2">
        <f>Table1[[#This Row],[Standard Gold22K (1g)]]*8</f>
        <v>21816</v>
      </c>
    </row>
    <row r="3737" spans="1:8" x14ac:dyDescent="0.25">
      <c r="A3737" s="7">
        <v>42950</v>
      </c>
      <c r="B3737" t="s">
        <v>4</v>
      </c>
      <c r="C3737" t="s">
        <v>5</v>
      </c>
      <c r="D3737" t="s">
        <v>6</v>
      </c>
      <c r="E3737" s="1">
        <v>2847</v>
      </c>
      <c r="F3737" s="1">
        <f>Table1[[#This Row],[Pure Gold24k(1g)]]*8</f>
        <v>22776</v>
      </c>
      <c r="G3737" s="2">
        <v>2711</v>
      </c>
      <c r="H3737" s="2">
        <f>Table1[[#This Row],[Standard Gold22K (1g)]]*8</f>
        <v>21688</v>
      </c>
    </row>
    <row r="3738" spans="1:8" x14ac:dyDescent="0.25">
      <c r="A3738" s="7">
        <v>42951</v>
      </c>
      <c r="B3738" t="s">
        <v>4</v>
      </c>
      <c r="C3738" t="s">
        <v>5</v>
      </c>
      <c r="D3738" t="s">
        <v>6</v>
      </c>
      <c r="E3738" s="1">
        <v>2867</v>
      </c>
      <c r="F3738" s="1">
        <f>Table1[[#This Row],[Pure Gold24k(1g)]]*8</f>
        <v>22936</v>
      </c>
      <c r="G3738" s="2">
        <v>2730</v>
      </c>
      <c r="H3738" s="2">
        <f>Table1[[#This Row],[Standard Gold22K (1g)]]*8</f>
        <v>21840</v>
      </c>
    </row>
    <row r="3739" spans="1:8" x14ac:dyDescent="0.25">
      <c r="A3739" s="7">
        <v>42952</v>
      </c>
      <c r="B3739" t="s">
        <v>4</v>
      </c>
      <c r="C3739" t="s">
        <v>5</v>
      </c>
      <c r="D3739" t="s">
        <v>6</v>
      </c>
      <c r="E3739" s="1">
        <v>2848</v>
      </c>
      <c r="F3739" s="1">
        <f>Table1[[#This Row],[Pure Gold24k(1g)]]*8</f>
        <v>22784</v>
      </c>
      <c r="G3739" s="2">
        <v>2712</v>
      </c>
      <c r="H3739" s="2">
        <f>Table1[[#This Row],[Standard Gold22K (1g)]]*8</f>
        <v>21696</v>
      </c>
    </row>
    <row r="3740" spans="1:8" x14ac:dyDescent="0.25">
      <c r="A3740" s="7">
        <v>42954</v>
      </c>
      <c r="B3740" t="s">
        <v>4</v>
      </c>
      <c r="C3740" t="s">
        <v>5</v>
      </c>
      <c r="D3740" t="s">
        <v>6</v>
      </c>
      <c r="E3740" s="1">
        <v>2847</v>
      </c>
      <c r="F3740" s="1">
        <f>Table1[[#This Row],[Pure Gold24k(1g)]]*8</f>
        <v>22776</v>
      </c>
      <c r="G3740" s="2">
        <v>2711</v>
      </c>
      <c r="H3740" s="2">
        <f>Table1[[#This Row],[Standard Gold22K (1g)]]*8</f>
        <v>21688</v>
      </c>
    </row>
    <row r="3741" spans="1:8" x14ac:dyDescent="0.25">
      <c r="A3741" s="7">
        <v>42955</v>
      </c>
      <c r="B3741" t="s">
        <v>4</v>
      </c>
      <c r="C3741" t="s">
        <v>5</v>
      </c>
      <c r="D3741" t="s">
        <v>6</v>
      </c>
      <c r="E3741" s="1">
        <v>2853</v>
      </c>
      <c r="F3741" s="1">
        <f>Table1[[#This Row],[Pure Gold24k(1g)]]*8</f>
        <v>22824</v>
      </c>
      <c r="G3741" s="2">
        <v>2717</v>
      </c>
      <c r="H3741" s="2">
        <f>Table1[[#This Row],[Standard Gold22K (1g)]]*8</f>
        <v>21736</v>
      </c>
    </row>
    <row r="3742" spans="1:8" x14ac:dyDescent="0.25">
      <c r="A3742" s="7">
        <v>42956</v>
      </c>
      <c r="B3742" t="s">
        <v>4</v>
      </c>
      <c r="C3742" t="s">
        <v>5</v>
      </c>
      <c r="D3742" t="s">
        <v>6</v>
      </c>
      <c r="E3742" s="1">
        <v>2863</v>
      </c>
      <c r="F3742" s="1">
        <f>Table1[[#This Row],[Pure Gold24k(1g)]]*8</f>
        <v>22904</v>
      </c>
      <c r="G3742" s="2">
        <v>2727</v>
      </c>
      <c r="H3742" s="2">
        <f>Table1[[#This Row],[Standard Gold22K (1g)]]*8</f>
        <v>21816</v>
      </c>
    </row>
    <row r="3743" spans="1:8" x14ac:dyDescent="0.25">
      <c r="A3743" s="7">
        <v>42957</v>
      </c>
      <c r="B3743" t="s">
        <v>4</v>
      </c>
      <c r="C3743" t="s">
        <v>5</v>
      </c>
      <c r="D3743" t="s">
        <v>6</v>
      </c>
      <c r="E3743" s="1">
        <v>2944</v>
      </c>
      <c r="F3743" s="1">
        <f>Table1[[#This Row],[Pure Gold24k(1g)]]*8</f>
        <v>23552</v>
      </c>
      <c r="G3743" s="2">
        <v>2753</v>
      </c>
      <c r="H3743" s="2">
        <f>Table1[[#This Row],[Standard Gold22K (1g)]]*8</f>
        <v>22024</v>
      </c>
    </row>
    <row r="3744" spans="1:8" x14ac:dyDescent="0.25">
      <c r="A3744" s="7">
        <v>42958</v>
      </c>
      <c r="B3744" t="s">
        <v>4</v>
      </c>
      <c r="C3744" t="s">
        <v>5</v>
      </c>
      <c r="D3744" t="s">
        <v>6</v>
      </c>
      <c r="E3744" s="1">
        <v>2923</v>
      </c>
      <c r="F3744" s="1">
        <f>Table1[[#This Row],[Pure Gold24k(1g)]]*8</f>
        <v>23384</v>
      </c>
      <c r="G3744" s="2">
        <v>2784</v>
      </c>
      <c r="H3744" s="2">
        <f>Table1[[#This Row],[Standard Gold22K (1g)]]*8</f>
        <v>22272</v>
      </c>
    </row>
    <row r="3745" spans="1:8" x14ac:dyDescent="0.25">
      <c r="A3745" s="7">
        <v>42959</v>
      </c>
      <c r="B3745" t="s">
        <v>4</v>
      </c>
      <c r="C3745" t="s">
        <v>5</v>
      </c>
      <c r="D3745" t="s">
        <v>6</v>
      </c>
      <c r="E3745" s="1">
        <v>2922</v>
      </c>
      <c r="F3745" s="1">
        <f>Table1[[#This Row],[Pure Gold24k(1g)]]*8</f>
        <v>23376</v>
      </c>
      <c r="G3745" s="2">
        <v>2783</v>
      </c>
      <c r="H3745" s="2">
        <f>Table1[[#This Row],[Standard Gold22K (1g)]]*8</f>
        <v>22264</v>
      </c>
    </row>
    <row r="3746" spans="1:8" x14ac:dyDescent="0.25">
      <c r="A3746" s="7">
        <v>42960</v>
      </c>
      <c r="B3746" t="s">
        <v>4</v>
      </c>
      <c r="C3746" t="s">
        <v>5</v>
      </c>
      <c r="D3746" t="s">
        <v>6</v>
      </c>
      <c r="E3746" s="1">
        <v>2922</v>
      </c>
      <c r="F3746" s="1">
        <f>Table1[[#This Row],[Pure Gold24k(1g)]]*8</f>
        <v>23376</v>
      </c>
      <c r="G3746" s="2">
        <v>2783</v>
      </c>
      <c r="H3746" s="2">
        <f>Table1[[#This Row],[Standard Gold22K (1g)]]*8</f>
        <v>22264</v>
      </c>
    </row>
    <row r="3747" spans="1:8" x14ac:dyDescent="0.25">
      <c r="A3747" s="7">
        <v>42961</v>
      </c>
      <c r="B3747" t="s">
        <v>4</v>
      </c>
      <c r="C3747" t="s">
        <v>5</v>
      </c>
      <c r="D3747" t="s">
        <v>6</v>
      </c>
      <c r="E3747" s="1">
        <v>2907</v>
      </c>
      <c r="F3747" s="1">
        <f>Table1[[#This Row],[Pure Gold24k(1g)]]*8</f>
        <v>23256</v>
      </c>
      <c r="G3747" s="2">
        <v>2769</v>
      </c>
      <c r="H3747" s="2">
        <f>Table1[[#This Row],[Standard Gold22K (1g)]]*8</f>
        <v>22152</v>
      </c>
    </row>
    <row r="3748" spans="1:8" x14ac:dyDescent="0.25">
      <c r="A3748" s="7">
        <v>42962</v>
      </c>
      <c r="B3748" t="s">
        <v>4</v>
      </c>
      <c r="C3748" t="s">
        <v>5</v>
      </c>
      <c r="D3748" t="s">
        <v>6</v>
      </c>
      <c r="E3748" s="1">
        <v>2907</v>
      </c>
      <c r="F3748" s="1">
        <f>Table1[[#This Row],[Pure Gold24k(1g)]]*8</f>
        <v>23256</v>
      </c>
      <c r="G3748" s="2">
        <v>2769</v>
      </c>
      <c r="H3748" s="2">
        <f>Table1[[#This Row],[Standard Gold22K (1g)]]*8</f>
        <v>22152</v>
      </c>
    </row>
    <row r="3749" spans="1:8" x14ac:dyDescent="0.25">
      <c r="A3749" s="7">
        <v>42963</v>
      </c>
      <c r="B3749" t="s">
        <v>4</v>
      </c>
      <c r="C3749" t="s">
        <v>5</v>
      </c>
      <c r="D3749" t="s">
        <v>6</v>
      </c>
      <c r="E3749" s="1">
        <v>2886</v>
      </c>
      <c r="F3749" s="1">
        <f>Table1[[#This Row],[Pure Gold24k(1g)]]*8</f>
        <v>23088</v>
      </c>
      <c r="G3749" s="2">
        <v>2748</v>
      </c>
      <c r="H3749" s="2">
        <f>Table1[[#This Row],[Standard Gold22K (1g)]]*8</f>
        <v>21984</v>
      </c>
    </row>
    <row r="3750" spans="1:8" x14ac:dyDescent="0.25">
      <c r="A3750" s="7">
        <v>42964</v>
      </c>
      <c r="B3750" t="s">
        <v>4</v>
      </c>
      <c r="C3750" t="s">
        <v>5</v>
      </c>
      <c r="D3750" t="s">
        <v>6</v>
      </c>
      <c r="E3750" s="1">
        <v>2915</v>
      </c>
      <c r="F3750" s="1">
        <f>Table1[[#This Row],[Pure Gold24k(1g)]]*8</f>
        <v>23320</v>
      </c>
      <c r="G3750" s="2">
        <v>2776</v>
      </c>
      <c r="H3750" s="2">
        <f>Table1[[#This Row],[Standard Gold22K (1g)]]*8</f>
        <v>22208</v>
      </c>
    </row>
    <row r="3751" spans="1:8" x14ac:dyDescent="0.25">
      <c r="A3751" s="7">
        <v>42965</v>
      </c>
      <c r="B3751" t="s">
        <v>4</v>
      </c>
      <c r="C3751" t="s">
        <v>5</v>
      </c>
      <c r="D3751" t="s">
        <v>6</v>
      </c>
      <c r="E3751" s="1">
        <v>2935</v>
      </c>
      <c r="F3751" s="1">
        <f>Table1[[#This Row],[Pure Gold24k(1g)]]*8</f>
        <v>23480</v>
      </c>
      <c r="G3751" s="2">
        <v>2795</v>
      </c>
      <c r="H3751" s="2">
        <f>Table1[[#This Row],[Standard Gold22K (1g)]]*8</f>
        <v>22360</v>
      </c>
    </row>
    <row r="3752" spans="1:8" x14ac:dyDescent="0.25">
      <c r="A3752" s="7">
        <v>42966</v>
      </c>
      <c r="B3752" t="s">
        <v>4</v>
      </c>
      <c r="C3752" t="s">
        <v>5</v>
      </c>
      <c r="D3752" t="s">
        <v>6</v>
      </c>
      <c r="E3752" s="1">
        <v>2897</v>
      </c>
      <c r="F3752" s="1">
        <f>Table1[[#This Row],[Pure Gold24k(1g)]]*8</f>
        <v>23176</v>
      </c>
      <c r="G3752" s="2">
        <v>2759</v>
      </c>
      <c r="H3752" s="2">
        <f>Table1[[#This Row],[Standard Gold22K (1g)]]*8</f>
        <v>22072</v>
      </c>
    </row>
    <row r="3753" spans="1:8" x14ac:dyDescent="0.25">
      <c r="A3753" s="7">
        <v>42967</v>
      </c>
      <c r="B3753" t="s">
        <v>4</v>
      </c>
      <c r="C3753" t="s">
        <v>5</v>
      </c>
      <c r="D3753" t="s">
        <v>6</v>
      </c>
      <c r="E3753" s="1">
        <v>2897</v>
      </c>
      <c r="F3753" s="1">
        <f>Table1[[#This Row],[Pure Gold24k(1g)]]*8</f>
        <v>23176</v>
      </c>
      <c r="G3753" s="2">
        <v>2759</v>
      </c>
      <c r="H3753" s="2">
        <f>Table1[[#This Row],[Standard Gold22K (1g)]]*8</f>
        <v>22072</v>
      </c>
    </row>
    <row r="3754" spans="1:8" x14ac:dyDescent="0.25">
      <c r="A3754" s="7">
        <v>42968</v>
      </c>
      <c r="B3754" t="s">
        <v>4</v>
      </c>
      <c r="C3754" t="s">
        <v>5</v>
      </c>
      <c r="D3754" t="s">
        <v>6</v>
      </c>
      <c r="E3754" s="1">
        <v>2896</v>
      </c>
      <c r="F3754" s="1">
        <f>Table1[[#This Row],[Pure Gold24k(1g)]]*8</f>
        <v>23168</v>
      </c>
      <c r="G3754" s="2">
        <v>2758</v>
      </c>
      <c r="H3754" s="2">
        <f>Table1[[#This Row],[Standard Gold22K (1g)]]*8</f>
        <v>22064</v>
      </c>
    </row>
    <row r="3755" spans="1:8" x14ac:dyDescent="0.25">
      <c r="A3755" s="7">
        <v>42969</v>
      </c>
      <c r="B3755" t="s">
        <v>4</v>
      </c>
      <c r="C3755" t="s">
        <v>5</v>
      </c>
      <c r="D3755" t="s">
        <v>6</v>
      </c>
      <c r="E3755" s="1">
        <v>2911</v>
      </c>
      <c r="F3755" s="1">
        <f>Table1[[#This Row],[Pure Gold24k(1g)]]*8</f>
        <v>23288</v>
      </c>
      <c r="G3755" s="2">
        <v>2772</v>
      </c>
      <c r="H3755" s="2">
        <f>Table1[[#This Row],[Standard Gold22K (1g)]]*8</f>
        <v>22176</v>
      </c>
    </row>
    <row r="3756" spans="1:8" x14ac:dyDescent="0.25">
      <c r="A3756" s="7">
        <v>42970</v>
      </c>
      <c r="B3756" t="s">
        <v>4</v>
      </c>
      <c r="C3756" t="s">
        <v>5</v>
      </c>
      <c r="D3756" t="s">
        <v>6</v>
      </c>
      <c r="E3756" s="1">
        <v>2909</v>
      </c>
      <c r="F3756" s="1">
        <f>Table1[[#This Row],[Pure Gold24k(1g)]]*8</f>
        <v>23272</v>
      </c>
      <c r="G3756" s="2">
        <v>2770</v>
      </c>
      <c r="H3756" s="2">
        <f>Table1[[#This Row],[Standard Gold22K (1g)]]*8</f>
        <v>22160</v>
      </c>
    </row>
    <row r="3757" spans="1:8" x14ac:dyDescent="0.25">
      <c r="A3757" s="7">
        <v>42971</v>
      </c>
      <c r="B3757" t="s">
        <v>4</v>
      </c>
      <c r="C3757" t="s">
        <v>5</v>
      </c>
      <c r="D3757" t="s">
        <v>6</v>
      </c>
      <c r="E3757" s="1">
        <v>2903</v>
      </c>
      <c r="F3757" s="1">
        <f>Table1[[#This Row],[Pure Gold24k(1g)]]*8</f>
        <v>23224</v>
      </c>
      <c r="G3757" s="2">
        <v>2764</v>
      </c>
      <c r="H3757" s="2">
        <f>Table1[[#This Row],[Standard Gold22K (1g)]]*8</f>
        <v>22112</v>
      </c>
    </row>
    <row r="3758" spans="1:8" x14ac:dyDescent="0.25">
      <c r="A3758" s="7">
        <v>42972</v>
      </c>
      <c r="B3758" t="s">
        <v>4</v>
      </c>
      <c r="C3758" t="s">
        <v>5</v>
      </c>
      <c r="D3758" t="s">
        <v>6</v>
      </c>
      <c r="E3758" s="1">
        <v>2913</v>
      </c>
      <c r="F3758" s="1">
        <f>Table1[[#This Row],[Pure Gold24k(1g)]]*8</f>
        <v>23304</v>
      </c>
      <c r="G3758" s="2">
        <v>2774</v>
      </c>
      <c r="H3758" s="2">
        <f>Table1[[#This Row],[Standard Gold22K (1g)]]*8</f>
        <v>22192</v>
      </c>
    </row>
    <row r="3759" spans="1:8" x14ac:dyDescent="0.25">
      <c r="A3759" s="7">
        <v>42973</v>
      </c>
      <c r="B3759" t="s">
        <v>4</v>
      </c>
      <c r="C3759" t="s">
        <v>5</v>
      </c>
      <c r="D3759" t="s">
        <v>6</v>
      </c>
      <c r="E3759" s="1">
        <v>2913</v>
      </c>
      <c r="F3759" s="1">
        <f>Table1[[#This Row],[Pure Gold24k(1g)]]*8</f>
        <v>23304</v>
      </c>
      <c r="G3759" s="2">
        <v>2774</v>
      </c>
      <c r="H3759" s="2">
        <f>Table1[[#This Row],[Standard Gold22K (1g)]]*8</f>
        <v>22192</v>
      </c>
    </row>
    <row r="3760" spans="1:8" x14ac:dyDescent="0.25">
      <c r="A3760" s="7">
        <v>42974</v>
      </c>
      <c r="B3760" t="s">
        <v>4</v>
      </c>
      <c r="C3760" t="s">
        <v>5</v>
      </c>
      <c r="D3760" t="s">
        <v>6</v>
      </c>
      <c r="E3760" s="1">
        <v>2913</v>
      </c>
      <c r="F3760" s="1">
        <f>Table1[[#This Row],[Pure Gold24k(1g)]]*8</f>
        <v>23304</v>
      </c>
      <c r="G3760" s="2">
        <v>2774</v>
      </c>
      <c r="H3760" s="2">
        <f>Table1[[#This Row],[Standard Gold22K (1g)]]*8</f>
        <v>22192</v>
      </c>
    </row>
    <row r="3761" spans="1:8" x14ac:dyDescent="0.25">
      <c r="A3761" s="7">
        <v>42975</v>
      </c>
      <c r="B3761" t="s">
        <v>4</v>
      </c>
      <c r="C3761" t="s">
        <v>5</v>
      </c>
      <c r="D3761" t="s">
        <v>6</v>
      </c>
      <c r="E3761" s="1">
        <v>2935</v>
      </c>
      <c r="F3761" s="1">
        <f>Table1[[#This Row],[Pure Gold24k(1g)]]*8</f>
        <v>23480</v>
      </c>
      <c r="G3761" s="2">
        <v>2795</v>
      </c>
      <c r="H3761" s="2">
        <f>Table1[[#This Row],[Standard Gold22K (1g)]]*8</f>
        <v>22360</v>
      </c>
    </row>
    <row r="3762" spans="1:8" x14ac:dyDescent="0.25">
      <c r="A3762" s="7">
        <v>42976</v>
      </c>
      <c r="B3762" t="s">
        <v>4</v>
      </c>
      <c r="C3762" t="s">
        <v>5</v>
      </c>
      <c r="D3762" t="s">
        <v>6</v>
      </c>
      <c r="E3762" s="1">
        <v>2991</v>
      </c>
      <c r="F3762" s="1">
        <f>Table1[[#This Row],[Pure Gold24k(1g)]]*8</f>
        <v>23928</v>
      </c>
      <c r="G3762" s="2">
        <v>2849</v>
      </c>
      <c r="H3762" s="2">
        <f>Table1[[#This Row],[Standard Gold22K (1g)]]*8</f>
        <v>22792</v>
      </c>
    </row>
    <row r="3763" spans="1:8" x14ac:dyDescent="0.25">
      <c r="A3763" s="7">
        <v>42977</v>
      </c>
      <c r="B3763" t="s">
        <v>4</v>
      </c>
      <c r="C3763" t="s">
        <v>5</v>
      </c>
      <c r="D3763" t="s">
        <v>6</v>
      </c>
      <c r="E3763" s="1">
        <v>2964</v>
      </c>
      <c r="F3763" s="1">
        <f>Table1[[#This Row],[Pure Gold24k(1g)]]*8</f>
        <v>23712</v>
      </c>
      <c r="G3763" s="2">
        <v>2824</v>
      </c>
      <c r="H3763" s="2">
        <f>Table1[[#This Row],[Standard Gold22K (1g)]]*8</f>
        <v>22592</v>
      </c>
    </row>
    <row r="3764" spans="1:8" x14ac:dyDescent="0.25">
      <c r="A3764" s="7">
        <v>42978</v>
      </c>
      <c r="B3764" t="s">
        <v>4</v>
      </c>
      <c r="C3764" t="s">
        <v>5</v>
      </c>
      <c r="D3764" t="s">
        <v>6</v>
      </c>
      <c r="E3764" s="1">
        <v>2962</v>
      </c>
      <c r="F3764" s="1">
        <f>Table1[[#This Row],[Pure Gold24k(1g)]]*8</f>
        <v>23696</v>
      </c>
      <c r="G3764" s="2">
        <v>2821</v>
      </c>
      <c r="H3764" s="2">
        <f>Table1[[#This Row],[Standard Gold22K (1g)]]*8</f>
        <v>22568</v>
      </c>
    </row>
    <row r="3765" spans="1:8" x14ac:dyDescent="0.25">
      <c r="A3765" s="7">
        <v>42979</v>
      </c>
      <c r="B3765" t="s">
        <v>4</v>
      </c>
      <c r="C3765" t="s">
        <v>5</v>
      </c>
      <c r="D3765" t="s">
        <v>6</v>
      </c>
      <c r="E3765" s="1">
        <v>2987</v>
      </c>
      <c r="F3765" s="1">
        <f>Table1[[#This Row],[Pure Gold24k(1g)]]*8</f>
        <v>23896</v>
      </c>
      <c r="G3765" s="2">
        <v>2845</v>
      </c>
      <c r="H3765" s="2">
        <f>Table1[[#This Row],[Standard Gold22K (1g)]]*8</f>
        <v>22760</v>
      </c>
    </row>
    <row r="3766" spans="1:8" x14ac:dyDescent="0.25">
      <c r="A3766" s="7">
        <v>42980</v>
      </c>
      <c r="B3766" t="s">
        <v>4</v>
      </c>
      <c r="C3766" t="s">
        <v>5</v>
      </c>
      <c r="D3766" t="s">
        <v>6</v>
      </c>
      <c r="E3766" s="1">
        <v>2995</v>
      </c>
      <c r="F3766" s="1">
        <f>Table1[[#This Row],[Pure Gold24k(1g)]]*8</f>
        <v>23960</v>
      </c>
      <c r="G3766" s="2">
        <v>2852</v>
      </c>
      <c r="H3766" s="2">
        <f>Table1[[#This Row],[Standard Gold22K (1g)]]*8</f>
        <v>22816</v>
      </c>
    </row>
    <row r="3767" spans="1:8" x14ac:dyDescent="0.25">
      <c r="A3767" s="7">
        <v>42981</v>
      </c>
      <c r="B3767" t="s">
        <v>4</v>
      </c>
      <c r="C3767" t="s">
        <v>5</v>
      </c>
      <c r="D3767" t="s">
        <v>6</v>
      </c>
      <c r="E3767" s="1">
        <v>2995</v>
      </c>
      <c r="F3767" s="1">
        <f>Table1[[#This Row],[Pure Gold24k(1g)]]*8</f>
        <v>23960</v>
      </c>
      <c r="G3767" s="2">
        <v>2852</v>
      </c>
      <c r="H3767" s="2">
        <f>Table1[[#This Row],[Standard Gold22K (1g)]]*8</f>
        <v>22816</v>
      </c>
    </row>
    <row r="3768" spans="1:8" x14ac:dyDescent="0.25">
      <c r="A3768" s="7">
        <v>42982</v>
      </c>
      <c r="B3768" t="s">
        <v>4</v>
      </c>
      <c r="C3768" t="s">
        <v>5</v>
      </c>
      <c r="D3768" t="s">
        <v>6</v>
      </c>
      <c r="E3768" s="1">
        <v>3025</v>
      </c>
      <c r="F3768" s="1">
        <f>Table1[[#This Row],[Pure Gold24k(1g)]]*8</f>
        <v>24200</v>
      </c>
      <c r="G3768" s="2">
        <v>2881</v>
      </c>
      <c r="H3768" s="2">
        <f>Table1[[#This Row],[Standard Gold22K (1g)]]*8</f>
        <v>23048</v>
      </c>
    </row>
    <row r="3769" spans="1:8" x14ac:dyDescent="0.25">
      <c r="A3769" s="7">
        <v>42983</v>
      </c>
      <c r="B3769" t="s">
        <v>4</v>
      </c>
      <c r="C3769" t="s">
        <v>5</v>
      </c>
      <c r="D3769" t="s">
        <v>6</v>
      </c>
      <c r="E3769" s="1">
        <v>3012</v>
      </c>
      <c r="F3769" s="1">
        <f>Table1[[#This Row],[Pure Gold24k(1g)]]*8</f>
        <v>24096</v>
      </c>
      <c r="G3769" s="2">
        <v>2869</v>
      </c>
      <c r="H3769" s="2">
        <f>Table1[[#This Row],[Standard Gold22K (1g)]]*8</f>
        <v>22952</v>
      </c>
    </row>
    <row r="3770" spans="1:8" x14ac:dyDescent="0.25">
      <c r="A3770" s="7">
        <v>42984</v>
      </c>
      <c r="B3770" t="s">
        <v>4</v>
      </c>
      <c r="C3770" t="s">
        <v>5</v>
      </c>
      <c r="D3770" t="s">
        <v>6</v>
      </c>
      <c r="E3770" s="1">
        <v>3030</v>
      </c>
      <c r="F3770" s="1">
        <f>Table1[[#This Row],[Pure Gold24k(1g)]]*8</f>
        <v>24240</v>
      </c>
      <c r="G3770" s="2">
        <v>2886</v>
      </c>
      <c r="H3770" s="2">
        <f>Table1[[#This Row],[Standard Gold22K (1g)]]*8</f>
        <v>23088</v>
      </c>
    </row>
    <row r="3771" spans="1:8" x14ac:dyDescent="0.25">
      <c r="A3771" s="7">
        <v>42985</v>
      </c>
      <c r="B3771" t="s">
        <v>4</v>
      </c>
      <c r="C3771" t="s">
        <v>5</v>
      </c>
      <c r="D3771" t="s">
        <v>6</v>
      </c>
      <c r="E3771" s="1">
        <v>3023</v>
      </c>
      <c r="F3771" s="1">
        <f>Table1[[#This Row],[Pure Gold24k(1g)]]*8</f>
        <v>24184</v>
      </c>
      <c r="G3771" s="2">
        <v>2879</v>
      </c>
      <c r="H3771" s="2">
        <f>Table1[[#This Row],[Standard Gold22K (1g)]]*8</f>
        <v>23032</v>
      </c>
    </row>
    <row r="3772" spans="1:8" x14ac:dyDescent="0.25">
      <c r="A3772" s="7">
        <v>42986</v>
      </c>
      <c r="B3772" t="s">
        <v>4</v>
      </c>
      <c r="C3772" t="s">
        <v>5</v>
      </c>
      <c r="D3772" t="s">
        <v>6</v>
      </c>
      <c r="E3772" s="1">
        <v>3047</v>
      </c>
      <c r="F3772" s="1">
        <f>Table1[[#This Row],[Pure Gold24k(1g)]]*8</f>
        <v>24376</v>
      </c>
      <c r="G3772" s="2">
        <v>2902</v>
      </c>
      <c r="H3772" s="2">
        <f>Table1[[#This Row],[Standard Gold22K (1g)]]*8</f>
        <v>23216</v>
      </c>
    </row>
    <row r="3773" spans="1:8" x14ac:dyDescent="0.25">
      <c r="A3773" s="7">
        <v>42987</v>
      </c>
      <c r="B3773" t="s">
        <v>4</v>
      </c>
      <c r="C3773" t="s">
        <v>5</v>
      </c>
      <c r="D3773" t="s">
        <v>6</v>
      </c>
      <c r="E3773" s="1">
        <v>3040</v>
      </c>
      <c r="F3773" s="1">
        <f>Table1[[#This Row],[Pure Gold24k(1g)]]*8</f>
        <v>24320</v>
      </c>
      <c r="G3773" s="2">
        <v>2895</v>
      </c>
      <c r="H3773" s="2">
        <f>Table1[[#This Row],[Standard Gold22K (1g)]]*8</f>
        <v>23160</v>
      </c>
    </row>
    <row r="3774" spans="1:8" x14ac:dyDescent="0.25">
      <c r="A3774" s="7">
        <v>42988</v>
      </c>
      <c r="B3774" t="s">
        <v>4</v>
      </c>
      <c r="C3774" t="s">
        <v>5</v>
      </c>
      <c r="D3774" t="s">
        <v>6</v>
      </c>
      <c r="E3774" s="1">
        <v>3040</v>
      </c>
      <c r="F3774" s="1">
        <f>Table1[[#This Row],[Pure Gold24k(1g)]]*8</f>
        <v>24320</v>
      </c>
      <c r="G3774" s="2">
        <v>2895</v>
      </c>
      <c r="H3774" s="2">
        <f>Table1[[#This Row],[Standard Gold22K (1g)]]*8</f>
        <v>23160</v>
      </c>
    </row>
    <row r="3775" spans="1:8" x14ac:dyDescent="0.25">
      <c r="A3775" s="7">
        <v>42989</v>
      </c>
      <c r="B3775" t="s">
        <v>4</v>
      </c>
      <c r="C3775" t="s">
        <v>5</v>
      </c>
      <c r="D3775" t="s">
        <v>6</v>
      </c>
      <c r="E3775" s="1">
        <v>3018</v>
      </c>
      <c r="F3775" s="1">
        <f>Table1[[#This Row],[Pure Gold24k(1g)]]*8</f>
        <v>24144</v>
      </c>
      <c r="G3775" s="2">
        <v>2874</v>
      </c>
      <c r="H3775" s="2">
        <f>Table1[[#This Row],[Standard Gold22K (1g)]]*8</f>
        <v>22992</v>
      </c>
    </row>
    <row r="3776" spans="1:8" x14ac:dyDescent="0.25">
      <c r="A3776" s="7">
        <v>42990</v>
      </c>
      <c r="B3776" t="s">
        <v>4</v>
      </c>
      <c r="C3776" t="s">
        <v>5</v>
      </c>
      <c r="D3776" t="s">
        <v>6</v>
      </c>
      <c r="E3776" s="1">
        <v>3000</v>
      </c>
      <c r="F3776" s="1">
        <f>Table1[[#This Row],[Pure Gold24k(1g)]]*8</f>
        <v>24000</v>
      </c>
      <c r="G3776" s="2">
        <v>2857</v>
      </c>
      <c r="H3776" s="2">
        <f>Table1[[#This Row],[Standard Gold22K (1g)]]*8</f>
        <v>22856</v>
      </c>
    </row>
    <row r="3777" spans="1:8" x14ac:dyDescent="0.25">
      <c r="A3777" s="7">
        <v>42991</v>
      </c>
      <c r="B3777" t="s">
        <v>4</v>
      </c>
      <c r="C3777" t="s">
        <v>5</v>
      </c>
      <c r="D3777" t="s">
        <v>6</v>
      </c>
      <c r="E3777" s="1">
        <v>3012</v>
      </c>
      <c r="F3777" s="1">
        <f>Table1[[#This Row],[Pure Gold24k(1g)]]*8</f>
        <v>24096</v>
      </c>
      <c r="G3777" s="2">
        <v>2869</v>
      </c>
      <c r="H3777" s="2">
        <f>Table1[[#This Row],[Standard Gold22K (1g)]]*8</f>
        <v>22952</v>
      </c>
    </row>
    <row r="3778" spans="1:8" x14ac:dyDescent="0.25">
      <c r="A3778" s="7">
        <v>42992</v>
      </c>
      <c r="B3778" t="s">
        <v>4</v>
      </c>
      <c r="C3778" t="s">
        <v>5</v>
      </c>
      <c r="D3778" t="s">
        <v>6</v>
      </c>
      <c r="E3778" s="1">
        <v>2996</v>
      </c>
      <c r="F3778" s="1">
        <f>Table1[[#This Row],[Pure Gold24k(1g)]]*8</f>
        <v>23968</v>
      </c>
      <c r="G3778" s="2">
        <v>2853</v>
      </c>
      <c r="H3778" s="2">
        <f>Table1[[#This Row],[Standard Gold22K (1g)]]*8</f>
        <v>22824</v>
      </c>
    </row>
    <row r="3779" spans="1:8" x14ac:dyDescent="0.25">
      <c r="A3779" s="7">
        <v>42993</v>
      </c>
      <c r="B3779" t="s">
        <v>4</v>
      </c>
      <c r="C3779" t="s">
        <v>5</v>
      </c>
      <c r="D3779" t="s">
        <v>6</v>
      </c>
      <c r="E3779" s="1">
        <v>3005</v>
      </c>
      <c r="F3779" s="1">
        <f>Table1[[#This Row],[Pure Gold24k(1g)]]*8</f>
        <v>24040</v>
      </c>
      <c r="G3779" s="2">
        <v>2862</v>
      </c>
      <c r="H3779" s="2">
        <f>Table1[[#This Row],[Standard Gold22K (1g)]]*8</f>
        <v>22896</v>
      </c>
    </row>
    <row r="3780" spans="1:8" x14ac:dyDescent="0.25">
      <c r="A3780" s="7">
        <v>42994</v>
      </c>
      <c r="B3780" t="s">
        <v>4</v>
      </c>
      <c r="C3780" t="s">
        <v>5</v>
      </c>
      <c r="D3780" t="s">
        <v>6</v>
      </c>
      <c r="E3780" s="1">
        <v>2997</v>
      </c>
      <c r="F3780" s="1">
        <f>Table1[[#This Row],[Pure Gold24k(1g)]]*8</f>
        <v>23976</v>
      </c>
      <c r="G3780" s="2">
        <v>2854</v>
      </c>
      <c r="H3780" s="2">
        <f>Table1[[#This Row],[Standard Gold22K (1g)]]*8</f>
        <v>22832</v>
      </c>
    </row>
    <row r="3781" spans="1:8" x14ac:dyDescent="0.25">
      <c r="A3781" s="7">
        <v>42995</v>
      </c>
      <c r="B3781" t="s">
        <v>4</v>
      </c>
      <c r="C3781" t="s">
        <v>5</v>
      </c>
      <c r="D3781" t="s">
        <v>6</v>
      </c>
      <c r="E3781" s="1">
        <v>2997</v>
      </c>
      <c r="F3781" s="1">
        <f>Table1[[#This Row],[Pure Gold24k(1g)]]*8</f>
        <v>23976</v>
      </c>
      <c r="G3781" s="2">
        <v>2854</v>
      </c>
      <c r="H3781" s="2">
        <f>Table1[[#This Row],[Standard Gold22K (1g)]]*8</f>
        <v>22832</v>
      </c>
    </row>
    <row r="3782" spans="1:8" x14ac:dyDescent="0.25">
      <c r="A3782" s="7">
        <v>42996</v>
      </c>
      <c r="B3782" t="s">
        <v>4</v>
      </c>
      <c r="C3782" t="s">
        <v>5</v>
      </c>
      <c r="D3782" t="s">
        <v>6</v>
      </c>
      <c r="E3782" s="1">
        <v>2980</v>
      </c>
      <c r="F3782" s="1">
        <f>Table1[[#This Row],[Pure Gold24k(1g)]]*8</f>
        <v>23840</v>
      </c>
      <c r="G3782" s="2">
        <v>2838</v>
      </c>
      <c r="H3782" s="2">
        <f>Table1[[#This Row],[Standard Gold22K (1g)]]*8</f>
        <v>22704</v>
      </c>
    </row>
    <row r="3783" spans="1:8" x14ac:dyDescent="0.25">
      <c r="A3783" s="7">
        <v>42997</v>
      </c>
      <c r="B3783" t="s">
        <v>4</v>
      </c>
      <c r="C3783" t="s">
        <v>5</v>
      </c>
      <c r="D3783" t="s">
        <v>6</v>
      </c>
      <c r="E3783" s="1">
        <v>2975</v>
      </c>
      <c r="F3783" s="1">
        <f>Table1[[#This Row],[Pure Gold24k(1g)]]*8</f>
        <v>23800</v>
      </c>
      <c r="G3783" s="2">
        <v>2833</v>
      </c>
      <c r="H3783" s="2">
        <f>Table1[[#This Row],[Standard Gold22K (1g)]]*8</f>
        <v>22664</v>
      </c>
    </row>
    <row r="3784" spans="1:8" x14ac:dyDescent="0.25">
      <c r="A3784" s="7">
        <v>42998</v>
      </c>
      <c r="B3784" t="s">
        <v>4</v>
      </c>
      <c r="C3784" t="s">
        <v>5</v>
      </c>
      <c r="D3784" t="s">
        <v>6</v>
      </c>
      <c r="E3784" s="1">
        <v>2989</v>
      </c>
      <c r="F3784" s="1">
        <f>Table1[[#This Row],[Pure Gold24k(1g)]]*8</f>
        <v>23912</v>
      </c>
      <c r="G3784" s="2">
        <v>2847</v>
      </c>
      <c r="H3784" s="2">
        <f>Table1[[#This Row],[Standard Gold22K (1g)]]*8</f>
        <v>22776</v>
      </c>
    </row>
    <row r="3785" spans="1:8" x14ac:dyDescent="0.25">
      <c r="A3785" s="7">
        <v>42999</v>
      </c>
      <c r="B3785" t="s">
        <v>4</v>
      </c>
      <c r="C3785" t="s">
        <v>5</v>
      </c>
      <c r="D3785" t="s">
        <v>6</v>
      </c>
      <c r="E3785" s="1">
        <v>2971</v>
      </c>
      <c r="F3785" s="1">
        <f>Table1[[#This Row],[Pure Gold24k(1g)]]*8</f>
        <v>23768</v>
      </c>
      <c r="G3785" s="2">
        <v>2829</v>
      </c>
      <c r="H3785" s="2">
        <f>Table1[[#This Row],[Standard Gold22K (1g)]]*8</f>
        <v>22632</v>
      </c>
    </row>
    <row r="3786" spans="1:8" x14ac:dyDescent="0.25">
      <c r="A3786" s="7">
        <v>43000</v>
      </c>
      <c r="B3786" t="s">
        <v>4</v>
      </c>
      <c r="C3786" t="s">
        <v>5</v>
      </c>
      <c r="D3786" t="s">
        <v>6</v>
      </c>
      <c r="E3786" s="1">
        <v>2974</v>
      </c>
      <c r="F3786" s="1">
        <f>Table1[[#This Row],[Pure Gold24k(1g)]]*8</f>
        <v>23792</v>
      </c>
      <c r="G3786" s="2">
        <v>2832</v>
      </c>
      <c r="H3786" s="2">
        <f>Table1[[#This Row],[Standard Gold22K (1g)]]*8</f>
        <v>22656</v>
      </c>
    </row>
    <row r="3787" spans="1:8" x14ac:dyDescent="0.25">
      <c r="A3787" s="7">
        <v>43001</v>
      </c>
      <c r="B3787" t="s">
        <v>4</v>
      </c>
      <c r="C3787" t="s">
        <v>5</v>
      </c>
      <c r="D3787" t="s">
        <v>6</v>
      </c>
      <c r="E3787" s="1">
        <v>2973</v>
      </c>
      <c r="F3787" s="1">
        <f>Table1[[#This Row],[Pure Gold24k(1g)]]*8</f>
        <v>23784</v>
      </c>
      <c r="G3787" s="2">
        <v>2831</v>
      </c>
      <c r="H3787" s="2">
        <f>Table1[[#This Row],[Standard Gold22K (1g)]]*8</f>
        <v>22648</v>
      </c>
    </row>
    <row r="3788" spans="1:8" x14ac:dyDescent="0.25">
      <c r="A3788" s="7">
        <v>43002</v>
      </c>
      <c r="B3788" t="s">
        <v>4</v>
      </c>
      <c r="C3788" t="s">
        <v>5</v>
      </c>
      <c r="D3788" t="s">
        <v>6</v>
      </c>
      <c r="E3788" s="1">
        <v>2973</v>
      </c>
      <c r="F3788" s="1">
        <f>Table1[[#This Row],[Pure Gold24k(1g)]]*8</f>
        <v>23784</v>
      </c>
      <c r="G3788" s="2">
        <v>2831</v>
      </c>
      <c r="H3788" s="2">
        <f>Table1[[#This Row],[Standard Gold22K (1g)]]*8</f>
        <v>22648</v>
      </c>
    </row>
    <row r="3789" spans="1:8" x14ac:dyDescent="0.25">
      <c r="A3789" s="7">
        <v>43003</v>
      </c>
      <c r="B3789" t="s">
        <v>4</v>
      </c>
      <c r="C3789" t="s">
        <v>5</v>
      </c>
      <c r="D3789" t="s">
        <v>6</v>
      </c>
      <c r="E3789" s="1">
        <v>2974</v>
      </c>
      <c r="F3789" s="1">
        <f>Table1[[#This Row],[Pure Gold24k(1g)]]*8</f>
        <v>23792</v>
      </c>
      <c r="G3789" s="2">
        <v>2832</v>
      </c>
      <c r="H3789" s="2">
        <f>Table1[[#This Row],[Standard Gold22K (1g)]]*8</f>
        <v>22656</v>
      </c>
    </row>
    <row r="3790" spans="1:8" x14ac:dyDescent="0.25">
      <c r="A3790" s="7">
        <v>43004</v>
      </c>
      <c r="B3790" t="s">
        <v>4</v>
      </c>
      <c r="C3790" t="s">
        <v>5</v>
      </c>
      <c r="D3790" t="s">
        <v>6</v>
      </c>
      <c r="E3790" s="1">
        <v>3016</v>
      </c>
      <c r="F3790" s="1">
        <f>Table1[[#This Row],[Pure Gold24k(1g)]]*8</f>
        <v>24128</v>
      </c>
      <c r="G3790" s="2">
        <v>2872</v>
      </c>
      <c r="H3790" s="2">
        <f>Table1[[#This Row],[Standard Gold22K (1g)]]*8</f>
        <v>22976</v>
      </c>
    </row>
    <row r="3791" spans="1:8" x14ac:dyDescent="0.25">
      <c r="A3791" s="7">
        <v>43005</v>
      </c>
      <c r="B3791" t="s">
        <v>4</v>
      </c>
      <c r="C3791" t="s">
        <v>5</v>
      </c>
      <c r="D3791" t="s">
        <v>6</v>
      </c>
      <c r="E3791" s="1">
        <v>2996</v>
      </c>
      <c r="F3791" s="1">
        <f>Table1[[#This Row],[Pure Gold24k(1g)]]*8</f>
        <v>23968</v>
      </c>
      <c r="G3791" s="2">
        <v>2853</v>
      </c>
      <c r="H3791" s="2">
        <f>Table1[[#This Row],[Standard Gold22K (1g)]]*8</f>
        <v>22824</v>
      </c>
    </row>
    <row r="3792" spans="1:8" x14ac:dyDescent="0.25">
      <c r="A3792" s="7">
        <v>43006</v>
      </c>
      <c r="B3792" t="s">
        <v>4</v>
      </c>
      <c r="C3792" t="s">
        <v>5</v>
      </c>
      <c r="D3792" t="s">
        <v>6</v>
      </c>
      <c r="E3792" s="1">
        <v>2974</v>
      </c>
      <c r="F3792" s="1">
        <f>Table1[[#This Row],[Pure Gold24k(1g)]]*8</f>
        <v>23792</v>
      </c>
      <c r="G3792" s="2">
        <v>2832</v>
      </c>
      <c r="H3792" s="2">
        <f>Table1[[#This Row],[Standard Gold22K (1g)]]*8</f>
        <v>22656</v>
      </c>
    </row>
    <row r="3793" spans="1:8" x14ac:dyDescent="0.25">
      <c r="A3793" s="7">
        <v>43007</v>
      </c>
      <c r="B3793" t="s">
        <v>4</v>
      </c>
      <c r="C3793" t="s">
        <v>5</v>
      </c>
      <c r="D3793" t="s">
        <v>6</v>
      </c>
      <c r="E3793" s="1">
        <v>2977</v>
      </c>
      <c r="F3793" s="1">
        <f>Table1[[#This Row],[Pure Gold24k(1g)]]*8</f>
        <v>23816</v>
      </c>
      <c r="G3793" s="2">
        <v>2835</v>
      </c>
      <c r="H3793" s="2">
        <f>Table1[[#This Row],[Standard Gold22K (1g)]]*8</f>
        <v>22680</v>
      </c>
    </row>
    <row r="3794" spans="1:8" x14ac:dyDescent="0.25">
      <c r="A3794" s="7">
        <v>43008</v>
      </c>
      <c r="B3794" t="s">
        <v>4</v>
      </c>
      <c r="C3794" t="s">
        <v>5</v>
      </c>
      <c r="D3794" t="s">
        <v>6</v>
      </c>
      <c r="E3794" s="1">
        <v>2984</v>
      </c>
      <c r="F3794" s="1">
        <f>Table1[[#This Row],[Pure Gold24k(1g)]]*8</f>
        <v>23872</v>
      </c>
      <c r="G3794" s="2">
        <v>2842</v>
      </c>
      <c r="H3794" s="2">
        <f>Table1[[#This Row],[Standard Gold22K (1g)]]*8</f>
        <v>22736</v>
      </c>
    </row>
    <row r="3795" spans="1:8" x14ac:dyDescent="0.25">
      <c r="A3795" s="7">
        <v>43009</v>
      </c>
      <c r="B3795" t="s">
        <v>4</v>
      </c>
      <c r="C3795" t="s">
        <v>5</v>
      </c>
      <c r="D3795" t="s">
        <v>6</v>
      </c>
      <c r="E3795" s="1">
        <v>2984</v>
      </c>
      <c r="F3795" s="1">
        <f>Table1[[#This Row],[Pure Gold24k(1g)]]*8</f>
        <v>23872</v>
      </c>
      <c r="G3795" s="2">
        <v>2842</v>
      </c>
      <c r="H3795" s="2">
        <f>Table1[[#This Row],[Standard Gold22K (1g)]]*8</f>
        <v>22736</v>
      </c>
    </row>
    <row r="3796" spans="1:8" x14ac:dyDescent="0.25">
      <c r="A3796" s="7">
        <v>43010</v>
      </c>
      <c r="B3796" t="s">
        <v>4</v>
      </c>
      <c r="C3796" t="s">
        <v>5</v>
      </c>
      <c r="D3796" t="s">
        <v>6</v>
      </c>
      <c r="E3796" s="1">
        <v>2979</v>
      </c>
      <c r="F3796" s="1">
        <f>Table1[[#This Row],[Pure Gold24k(1g)]]*8</f>
        <v>23832</v>
      </c>
      <c r="G3796" s="2">
        <v>2837</v>
      </c>
      <c r="H3796" s="2">
        <f>Table1[[#This Row],[Standard Gold22K (1g)]]*8</f>
        <v>22696</v>
      </c>
    </row>
    <row r="3797" spans="1:8" x14ac:dyDescent="0.25">
      <c r="A3797" s="7">
        <v>43011</v>
      </c>
      <c r="B3797" t="s">
        <v>4</v>
      </c>
      <c r="C3797" t="s">
        <v>5</v>
      </c>
      <c r="D3797" t="s">
        <v>6</v>
      </c>
      <c r="E3797" s="1">
        <v>2955</v>
      </c>
      <c r="F3797" s="1">
        <f>Table1[[#This Row],[Pure Gold24k(1g)]]*8</f>
        <v>23640</v>
      </c>
      <c r="G3797" s="2">
        <v>2814</v>
      </c>
      <c r="H3797" s="2">
        <f>Table1[[#This Row],[Standard Gold22K (1g)]]*8</f>
        <v>22512</v>
      </c>
    </row>
    <row r="3798" spans="1:8" x14ac:dyDescent="0.25">
      <c r="A3798" s="7">
        <v>43012</v>
      </c>
      <c r="B3798" t="s">
        <v>4</v>
      </c>
      <c r="C3798" t="s">
        <v>5</v>
      </c>
      <c r="D3798" t="s">
        <v>6</v>
      </c>
      <c r="E3798" s="1">
        <v>2954</v>
      </c>
      <c r="F3798" s="1">
        <f>Table1[[#This Row],[Pure Gold24k(1g)]]*8</f>
        <v>23632</v>
      </c>
      <c r="G3798" s="2">
        <v>2813</v>
      </c>
      <c r="H3798" s="2">
        <f>Table1[[#This Row],[Standard Gold22K (1g)]]*8</f>
        <v>22504</v>
      </c>
    </row>
    <row r="3799" spans="1:8" x14ac:dyDescent="0.25">
      <c r="A3799" s="7">
        <v>43013</v>
      </c>
      <c r="B3799" t="s">
        <v>4</v>
      </c>
      <c r="C3799" t="s">
        <v>5</v>
      </c>
      <c r="D3799" t="s">
        <v>6</v>
      </c>
      <c r="E3799" s="1">
        <v>2949</v>
      </c>
      <c r="F3799" s="1">
        <f>Table1[[#This Row],[Pure Gold24k(1g)]]*8</f>
        <v>23592</v>
      </c>
      <c r="G3799" s="2">
        <v>2809</v>
      </c>
      <c r="H3799" s="2">
        <f>Table1[[#This Row],[Standard Gold22K (1g)]]*8</f>
        <v>22472</v>
      </c>
    </row>
    <row r="3800" spans="1:8" x14ac:dyDescent="0.25">
      <c r="A3800" s="7">
        <v>43014</v>
      </c>
      <c r="B3800" t="s">
        <v>4</v>
      </c>
      <c r="C3800" t="s">
        <v>5</v>
      </c>
      <c r="D3800" t="s">
        <v>6</v>
      </c>
      <c r="E3800" s="1">
        <v>2941</v>
      </c>
      <c r="F3800" s="1">
        <f>Table1[[#This Row],[Pure Gold24k(1g)]]*8</f>
        <v>23528</v>
      </c>
      <c r="G3800" s="2">
        <v>2801</v>
      </c>
      <c r="H3800" s="2">
        <f>Table1[[#This Row],[Standard Gold22K (1g)]]*8</f>
        <v>22408</v>
      </c>
    </row>
    <row r="3801" spans="1:8" x14ac:dyDescent="0.25">
      <c r="A3801" s="7">
        <v>43015</v>
      </c>
      <c r="B3801" t="s">
        <v>4</v>
      </c>
      <c r="C3801" t="s">
        <v>5</v>
      </c>
      <c r="D3801" t="s">
        <v>6</v>
      </c>
      <c r="E3801" s="1">
        <v>2962</v>
      </c>
      <c r="F3801" s="1">
        <f>Table1[[#This Row],[Pure Gold24k(1g)]]*8</f>
        <v>23696</v>
      </c>
      <c r="G3801" s="2">
        <v>2821</v>
      </c>
      <c r="H3801" s="2">
        <f>Table1[[#This Row],[Standard Gold22K (1g)]]*8</f>
        <v>22568</v>
      </c>
    </row>
    <row r="3802" spans="1:8" x14ac:dyDescent="0.25">
      <c r="A3802" s="7">
        <v>43016</v>
      </c>
      <c r="B3802" t="s">
        <v>4</v>
      </c>
      <c r="C3802" t="s">
        <v>5</v>
      </c>
      <c r="D3802" t="s">
        <v>6</v>
      </c>
      <c r="E3802" s="1">
        <v>2962</v>
      </c>
      <c r="F3802" s="1">
        <f>Table1[[#This Row],[Pure Gold24k(1g)]]*8</f>
        <v>23696</v>
      </c>
      <c r="G3802" s="2">
        <v>2821</v>
      </c>
      <c r="H3802" s="2">
        <f>Table1[[#This Row],[Standard Gold22K (1g)]]*8</f>
        <v>22568</v>
      </c>
    </row>
    <row r="3803" spans="1:8" x14ac:dyDescent="0.25">
      <c r="A3803" s="7">
        <v>43017</v>
      </c>
      <c r="B3803" t="s">
        <v>4</v>
      </c>
      <c r="C3803" t="s">
        <v>5</v>
      </c>
      <c r="D3803" t="s">
        <v>6</v>
      </c>
      <c r="E3803" s="1">
        <v>2972</v>
      </c>
      <c r="F3803" s="1">
        <f>Table1[[#This Row],[Pure Gold24k(1g)]]*8</f>
        <v>23776</v>
      </c>
      <c r="G3803" s="2">
        <v>2830</v>
      </c>
      <c r="H3803" s="2">
        <f>Table1[[#This Row],[Standard Gold22K (1g)]]*8</f>
        <v>22640</v>
      </c>
    </row>
    <row r="3804" spans="1:8" x14ac:dyDescent="0.25">
      <c r="A3804" s="7">
        <v>43018</v>
      </c>
      <c r="B3804" t="s">
        <v>4</v>
      </c>
      <c r="C3804" t="s">
        <v>5</v>
      </c>
      <c r="D3804" t="s">
        <v>6</v>
      </c>
      <c r="E3804" s="1">
        <v>2981</v>
      </c>
      <c r="F3804" s="1">
        <f>Table1[[#This Row],[Pure Gold24k(1g)]]*8</f>
        <v>23848</v>
      </c>
      <c r="G3804" s="2">
        <v>2839</v>
      </c>
      <c r="H3804" s="2">
        <f>Table1[[#This Row],[Standard Gold22K (1g)]]*8</f>
        <v>22712</v>
      </c>
    </row>
    <row r="3805" spans="1:8" x14ac:dyDescent="0.25">
      <c r="A3805" s="7">
        <v>43019</v>
      </c>
      <c r="B3805" t="s">
        <v>4</v>
      </c>
      <c r="C3805" t="s">
        <v>5</v>
      </c>
      <c r="D3805" t="s">
        <v>6</v>
      </c>
      <c r="E3805" s="1">
        <v>2978</v>
      </c>
      <c r="F3805" s="1">
        <f>Table1[[#This Row],[Pure Gold24k(1g)]]*8</f>
        <v>23824</v>
      </c>
      <c r="G3805" s="2">
        <v>2836</v>
      </c>
      <c r="H3805" s="2">
        <f>Table1[[#This Row],[Standard Gold22K (1g)]]*8</f>
        <v>22688</v>
      </c>
    </row>
    <row r="3806" spans="1:8" x14ac:dyDescent="0.25">
      <c r="A3806" s="7">
        <v>43020</v>
      </c>
      <c r="B3806" t="s">
        <v>4</v>
      </c>
      <c r="C3806" t="s">
        <v>5</v>
      </c>
      <c r="D3806" t="s">
        <v>6</v>
      </c>
      <c r="E3806" s="1">
        <v>2985</v>
      </c>
      <c r="F3806" s="1">
        <f>Table1[[#This Row],[Pure Gold24k(1g)]]*8</f>
        <v>23880</v>
      </c>
      <c r="G3806" s="2">
        <v>2843</v>
      </c>
      <c r="H3806" s="2">
        <f>Table1[[#This Row],[Standard Gold22K (1g)]]*8</f>
        <v>22744</v>
      </c>
    </row>
    <row r="3807" spans="1:8" x14ac:dyDescent="0.25">
      <c r="A3807" s="7">
        <v>43021</v>
      </c>
      <c r="B3807" t="s">
        <v>4</v>
      </c>
      <c r="C3807" t="s">
        <v>5</v>
      </c>
      <c r="D3807" t="s">
        <v>6</v>
      </c>
      <c r="E3807" s="1">
        <v>2976</v>
      </c>
      <c r="F3807" s="1">
        <f>Table1[[#This Row],[Pure Gold24k(1g)]]*8</f>
        <v>23808</v>
      </c>
      <c r="G3807" s="2">
        <v>2834</v>
      </c>
      <c r="H3807" s="2">
        <f>Table1[[#This Row],[Standard Gold22K (1g)]]*8</f>
        <v>22672</v>
      </c>
    </row>
    <row r="3808" spans="1:8" x14ac:dyDescent="0.25">
      <c r="A3808" s="7">
        <v>43022</v>
      </c>
      <c r="B3808" t="s">
        <v>4</v>
      </c>
      <c r="C3808" t="s">
        <v>5</v>
      </c>
      <c r="D3808" t="s">
        <v>6</v>
      </c>
      <c r="E3808" s="1">
        <v>3002</v>
      </c>
      <c r="F3808" s="1">
        <f>Table1[[#This Row],[Pure Gold24k(1g)]]*8</f>
        <v>24016</v>
      </c>
      <c r="G3808" s="2">
        <v>2860</v>
      </c>
      <c r="H3808" s="2">
        <f>Table1[[#This Row],[Standard Gold22K (1g)]]*8</f>
        <v>22880</v>
      </c>
    </row>
    <row r="3809" spans="1:8" x14ac:dyDescent="0.25">
      <c r="A3809" s="7">
        <v>43023</v>
      </c>
      <c r="B3809" t="s">
        <v>4</v>
      </c>
      <c r="C3809" t="s">
        <v>5</v>
      </c>
      <c r="D3809" t="s">
        <v>6</v>
      </c>
      <c r="E3809" s="1">
        <v>3002</v>
      </c>
      <c r="F3809" s="1">
        <f>Table1[[#This Row],[Pure Gold24k(1g)]]*8</f>
        <v>24016</v>
      </c>
      <c r="G3809" s="2">
        <v>2860</v>
      </c>
      <c r="H3809" s="2">
        <f>Table1[[#This Row],[Standard Gold22K (1g)]]*8</f>
        <v>22880</v>
      </c>
    </row>
    <row r="3810" spans="1:8" x14ac:dyDescent="0.25">
      <c r="A3810" s="7">
        <v>43024</v>
      </c>
      <c r="B3810" t="s">
        <v>4</v>
      </c>
      <c r="C3810" t="s">
        <v>5</v>
      </c>
      <c r="D3810" t="s">
        <v>6</v>
      </c>
      <c r="E3810" s="1">
        <v>2992</v>
      </c>
      <c r="F3810" s="1">
        <f>Table1[[#This Row],[Pure Gold24k(1g)]]*8</f>
        <v>23936</v>
      </c>
      <c r="G3810" s="2">
        <v>2850</v>
      </c>
      <c r="H3810" s="2">
        <f>Table1[[#This Row],[Standard Gold22K (1g)]]*8</f>
        <v>22800</v>
      </c>
    </row>
    <row r="3811" spans="1:8" x14ac:dyDescent="0.25">
      <c r="A3811" s="7">
        <v>43025</v>
      </c>
      <c r="B3811" t="s">
        <v>4</v>
      </c>
      <c r="C3811" t="s">
        <v>5</v>
      </c>
      <c r="D3811" t="s">
        <v>6</v>
      </c>
      <c r="E3811" s="1">
        <v>2972</v>
      </c>
      <c r="F3811" s="1">
        <f>Table1[[#This Row],[Pure Gold24k(1g)]]*8</f>
        <v>23776</v>
      </c>
      <c r="G3811" s="2">
        <v>2830</v>
      </c>
      <c r="H3811" s="2">
        <f>Table1[[#This Row],[Standard Gold22K (1g)]]*8</f>
        <v>22640</v>
      </c>
    </row>
    <row r="3812" spans="1:8" x14ac:dyDescent="0.25">
      <c r="A3812" s="7">
        <v>43026</v>
      </c>
      <c r="B3812" t="s">
        <v>4</v>
      </c>
      <c r="C3812" t="s">
        <v>5</v>
      </c>
      <c r="D3812" t="s">
        <v>6</v>
      </c>
      <c r="E3812" s="1">
        <v>2968</v>
      </c>
      <c r="F3812" s="1">
        <f>Table1[[#This Row],[Pure Gold24k(1g)]]*8</f>
        <v>23744</v>
      </c>
      <c r="G3812" s="2">
        <v>2827</v>
      </c>
      <c r="H3812" s="2">
        <f>Table1[[#This Row],[Standard Gold22K (1g)]]*8</f>
        <v>22616</v>
      </c>
    </row>
    <row r="3813" spans="1:8" x14ac:dyDescent="0.25">
      <c r="A3813" s="7">
        <v>43027</v>
      </c>
      <c r="B3813" t="s">
        <v>4</v>
      </c>
      <c r="C3813" t="s">
        <v>5</v>
      </c>
      <c r="D3813" t="s">
        <v>6</v>
      </c>
      <c r="E3813" s="1">
        <v>2966</v>
      </c>
      <c r="F3813" s="1">
        <f>Table1[[#This Row],[Pure Gold24k(1g)]]*8</f>
        <v>23728</v>
      </c>
      <c r="G3813" s="2">
        <v>2825</v>
      </c>
      <c r="H3813" s="2">
        <f>Table1[[#This Row],[Standard Gold22K (1g)]]*8</f>
        <v>22600</v>
      </c>
    </row>
    <row r="3814" spans="1:8" x14ac:dyDescent="0.25">
      <c r="A3814" s="7">
        <v>43028</v>
      </c>
      <c r="B3814" t="s">
        <v>4</v>
      </c>
      <c r="C3814" t="s">
        <v>5</v>
      </c>
      <c r="D3814" t="s">
        <v>6</v>
      </c>
      <c r="E3814" s="1">
        <v>2970</v>
      </c>
      <c r="F3814" s="1">
        <f>Table1[[#This Row],[Pure Gold24k(1g)]]*8</f>
        <v>23760</v>
      </c>
      <c r="G3814" s="2">
        <v>2829</v>
      </c>
      <c r="H3814" s="2">
        <f>Table1[[#This Row],[Standard Gold22K (1g)]]*8</f>
        <v>22632</v>
      </c>
    </row>
    <row r="3815" spans="1:8" x14ac:dyDescent="0.25">
      <c r="A3815" s="7">
        <v>43029</v>
      </c>
      <c r="B3815" t="s">
        <v>4</v>
      </c>
      <c r="C3815" t="s">
        <v>5</v>
      </c>
      <c r="D3815" t="s">
        <v>6</v>
      </c>
      <c r="E3815" s="1">
        <v>2971</v>
      </c>
      <c r="F3815" s="1">
        <f>Table1[[#This Row],[Pure Gold24k(1g)]]*8</f>
        <v>23768</v>
      </c>
      <c r="G3815" s="2">
        <v>2830</v>
      </c>
      <c r="H3815" s="2">
        <f>Table1[[#This Row],[Standard Gold22K (1g)]]*8</f>
        <v>22640</v>
      </c>
    </row>
    <row r="3816" spans="1:8" x14ac:dyDescent="0.25">
      <c r="A3816" s="7">
        <v>43030</v>
      </c>
      <c r="B3816" t="s">
        <v>4</v>
      </c>
      <c r="C3816" t="s">
        <v>5</v>
      </c>
      <c r="D3816" t="s">
        <v>6</v>
      </c>
      <c r="E3816" s="1">
        <v>2971</v>
      </c>
      <c r="F3816" s="1">
        <f>Table1[[#This Row],[Pure Gold24k(1g)]]*8</f>
        <v>23768</v>
      </c>
      <c r="G3816" s="2">
        <v>2830</v>
      </c>
      <c r="H3816" s="2">
        <f>Table1[[#This Row],[Standard Gold22K (1g)]]*8</f>
        <v>22640</v>
      </c>
    </row>
    <row r="3817" spans="1:8" x14ac:dyDescent="0.25">
      <c r="A3817" s="7">
        <v>43031</v>
      </c>
      <c r="B3817" t="s">
        <v>4</v>
      </c>
      <c r="C3817" t="s">
        <v>5</v>
      </c>
      <c r="D3817" t="s">
        <v>6</v>
      </c>
      <c r="E3817" s="1">
        <v>2951</v>
      </c>
      <c r="F3817" s="1">
        <f>Table1[[#This Row],[Pure Gold24k(1g)]]*8</f>
        <v>23608</v>
      </c>
      <c r="G3817" s="2">
        <v>2810</v>
      </c>
      <c r="H3817" s="2">
        <f>Table1[[#This Row],[Standard Gold22K (1g)]]*8</f>
        <v>22480</v>
      </c>
    </row>
    <row r="3818" spans="1:8" x14ac:dyDescent="0.25">
      <c r="A3818" s="7">
        <v>43032</v>
      </c>
      <c r="B3818" t="s">
        <v>4</v>
      </c>
      <c r="C3818" t="s">
        <v>5</v>
      </c>
      <c r="D3818" t="s">
        <v>6</v>
      </c>
      <c r="E3818" s="1">
        <v>2954</v>
      </c>
      <c r="F3818" s="1">
        <f>Table1[[#This Row],[Pure Gold24k(1g)]]*8</f>
        <v>23632</v>
      </c>
      <c r="G3818" s="2">
        <v>2813</v>
      </c>
      <c r="H3818" s="2">
        <f>Table1[[#This Row],[Standard Gold22K (1g)]]*8</f>
        <v>22504</v>
      </c>
    </row>
    <row r="3819" spans="1:8" x14ac:dyDescent="0.25">
      <c r="A3819" s="7">
        <v>43033</v>
      </c>
      <c r="B3819" t="s">
        <v>4</v>
      </c>
      <c r="C3819" t="s">
        <v>5</v>
      </c>
      <c r="D3819" t="s">
        <v>6</v>
      </c>
      <c r="E3819" s="1">
        <v>2946</v>
      </c>
      <c r="F3819" s="1">
        <f>Table1[[#This Row],[Pure Gold24k(1g)]]*8</f>
        <v>23568</v>
      </c>
      <c r="G3819" s="2">
        <v>2806</v>
      </c>
      <c r="H3819" s="2">
        <f>Table1[[#This Row],[Standard Gold22K (1g)]]*8</f>
        <v>22448</v>
      </c>
    </row>
    <row r="3820" spans="1:8" x14ac:dyDescent="0.25">
      <c r="A3820" s="7">
        <v>43034</v>
      </c>
      <c r="B3820" t="s">
        <v>4</v>
      </c>
      <c r="C3820" t="s">
        <v>5</v>
      </c>
      <c r="D3820" t="s">
        <v>6</v>
      </c>
      <c r="E3820" s="1">
        <v>2944</v>
      </c>
      <c r="F3820" s="1">
        <f>Table1[[#This Row],[Pure Gold24k(1g)]]*8</f>
        <v>23552</v>
      </c>
      <c r="G3820" s="2">
        <v>2804</v>
      </c>
      <c r="H3820" s="2">
        <f>Table1[[#This Row],[Standard Gold22K (1g)]]*8</f>
        <v>22432</v>
      </c>
    </row>
    <row r="3821" spans="1:8" x14ac:dyDescent="0.25">
      <c r="A3821" s="7">
        <v>43035</v>
      </c>
      <c r="B3821" t="s">
        <v>4</v>
      </c>
      <c r="C3821" t="s">
        <v>5</v>
      </c>
      <c r="D3821" t="s">
        <v>6</v>
      </c>
      <c r="E3821" s="1">
        <v>2941</v>
      </c>
      <c r="F3821" s="1">
        <f>Table1[[#This Row],[Pure Gold24k(1g)]]*8</f>
        <v>23528</v>
      </c>
      <c r="G3821" s="2">
        <v>2801</v>
      </c>
      <c r="H3821" s="2">
        <f>Table1[[#This Row],[Standard Gold22K (1g)]]*8</f>
        <v>22408</v>
      </c>
    </row>
    <row r="3822" spans="1:8" x14ac:dyDescent="0.25">
      <c r="A3822" s="7">
        <v>43036</v>
      </c>
      <c r="B3822" t="s">
        <v>4</v>
      </c>
      <c r="C3822" t="s">
        <v>5</v>
      </c>
      <c r="D3822" t="s">
        <v>6</v>
      </c>
      <c r="E3822" s="1">
        <v>2950</v>
      </c>
      <c r="F3822" s="1">
        <f>Table1[[#This Row],[Pure Gold24k(1g)]]*8</f>
        <v>23600</v>
      </c>
      <c r="G3822" s="2">
        <v>2810</v>
      </c>
      <c r="H3822" s="2">
        <f>Table1[[#This Row],[Standard Gold22K (1g)]]*8</f>
        <v>22480</v>
      </c>
    </row>
    <row r="3823" spans="1:8" x14ac:dyDescent="0.25">
      <c r="A3823" s="7">
        <v>43037</v>
      </c>
      <c r="B3823" t="s">
        <v>4</v>
      </c>
      <c r="C3823" t="s">
        <v>5</v>
      </c>
      <c r="D3823" t="s">
        <v>6</v>
      </c>
      <c r="E3823" s="1">
        <v>2950</v>
      </c>
      <c r="F3823" s="1">
        <f>Table1[[#This Row],[Pure Gold24k(1g)]]*8</f>
        <v>23600</v>
      </c>
      <c r="G3823" s="2">
        <v>2810</v>
      </c>
      <c r="H3823" s="2">
        <f>Table1[[#This Row],[Standard Gold22K (1g)]]*8</f>
        <v>22480</v>
      </c>
    </row>
    <row r="3824" spans="1:8" x14ac:dyDescent="0.25">
      <c r="A3824" s="7">
        <v>43038</v>
      </c>
      <c r="B3824" t="s">
        <v>4</v>
      </c>
      <c r="C3824" t="s">
        <v>5</v>
      </c>
      <c r="D3824" t="s">
        <v>6</v>
      </c>
      <c r="E3824" s="1">
        <v>2941</v>
      </c>
      <c r="F3824" s="1">
        <f>Table1[[#This Row],[Pure Gold24k(1g)]]*8</f>
        <v>23528</v>
      </c>
      <c r="G3824" s="2">
        <v>2801</v>
      </c>
      <c r="H3824" s="2">
        <f>Table1[[#This Row],[Standard Gold22K (1g)]]*8</f>
        <v>22408</v>
      </c>
    </row>
    <row r="3825" spans="1:8" x14ac:dyDescent="0.25">
      <c r="A3825" s="7">
        <v>43039</v>
      </c>
      <c r="B3825" t="s">
        <v>4</v>
      </c>
      <c r="C3825" t="s">
        <v>5</v>
      </c>
      <c r="D3825" t="s">
        <v>6</v>
      </c>
      <c r="E3825" s="1">
        <v>2941</v>
      </c>
      <c r="F3825" s="1">
        <f>Table1[[#This Row],[Pure Gold24k(1g)]]*8</f>
        <v>23528</v>
      </c>
      <c r="G3825" s="2">
        <v>2801</v>
      </c>
      <c r="H3825" s="2">
        <f>Table1[[#This Row],[Standard Gold22K (1g)]]*8</f>
        <v>22408</v>
      </c>
    </row>
    <row r="3826" spans="1:8" x14ac:dyDescent="0.25">
      <c r="A3826" s="7">
        <v>43040</v>
      </c>
      <c r="B3826" t="s">
        <v>4</v>
      </c>
      <c r="C3826" t="s">
        <v>5</v>
      </c>
      <c r="D3826" t="s">
        <v>6</v>
      </c>
      <c r="E3826" s="1">
        <v>2933</v>
      </c>
      <c r="F3826" s="1">
        <f>Table1[[#This Row],[Pure Gold24k(1g)]]*8</f>
        <v>23464</v>
      </c>
      <c r="G3826" s="2">
        <v>2793</v>
      </c>
      <c r="H3826" s="2">
        <f>Table1[[#This Row],[Standard Gold22K (1g)]]*8</f>
        <v>22344</v>
      </c>
    </row>
    <row r="3827" spans="1:8" x14ac:dyDescent="0.25">
      <c r="A3827" s="7">
        <v>43041</v>
      </c>
      <c r="B3827" t="s">
        <v>4</v>
      </c>
      <c r="C3827" t="s">
        <v>5</v>
      </c>
      <c r="D3827" t="s">
        <v>6</v>
      </c>
      <c r="E3827" s="1">
        <v>2930</v>
      </c>
      <c r="F3827" s="1">
        <f>Table1[[#This Row],[Pure Gold24k(1g)]]*8</f>
        <v>23440</v>
      </c>
      <c r="G3827" s="2">
        <v>2790</v>
      </c>
      <c r="H3827" s="2">
        <f>Table1[[#This Row],[Standard Gold22K (1g)]]*8</f>
        <v>22320</v>
      </c>
    </row>
    <row r="3828" spans="1:8" x14ac:dyDescent="0.25">
      <c r="A3828" s="7">
        <v>43042</v>
      </c>
      <c r="B3828" t="s">
        <v>4</v>
      </c>
      <c r="C3828" t="s">
        <v>5</v>
      </c>
      <c r="D3828" t="s">
        <v>6</v>
      </c>
      <c r="E3828" s="1">
        <v>2925</v>
      </c>
      <c r="F3828" s="1">
        <f>Table1[[#This Row],[Pure Gold24k(1g)]]*8</f>
        <v>23400</v>
      </c>
      <c r="G3828" s="2">
        <v>2785</v>
      </c>
      <c r="H3828" s="2">
        <f>Table1[[#This Row],[Standard Gold22K (1g)]]*8</f>
        <v>22280</v>
      </c>
    </row>
    <row r="3829" spans="1:8" x14ac:dyDescent="0.25">
      <c r="A3829" s="7">
        <v>43043</v>
      </c>
      <c r="B3829" t="s">
        <v>4</v>
      </c>
      <c r="C3829" t="s">
        <v>5</v>
      </c>
      <c r="D3829" t="s">
        <v>6</v>
      </c>
      <c r="E3829" s="1">
        <v>2924</v>
      </c>
      <c r="F3829" s="1">
        <f>Table1[[#This Row],[Pure Gold24k(1g)]]*8</f>
        <v>23392</v>
      </c>
      <c r="G3829" s="2">
        <v>2784</v>
      </c>
      <c r="H3829" s="2">
        <f>Table1[[#This Row],[Standard Gold22K (1g)]]*8</f>
        <v>22272</v>
      </c>
    </row>
    <row r="3830" spans="1:8" x14ac:dyDescent="0.25">
      <c r="A3830" s="7">
        <v>43044</v>
      </c>
      <c r="B3830" t="s">
        <v>4</v>
      </c>
      <c r="C3830" t="s">
        <v>5</v>
      </c>
      <c r="D3830" t="s">
        <v>6</v>
      </c>
      <c r="E3830" s="1">
        <v>2924</v>
      </c>
      <c r="F3830" s="1">
        <f>Table1[[#This Row],[Pure Gold24k(1g)]]*8</f>
        <v>23392</v>
      </c>
      <c r="G3830" s="2">
        <v>2784</v>
      </c>
      <c r="H3830" s="2">
        <f>Table1[[#This Row],[Standard Gold22K (1g)]]*8</f>
        <v>22272</v>
      </c>
    </row>
    <row r="3831" spans="1:8" x14ac:dyDescent="0.25">
      <c r="A3831" s="7">
        <v>43045</v>
      </c>
      <c r="B3831" t="s">
        <v>4</v>
      </c>
      <c r="C3831" t="s">
        <v>5</v>
      </c>
      <c r="D3831" t="s">
        <v>6</v>
      </c>
      <c r="E3831" s="1">
        <v>2919</v>
      </c>
      <c r="F3831" s="1">
        <f>Table1[[#This Row],[Pure Gold24k(1g)]]*8</f>
        <v>23352</v>
      </c>
      <c r="G3831" s="2">
        <v>2779</v>
      </c>
      <c r="H3831" s="2">
        <f>Table1[[#This Row],[Standard Gold22K (1g)]]*8</f>
        <v>22232</v>
      </c>
    </row>
    <row r="3832" spans="1:8" x14ac:dyDescent="0.25">
      <c r="A3832" s="7">
        <v>43046</v>
      </c>
      <c r="B3832" t="s">
        <v>4</v>
      </c>
      <c r="C3832" t="s">
        <v>5</v>
      </c>
      <c r="D3832" t="s">
        <v>6</v>
      </c>
      <c r="E3832" s="1">
        <v>2940</v>
      </c>
      <c r="F3832" s="1">
        <f>Table1[[#This Row],[Pure Gold24k(1g)]]*8</f>
        <v>23520</v>
      </c>
      <c r="G3832" s="2">
        <v>2800</v>
      </c>
      <c r="H3832" s="2">
        <f>Table1[[#This Row],[Standard Gold22K (1g)]]*8</f>
        <v>22400</v>
      </c>
    </row>
    <row r="3833" spans="1:8" x14ac:dyDescent="0.25">
      <c r="A3833" s="7">
        <v>43047</v>
      </c>
      <c r="B3833" t="s">
        <v>4</v>
      </c>
      <c r="C3833" t="s">
        <v>5</v>
      </c>
      <c r="D3833" t="s">
        <v>6</v>
      </c>
      <c r="E3833" s="1">
        <v>2947</v>
      </c>
      <c r="F3833" s="1">
        <f>Table1[[#This Row],[Pure Gold24k(1g)]]*8</f>
        <v>23576</v>
      </c>
      <c r="G3833" s="2">
        <v>2807</v>
      </c>
      <c r="H3833" s="2">
        <f>Table1[[#This Row],[Standard Gold22K (1g)]]*8</f>
        <v>22456</v>
      </c>
    </row>
    <row r="3834" spans="1:8" x14ac:dyDescent="0.25">
      <c r="A3834" s="7">
        <v>43048</v>
      </c>
      <c r="B3834" t="s">
        <v>4</v>
      </c>
      <c r="C3834" t="s">
        <v>5</v>
      </c>
      <c r="D3834" t="s">
        <v>6</v>
      </c>
      <c r="E3834" s="1">
        <v>2954</v>
      </c>
      <c r="F3834" s="1">
        <f>Table1[[#This Row],[Pure Gold24k(1g)]]*8</f>
        <v>23632</v>
      </c>
      <c r="G3834" s="2">
        <v>2813</v>
      </c>
      <c r="H3834" s="2">
        <f>Table1[[#This Row],[Standard Gold22K (1g)]]*8</f>
        <v>22504</v>
      </c>
    </row>
    <row r="3835" spans="1:8" x14ac:dyDescent="0.25">
      <c r="A3835" s="7">
        <v>43049</v>
      </c>
      <c r="B3835" t="s">
        <v>4</v>
      </c>
      <c r="C3835" t="s">
        <v>5</v>
      </c>
      <c r="D3835" t="s">
        <v>6</v>
      </c>
      <c r="E3835" s="1">
        <v>2961</v>
      </c>
      <c r="F3835" s="1">
        <f>Table1[[#This Row],[Pure Gold24k(1g)]]*8</f>
        <v>23688</v>
      </c>
      <c r="G3835" s="2">
        <v>2820</v>
      </c>
      <c r="H3835" s="2">
        <f>Table1[[#This Row],[Standard Gold22K (1g)]]*8</f>
        <v>22560</v>
      </c>
    </row>
    <row r="3836" spans="1:8" x14ac:dyDescent="0.25">
      <c r="A3836" s="7">
        <v>43050</v>
      </c>
      <c r="B3836" t="s">
        <v>4</v>
      </c>
      <c r="C3836" t="s">
        <v>5</v>
      </c>
      <c r="D3836" t="s">
        <v>6</v>
      </c>
      <c r="E3836" s="1">
        <v>2961</v>
      </c>
      <c r="F3836" s="1">
        <f>Table1[[#This Row],[Pure Gold24k(1g)]]*8</f>
        <v>23688</v>
      </c>
      <c r="G3836" s="2">
        <v>2820</v>
      </c>
      <c r="H3836" s="2">
        <f>Table1[[#This Row],[Standard Gold22K (1g)]]*8</f>
        <v>22560</v>
      </c>
    </row>
    <row r="3837" spans="1:8" x14ac:dyDescent="0.25">
      <c r="A3837" s="7">
        <v>43051</v>
      </c>
      <c r="B3837" t="s">
        <v>4</v>
      </c>
      <c r="C3837" t="s">
        <v>5</v>
      </c>
      <c r="D3837" t="s">
        <v>6</v>
      </c>
      <c r="E3837" s="1">
        <v>2961</v>
      </c>
      <c r="F3837" s="1">
        <f>Table1[[#This Row],[Pure Gold24k(1g)]]*8</f>
        <v>23688</v>
      </c>
      <c r="G3837" s="2">
        <v>2820</v>
      </c>
      <c r="H3837" s="2">
        <f>Table1[[#This Row],[Standard Gold22K (1g)]]*8</f>
        <v>22560</v>
      </c>
    </row>
    <row r="3838" spans="1:8" x14ac:dyDescent="0.25">
      <c r="A3838" s="7">
        <v>43052</v>
      </c>
      <c r="B3838" t="s">
        <v>4</v>
      </c>
      <c r="C3838" t="s">
        <v>5</v>
      </c>
      <c r="D3838" t="s">
        <v>6</v>
      </c>
      <c r="E3838" s="1">
        <v>2960</v>
      </c>
      <c r="F3838" s="1">
        <f>Table1[[#This Row],[Pure Gold24k(1g)]]*8</f>
        <v>23680</v>
      </c>
      <c r="G3838" s="2">
        <v>2819</v>
      </c>
      <c r="H3838" s="2">
        <f>Table1[[#This Row],[Standard Gold22K (1g)]]*8</f>
        <v>22552</v>
      </c>
    </row>
    <row r="3839" spans="1:8" x14ac:dyDescent="0.25">
      <c r="A3839" s="7">
        <v>43053</v>
      </c>
      <c r="B3839" t="s">
        <v>4</v>
      </c>
      <c r="C3839" t="s">
        <v>5</v>
      </c>
      <c r="D3839" t="s">
        <v>6</v>
      </c>
      <c r="E3839" s="1">
        <v>2953</v>
      </c>
      <c r="F3839" s="1">
        <f>Table1[[#This Row],[Pure Gold24k(1g)]]*8</f>
        <v>23624</v>
      </c>
      <c r="G3839" s="2">
        <v>2812</v>
      </c>
      <c r="H3839" s="2">
        <f>Table1[[#This Row],[Standard Gold22K (1g)]]*8</f>
        <v>22496</v>
      </c>
    </row>
    <row r="3840" spans="1:8" x14ac:dyDescent="0.25">
      <c r="A3840" s="7">
        <v>43054</v>
      </c>
      <c r="B3840" t="s">
        <v>4</v>
      </c>
      <c r="C3840" t="s">
        <v>5</v>
      </c>
      <c r="D3840" t="s">
        <v>6</v>
      </c>
      <c r="E3840" s="1">
        <v>2964</v>
      </c>
      <c r="F3840" s="1">
        <f>Table1[[#This Row],[Pure Gold24k(1g)]]*8</f>
        <v>23712</v>
      </c>
      <c r="G3840" s="2">
        <v>2823</v>
      </c>
      <c r="H3840" s="2">
        <f>Table1[[#This Row],[Standard Gold22K (1g)]]*8</f>
        <v>22584</v>
      </c>
    </row>
    <row r="3841" spans="1:8" x14ac:dyDescent="0.25">
      <c r="A3841" s="7">
        <v>43055</v>
      </c>
      <c r="B3841" t="s">
        <v>4</v>
      </c>
      <c r="C3841" t="s">
        <v>5</v>
      </c>
      <c r="D3841" t="s">
        <v>6</v>
      </c>
      <c r="E3841" s="1">
        <v>2950</v>
      </c>
      <c r="F3841" s="1">
        <f>Table1[[#This Row],[Pure Gold24k(1g)]]*8</f>
        <v>23600</v>
      </c>
      <c r="G3841" s="2">
        <v>2809</v>
      </c>
      <c r="H3841" s="2">
        <f>Table1[[#This Row],[Standard Gold22K (1g)]]*8</f>
        <v>22472</v>
      </c>
    </row>
    <row r="3842" spans="1:8" x14ac:dyDescent="0.25">
      <c r="A3842" s="7">
        <v>43056</v>
      </c>
      <c r="B3842" t="s">
        <v>4</v>
      </c>
      <c r="C3842" t="s">
        <v>5</v>
      </c>
      <c r="D3842" t="s">
        <v>6</v>
      </c>
      <c r="E3842" s="1">
        <v>2952</v>
      </c>
      <c r="F3842" s="1">
        <f>Table1[[#This Row],[Pure Gold24k(1g)]]*8</f>
        <v>23616</v>
      </c>
      <c r="G3842" s="2">
        <v>2812</v>
      </c>
      <c r="H3842" s="2">
        <f>Table1[[#This Row],[Standard Gold22K (1g)]]*8</f>
        <v>22496</v>
      </c>
    </row>
    <row r="3843" spans="1:8" x14ac:dyDescent="0.25">
      <c r="A3843" s="7">
        <v>43057</v>
      </c>
      <c r="B3843" t="s">
        <v>4</v>
      </c>
      <c r="C3843" t="s">
        <v>5</v>
      </c>
      <c r="D3843" t="s">
        <v>6</v>
      </c>
      <c r="E3843" s="1">
        <v>2978</v>
      </c>
      <c r="F3843" s="1">
        <f>Table1[[#This Row],[Pure Gold24k(1g)]]*8</f>
        <v>23824</v>
      </c>
      <c r="G3843" s="2">
        <v>2836</v>
      </c>
      <c r="H3843" s="2">
        <f>Table1[[#This Row],[Standard Gold22K (1g)]]*8</f>
        <v>22688</v>
      </c>
    </row>
    <row r="3844" spans="1:8" x14ac:dyDescent="0.25">
      <c r="A3844" s="7">
        <v>43058</v>
      </c>
      <c r="B3844" t="s">
        <v>4</v>
      </c>
      <c r="C3844" t="s">
        <v>5</v>
      </c>
      <c r="D3844" t="s">
        <v>6</v>
      </c>
      <c r="E3844" s="1">
        <v>2978</v>
      </c>
      <c r="F3844" s="1">
        <f>Table1[[#This Row],[Pure Gold24k(1g)]]*8</f>
        <v>23824</v>
      </c>
      <c r="G3844" s="2">
        <v>2836</v>
      </c>
      <c r="H3844" s="2">
        <f>Table1[[#This Row],[Standard Gold22K (1g)]]*8</f>
        <v>22688</v>
      </c>
    </row>
    <row r="3845" spans="1:8" x14ac:dyDescent="0.25">
      <c r="A3845" s="7">
        <v>43059</v>
      </c>
      <c r="B3845" t="s">
        <v>4</v>
      </c>
      <c r="C3845" t="s">
        <v>5</v>
      </c>
      <c r="D3845" t="s">
        <v>6</v>
      </c>
      <c r="E3845" s="1">
        <v>2972</v>
      </c>
      <c r="F3845" s="1">
        <f>Table1[[#This Row],[Pure Gold24k(1g)]]*8</f>
        <v>23776</v>
      </c>
      <c r="G3845" s="2">
        <v>2830</v>
      </c>
      <c r="H3845" s="2">
        <f>Table1[[#This Row],[Standard Gold22K (1g)]]*8</f>
        <v>22640</v>
      </c>
    </row>
    <row r="3846" spans="1:8" x14ac:dyDescent="0.25">
      <c r="A3846" s="7">
        <v>43060</v>
      </c>
      <c r="B3846" t="s">
        <v>4</v>
      </c>
      <c r="C3846" t="s">
        <v>5</v>
      </c>
      <c r="D3846" t="s">
        <v>6</v>
      </c>
      <c r="E3846" s="1">
        <v>2949</v>
      </c>
      <c r="F3846" s="1">
        <f>Table1[[#This Row],[Pure Gold24k(1g)]]*8</f>
        <v>23592</v>
      </c>
      <c r="G3846" s="2">
        <v>2809</v>
      </c>
      <c r="H3846" s="2">
        <f>Table1[[#This Row],[Standard Gold22K (1g)]]*8</f>
        <v>22472</v>
      </c>
    </row>
    <row r="3847" spans="1:8" x14ac:dyDescent="0.25">
      <c r="A3847" s="7">
        <v>43061</v>
      </c>
      <c r="B3847" t="s">
        <v>4</v>
      </c>
      <c r="C3847" t="s">
        <v>5</v>
      </c>
      <c r="D3847" t="s">
        <v>6</v>
      </c>
      <c r="E3847" s="1">
        <v>2950</v>
      </c>
      <c r="F3847" s="1">
        <f>Table1[[#This Row],[Pure Gold24k(1g)]]*8</f>
        <v>23600</v>
      </c>
      <c r="G3847" s="2">
        <v>2810</v>
      </c>
      <c r="H3847" s="2">
        <f>Table1[[#This Row],[Standard Gold22K (1g)]]*8</f>
        <v>22480</v>
      </c>
    </row>
    <row r="3848" spans="1:8" x14ac:dyDescent="0.25">
      <c r="A3848" s="7">
        <v>43062</v>
      </c>
      <c r="B3848" t="s">
        <v>4</v>
      </c>
      <c r="C3848" t="s">
        <v>5</v>
      </c>
      <c r="D3848" t="s">
        <v>6</v>
      </c>
      <c r="E3848" s="1">
        <v>2958</v>
      </c>
      <c r="F3848" s="1">
        <f>Table1[[#This Row],[Pure Gold24k(1g)]]*8</f>
        <v>23664</v>
      </c>
      <c r="G3848" s="2">
        <v>2817</v>
      </c>
      <c r="H3848" s="2">
        <f>Table1[[#This Row],[Standard Gold22K (1g)]]*8</f>
        <v>22536</v>
      </c>
    </row>
    <row r="3849" spans="1:8" x14ac:dyDescent="0.25">
      <c r="A3849" s="7">
        <v>43063</v>
      </c>
      <c r="B3849" t="s">
        <v>4</v>
      </c>
      <c r="C3849" t="s">
        <v>5</v>
      </c>
      <c r="D3849" t="s">
        <v>6</v>
      </c>
      <c r="E3849" s="1">
        <v>2957</v>
      </c>
      <c r="F3849" s="1">
        <f>Table1[[#This Row],[Pure Gold24k(1g)]]*8</f>
        <v>23656</v>
      </c>
      <c r="G3849" s="2">
        <v>2816</v>
      </c>
      <c r="H3849" s="2">
        <f>Table1[[#This Row],[Standard Gold22K (1g)]]*8</f>
        <v>22528</v>
      </c>
    </row>
    <row r="3850" spans="1:8" x14ac:dyDescent="0.25">
      <c r="A3850" s="7">
        <v>43064</v>
      </c>
      <c r="B3850" t="s">
        <v>4</v>
      </c>
      <c r="C3850" t="s">
        <v>5</v>
      </c>
      <c r="D3850" t="s">
        <v>6</v>
      </c>
      <c r="E3850" s="1">
        <v>2959</v>
      </c>
      <c r="F3850" s="1">
        <f>Table1[[#This Row],[Pure Gold24k(1g)]]*8</f>
        <v>23672</v>
      </c>
      <c r="G3850" s="2">
        <v>2819</v>
      </c>
      <c r="H3850" s="2">
        <f>Table1[[#This Row],[Standard Gold22K (1g)]]*8</f>
        <v>22552</v>
      </c>
    </row>
    <row r="3851" spans="1:8" x14ac:dyDescent="0.25">
      <c r="A3851" s="7">
        <v>43065</v>
      </c>
      <c r="B3851" t="s">
        <v>4</v>
      </c>
      <c r="C3851" t="s">
        <v>5</v>
      </c>
      <c r="D3851" t="s">
        <v>6</v>
      </c>
      <c r="E3851" s="1">
        <v>2959</v>
      </c>
      <c r="F3851" s="1">
        <f>Table1[[#This Row],[Pure Gold24k(1g)]]*8</f>
        <v>23672</v>
      </c>
      <c r="G3851" s="2">
        <v>2819</v>
      </c>
      <c r="H3851" s="2">
        <f>Table1[[#This Row],[Standard Gold22K (1g)]]*8</f>
        <v>22552</v>
      </c>
    </row>
    <row r="3852" spans="1:8" x14ac:dyDescent="0.25">
      <c r="A3852" s="7">
        <v>43066</v>
      </c>
      <c r="B3852" t="s">
        <v>4</v>
      </c>
      <c r="C3852" t="s">
        <v>5</v>
      </c>
      <c r="D3852" t="s">
        <v>6</v>
      </c>
      <c r="E3852" s="1">
        <v>2957</v>
      </c>
      <c r="F3852" s="1">
        <f>Table1[[#This Row],[Pure Gold24k(1g)]]*8</f>
        <v>23656</v>
      </c>
      <c r="G3852" s="2">
        <v>2816</v>
      </c>
      <c r="H3852" s="2">
        <f>Table1[[#This Row],[Standard Gold22K (1g)]]*8</f>
        <v>22528</v>
      </c>
    </row>
    <row r="3853" spans="1:8" x14ac:dyDescent="0.25">
      <c r="A3853" s="7">
        <v>43067</v>
      </c>
      <c r="B3853" t="s">
        <v>4</v>
      </c>
      <c r="C3853" t="s">
        <v>5</v>
      </c>
      <c r="D3853" t="s">
        <v>6</v>
      </c>
      <c r="E3853" s="1">
        <v>2954</v>
      </c>
      <c r="F3853" s="1">
        <f>Table1[[#This Row],[Pure Gold24k(1g)]]*8</f>
        <v>23632</v>
      </c>
      <c r="G3853" s="2">
        <v>2813</v>
      </c>
      <c r="H3853" s="2">
        <f>Table1[[#This Row],[Standard Gold22K (1g)]]*8</f>
        <v>22504</v>
      </c>
    </row>
    <row r="3854" spans="1:8" x14ac:dyDescent="0.25">
      <c r="A3854" s="7">
        <v>43068</v>
      </c>
      <c r="B3854" t="s">
        <v>4</v>
      </c>
      <c r="C3854" t="s">
        <v>5</v>
      </c>
      <c r="D3854" t="s">
        <v>6</v>
      </c>
      <c r="E3854" s="1">
        <v>2954</v>
      </c>
      <c r="F3854" s="1">
        <f>Table1[[#This Row],[Pure Gold24k(1g)]]*8</f>
        <v>23632</v>
      </c>
      <c r="G3854" s="2">
        <v>2813</v>
      </c>
      <c r="H3854" s="2">
        <f>Table1[[#This Row],[Standard Gold22K (1g)]]*8</f>
        <v>22504</v>
      </c>
    </row>
    <row r="3855" spans="1:8" x14ac:dyDescent="0.25">
      <c r="A3855" s="7">
        <v>43069</v>
      </c>
      <c r="B3855" t="s">
        <v>4</v>
      </c>
      <c r="C3855" t="s">
        <v>5</v>
      </c>
      <c r="D3855" t="s">
        <v>6</v>
      </c>
      <c r="E3855" s="1">
        <v>2937</v>
      </c>
      <c r="F3855" s="1">
        <f>Table1[[#This Row],[Pure Gold24k(1g)]]*8</f>
        <v>23496</v>
      </c>
      <c r="G3855" s="2">
        <v>2796</v>
      </c>
      <c r="H3855" s="2">
        <f>Table1[[#This Row],[Standard Gold22K (1g)]]*8</f>
        <v>22368</v>
      </c>
    </row>
    <row r="3856" spans="1:8" x14ac:dyDescent="0.25">
      <c r="A3856" s="7">
        <v>43070</v>
      </c>
      <c r="B3856" t="s">
        <v>4</v>
      </c>
      <c r="C3856" t="s">
        <v>5</v>
      </c>
      <c r="D3856" t="s">
        <v>6</v>
      </c>
      <c r="E3856" s="1">
        <v>2926</v>
      </c>
      <c r="F3856" s="1">
        <f>Table1[[#This Row],[Pure Gold24k(1g)]]*8</f>
        <v>23408</v>
      </c>
      <c r="G3856" s="2">
        <v>2787</v>
      </c>
      <c r="H3856" s="2">
        <f>Table1[[#This Row],[Standard Gold22K (1g)]]*8</f>
        <v>22296</v>
      </c>
    </row>
    <row r="3857" spans="1:8" x14ac:dyDescent="0.25">
      <c r="A3857" s="7">
        <v>43071</v>
      </c>
      <c r="B3857" t="s">
        <v>4</v>
      </c>
      <c r="C3857" t="s">
        <v>5</v>
      </c>
      <c r="D3857" t="s">
        <v>6</v>
      </c>
      <c r="E3857" s="1">
        <v>2947</v>
      </c>
      <c r="F3857" s="1">
        <f>Table1[[#This Row],[Pure Gold24k(1g)]]*8</f>
        <v>23576</v>
      </c>
      <c r="G3857" s="2">
        <v>2807</v>
      </c>
      <c r="H3857" s="2">
        <f>Table1[[#This Row],[Standard Gold22K (1g)]]*8</f>
        <v>22456</v>
      </c>
    </row>
    <row r="3858" spans="1:8" x14ac:dyDescent="0.25">
      <c r="A3858" s="7">
        <v>43072</v>
      </c>
      <c r="B3858" t="s">
        <v>4</v>
      </c>
      <c r="C3858" t="s">
        <v>5</v>
      </c>
      <c r="D3858" t="s">
        <v>6</v>
      </c>
      <c r="E3858" s="1">
        <v>2947</v>
      </c>
      <c r="F3858" s="1">
        <f>Table1[[#This Row],[Pure Gold24k(1g)]]*8</f>
        <v>23576</v>
      </c>
      <c r="G3858" s="2">
        <v>2807</v>
      </c>
      <c r="H3858" s="2">
        <f>Table1[[#This Row],[Standard Gold22K (1g)]]*8</f>
        <v>22456</v>
      </c>
    </row>
    <row r="3859" spans="1:8" x14ac:dyDescent="0.25">
      <c r="A3859" s="7">
        <v>43073</v>
      </c>
      <c r="B3859" t="s">
        <v>4</v>
      </c>
      <c r="C3859" t="s">
        <v>5</v>
      </c>
      <c r="D3859" t="s">
        <v>6</v>
      </c>
      <c r="E3859" s="1">
        <v>2917</v>
      </c>
      <c r="F3859" s="1">
        <f>Table1[[#This Row],[Pure Gold24k(1g)]]*8</f>
        <v>23336</v>
      </c>
      <c r="G3859" s="2">
        <v>2778</v>
      </c>
      <c r="H3859" s="2">
        <f>Table1[[#This Row],[Standard Gold22K (1g)]]*8</f>
        <v>22224</v>
      </c>
    </row>
    <row r="3860" spans="1:8" x14ac:dyDescent="0.25">
      <c r="A3860" s="7">
        <v>43074</v>
      </c>
      <c r="B3860" t="s">
        <v>4</v>
      </c>
      <c r="C3860" t="s">
        <v>5</v>
      </c>
      <c r="D3860" t="s">
        <v>6</v>
      </c>
      <c r="E3860" s="1">
        <v>2918</v>
      </c>
      <c r="F3860" s="1">
        <f>Table1[[#This Row],[Pure Gold24k(1g)]]*8</f>
        <v>23344</v>
      </c>
      <c r="G3860" s="2">
        <v>2779</v>
      </c>
      <c r="H3860" s="2">
        <f>Table1[[#This Row],[Standard Gold22K (1g)]]*8</f>
        <v>22232</v>
      </c>
    </row>
    <row r="3861" spans="1:8" x14ac:dyDescent="0.25">
      <c r="A3861" s="7">
        <v>43075</v>
      </c>
      <c r="B3861" t="s">
        <v>4</v>
      </c>
      <c r="C3861" t="s">
        <v>5</v>
      </c>
      <c r="D3861" t="s">
        <v>6</v>
      </c>
      <c r="E3861" s="1">
        <v>2907</v>
      </c>
      <c r="F3861" s="1">
        <f>Table1[[#This Row],[Pure Gold24k(1g)]]*8</f>
        <v>23256</v>
      </c>
      <c r="G3861" s="2">
        <v>2769</v>
      </c>
      <c r="H3861" s="2">
        <f>Table1[[#This Row],[Standard Gold22K (1g)]]*8</f>
        <v>22152</v>
      </c>
    </row>
    <row r="3862" spans="1:8" x14ac:dyDescent="0.25">
      <c r="A3862" s="7">
        <v>43076</v>
      </c>
      <c r="B3862" t="s">
        <v>4</v>
      </c>
      <c r="C3862" t="s">
        <v>5</v>
      </c>
      <c r="D3862" t="s">
        <v>6</v>
      </c>
      <c r="E3862" s="1">
        <v>2889</v>
      </c>
      <c r="F3862" s="1">
        <f>Table1[[#This Row],[Pure Gold24k(1g)]]*8</f>
        <v>23112</v>
      </c>
      <c r="G3862" s="2">
        <v>2751</v>
      </c>
      <c r="H3862" s="2">
        <f>Table1[[#This Row],[Standard Gold22K (1g)]]*8</f>
        <v>22008</v>
      </c>
    </row>
    <row r="3863" spans="1:8" x14ac:dyDescent="0.25">
      <c r="A3863" s="7">
        <v>43077</v>
      </c>
      <c r="B3863" t="s">
        <v>4</v>
      </c>
      <c r="C3863" t="s">
        <v>5</v>
      </c>
      <c r="D3863" t="s">
        <v>6</v>
      </c>
      <c r="E3863" s="1">
        <v>2864</v>
      </c>
      <c r="F3863" s="1">
        <f>Table1[[#This Row],[Pure Gold24k(1g)]]*8</f>
        <v>22912</v>
      </c>
      <c r="G3863" s="2">
        <v>2727</v>
      </c>
      <c r="H3863" s="2">
        <f>Table1[[#This Row],[Standard Gold22K (1g)]]*8</f>
        <v>21816</v>
      </c>
    </row>
    <row r="3864" spans="1:8" x14ac:dyDescent="0.25">
      <c r="A3864" s="7">
        <v>43078</v>
      </c>
      <c r="B3864" t="s">
        <v>4</v>
      </c>
      <c r="C3864" t="s">
        <v>5</v>
      </c>
      <c r="D3864" t="s">
        <v>6</v>
      </c>
      <c r="E3864" s="1">
        <v>2874</v>
      </c>
      <c r="F3864" s="1">
        <f>Table1[[#This Row],[Pure Gold24k(1g)]]*8</f>
        <v>22992</v>
      </c>
      <c r="G3864" s="2">
        <v>2737</v>
      </c>
      <c r="H3864" s="2">
        <f>Table1[[#This Row],[Standard Gold22K (1g)]]*8</f>
        <v>21896</v>
      </c>
    </row>
    <row r="3865" spans="1:8" x14ac:dyDescent="0.25">
      <c r="A3865" s="7">
        <v>43079</v>
      </c>
      <c r="B3865" t="s">
        <v>4</v>
      </c>
      <c r="C3865" t="s">
        <v>5</v>
      </c>
      <c r="D3865" t="s">
        <v>6</v>
      </c>
      <c r="E3865" s="1">
        <v>2874</v>
      </c>
      <c r="F3865" s="1">
        <f>Table1[[#This Row],[Pure Gold24k(1g)]]*8</f>
        <v>22992</v>
      </c>
      <c r="G3865" s="2">
        <v>2737</v>
      </c>
      <c r="H3865" s="2">
        <f>Table1[[#This Row],[Standard Gold22K (1g)]]*8</f>
        <v>21896</v>
      </c>
    </row>
    <row r="3866" spans="1:8" x14ac:dyDescent="0.25">
      <c r="A3866" s="7">
        <v>43080</v>
      </c>
      <c r="B3866" t="s">
        <v>4</v>
      </c>
      <c r="C3866" t="s">
        <v>5</v>
      </c>
      <c r="D3866" t="s">
        <v>6</v>
      </c>
      <c r="E3866" s="1">
        <v>2858</v>
      </c>
      <c r="F3866" s="1">
        <f>Table1[[#This Row],[Pure Gold24k(1g)]]*8</f>
        <v>22864</v>
      </c>
      <c r="G3866" s="2">
        <v>2722</v>
      </c>
      <c r="H3866" s="2">
        <f>Table1[[#This Row],[Standard Gold22K (1g)]]*8</f>
        <v>21776</v>
      </c>
    </row>
    <row r="3867" spans="1:8" x14ac:dyDescent="0.25">
      <c r="A3867" s="7">
        <v>43081</v>
      </c>
      <c r="B3867" t="s">
        <v>4</v>
      </c>
      <c r="C3867" t="s">
        <v>5</v>
      </c>
      <c r="D3867" t="s">
        <v>6</v>
      </c>
      <c r="E3867" s="1">
        <v>2855</v>
      </c>
      <c r="F3867" s="1">
        <f>Table1[[#This Row],[Pure Gold24k(1g)]]*8</f>
        <v>22840</v>
      </c>
      <c r="G3867" s="2">
        <v>2719</v>
      </c>
      <c r="H3867" s="2">
        <f>Table1[[#This Row],[Standard Gold22K (1g)]]*8</f>
        <v>21752</v>
      </c>
    </row>
    <row r="3868" spans="1:8" x14ac:dyDescent="0.25">
      <c r="A3868" s="7">
        <v>43082</v>
      </c>
      <c r="B3868" t="s">
        <v>4</v>
      </c>
      <c r="C3868" t="s">
        <v>5</v>
      </c>
      <c r="D3868" t="s">
        <v>6</v>
      </c>
      <c r="E3868" s="1">
        <v>2850</v>
      </c>
      <c r="F3868" s="1">
        <f>Table1[[#This Row],[Pure Gold24k(1g)]]*8</f>
        <v>22800</v>
      </c>
      <c r="G3868" s="2">
        <v>2714</v>
      </c>
      <c r="H3868" s="2">
        <f>Table1[[#This Row],[Standard Gold22K (1g)]]*8</f>
        <v>21712</v>
      </c>
    </row>
    <row r="3869" spans="1:8" x14ac:dyDescent="0.25">
      <c r="A3869" s="7">
        <v>43083</v>
      </c>
      <c r="B3869" t="s">
        <v>4</v>
      </c>
      <c r="C3869" t="s">
        <v>5</v>
      </c>
      <c r="D3869" t="s">
        <v>6</v>
      </c>
      <c r="E3869" s="1">
        <v>2871</v>
      </c>
      <c r="F3869" s="1">
        <f>Table1[[#This Row],[Pure Gold24k(1g)]]*8</f>
        <v>22968</v>
      </c>
      <c r="G3869" s="2">
        <v>2734</v>
      </c>
      <c r="H3869" s="2">
        <f>Table1[[#This Row],[Standard Gold22K (1g)]]*8</f>
        <v>21872</v>
      </c>
    </row>
    <row r="3870" spans="1:8" x14ac:dyDescent="0.25">
      <c r="A3870" s="7">
        <v>43084</v>
      </c>
      <c r="B3870" t="s">
        <v>4</v>
      </c>
      <c r="C3870" t="s">
        <v>5</v>
      </c>
      <c r="D3870" t="s">
        <v>6</v>
      </c>
      <c r="E3870" s="1">
        <v>2864</v>
      </c>
      <c r="F3870" s="1">
        <f>Table1[[#This Row],[Pure Gold24k(1g)]]*8</f>
        <v>22912</v>
      </c>
      <c r="G3870" s="2">
        <v>2728</v>
      </c>
      <c r="H3870" s="2">
        <f>Table1[[#This Row],[Standard Gold22K (1g)]]*8</f>
        <v>21824</v>
      </c>
    </row>
    <row r="3871" spans="1:8" x14ac:dyDescent="0.25">
      <c r="A3871" s="7">
        <v>43085</v>
      </c>
      <c r="B3871" t="s">
        <v>4</v>
      </c>
      <c r="C3871" t="s">
        <v>5</v>
      </c>
      <c r="D3871" t="s">
        <v>6</v>
      </c>
      <c r="E3871" s="1">
        <v>2874</v>
      </c>
      <c r="F3871" s="1">
        <f>Table1[[#This Row],[Pure Gold24k(1g)]]*8</f>
        <v>22992</v>
      </c>
      <c r="G3871" s="2">
        <v>2737</v>
      </c>
      <c r="H3871" s="2">
        <f>Table1[[#This Row],[Standard Gold22K (1g)]]*8</f>
        <v>21896</v>
      </c>
    </row>
    <row r="3872" spans="1:8" x14ac:dyDescent="0.25">
      <c r="A3872" s="7">
        <v>43086</v>
      </c>
      <c r="B3872" t="s">
        <v>4</v>
      </c>
      <c r="C3872" t="s">
        <v>5</v>
      </c>
      <c r="D3872" t="s">
        <v>6</v>
      </c>
      <c r="E3872" s="1">
        <v>2874</v>
      </c>
      <c r="F3872" s="1">
        <f>Table1[[#This Row],[Pure Gold24k(1g)]]*8</f>
        <v>22992</v>
      </c>
      <c r="G3872" s="2">
        <v>2737</v>
      </c>
      <c r="H3872" s="2">
        <f>Table1[[#This Row],[Standard Gold22K (1g)]]*8</f>
        <v>21896</v>
      </c>
    </row>
    <row r="3873" spans="1:8" x14ac:dyDescent="0.25">
      <c r="A3873" s="7">
        <v>43087</v>
      </c>
      <c r="B3873" t="s">
        <v>4</v>
      </c>
      <c r="C3873" t="s">
        <v>5</v>
      </c>
      <c r="D3873" t="s">
        <v>6</v>
      </c>
      <c r="E3873" s="1">
        <v>2869</v>
      </c>
      <c r="F3873" s="1">
        <f>Table1[[#This Row],[Pure Gold24k(1g)]]*8</f>
        <v>22952</v>
      </c>
      <c r="G3873" s="2">
        <v>2732</v>
      </c>
      <c r="H3873" s="2">
        <f>Table1[[#This Row],[Standard Gold22K (1g)]]*8</f>
        <v>21856</v>
      </c>
    </row>
    <row r="3874" spans="1:8" x14ac:dyDescent="0.25">
      <c r="A3874" s="7">
        <v>43088</v>
      </c>
      <c r="B3874" t="s">
        <v>4</v>
      </c>
      <c r="C3874" t="s">
        <v>5</v>
      </c>
      <c r="D3874" t="s">
        <v>6</v>
      </c>
      <c r="E3874" s="1">
        <v>2875</v>
      </c>
      <c r="F3874" s="1">
        <f>Table1[[#This Row],[Pure Gold24k(1g)]]*8</f>
        <v>23000</v>
      </c>
      <c r="G3874" s="2">
        <v>2738</v>
      </c>
      <c r="H3874" s="2">
        <f>Table1[[#This Row],[Standard Gold22K (1g)]]*8</f>
        <v>21904</v>
      </c>
    </row>
    <row r="3875" spans="1:8" x14ac:dyDescent="0.25">
      <c r="A3875" s="7">
        <v>43089</v>
      </c>
      <c r="B3875" t="s">
        <v>4</v>
      </c>
      <c r="C3875" t="s">
        <v>5</v>
      </c>
      <c r="D3875" t="s">
        <v>6</v>
      </c>
      <c r="E3875" s="1">
        <v>2877</v>
      </c>
      <c r="F3875" s="1">
        <f>Table1[[#This Row],[Pure Gold24k(1g)]]*8</f>
        <v>23016</v>
      </c>
      <c r="G3875" s="2">
        <v>2740</v>
      </c>
      <c r="H3875" s="2">
        <f>Table1[[#This Row],[Standard Gold22K (1g)]]*8</f>
        <v>21920</v>
      </c>
    </row>
    <row r="3876" spans="1:8" x14ac:dyDescent="0.25">
      <c r="A3876" s="7">
        <v>43090</v>
      </c>
      <c r="B3876" t="s">
        <v>4</v>
      </c>
      <c r="C3876" t="s">
        <v>5</v>
      </c>
      <c r="D3876" t="s">
        <v>6</v>
      </c>
      <c r="E3876" s="1">
        <v>2879</v>
      </c>
      <c r="F3876" s="1">
        <f>Table1[[#This Row],[Pure Gold24k(1g)]]*8</f>
        <v>23032</v>
      </c>
      <c r="G3876" s="2">
        <v>2742</v>
      </c>
      <c r="H3876" s="2">
        <f>Table1[[#This Row],[Standard Gold22K (1g)]]*8</f>
        <v>21936</v>
      </c>
    </row>
    <row r="3877" spans="1:8" x14ac:dyDescent="0.25">
      <c r="A3877" s="7">
        <v>43091</v>
      </c>
      <c r="B3877" t="s">
        <v>4</v>
      </c>
      <c r="C3877" t="s">
        <v>5</v>
      </c>
      <c r="D3877" t="s">
        <v>6</v>
      </c>
      <c r="E3877" s="1">
        <v>2881</v>
      </c>
      <c r="F3877" s="1">
        <f>Table1[[#This Row],[Pure Gold24k(1g)]]*8</f>
        <v>23048</v>
      </c>
      <c r="G3877" s="2">
        <v>2744</v>
      </c>
      <c r="H3877" s="2">
        <f>Table1[[#This Row],[Standard Gold22K (1g)]]*8</f>
        <v>21952</v>
      </c>
    </row>
    <row r="3878" spans="1:8" x14ac:dyDescent="0.25">
      <c r="A3878" s="7">
        <v>43092</v>
      </c>
      <c r="B3878" t="s">
        <v>4</v>
      </c>
      <c r="C3878" t="s">
        <v>5</v>
      </c>
      <c r="D3878" t="s">
        <v>6</v>
      </c>
      <c r="E3878" s="1">
        <v>2903</v>
      </c>
      <c r="F3878" s="1">
        <f>Table1[[#This Row],[Pure Gold24k(1g)]]*8</f>
        <v>23224</v>
      </c>
      <c r="G3878" s="2">
        <v>2765</v>
      </c>
      <c r="H3878" s="2">
        <f>Table1[[#This Row],[Standard Gold22K (1g)]]*8</f>
        <v>22120</v>
      </c>
    </row>
    <row r="3879" spans="1:8" x14ac:dyDescent="0.25">
      <c r="A3879" s="7">
        <v>43093</v>
      </c>
      <c r="B3879" t="s">
        <v>4</v>
      </c>
      <c r="C3879" t="s">
        <v>5</v>
      </c>
      <c r="D3879" t="s">
        <v>6</v>
      </c>
      <c r="E3879" s="1">
        <v>2903</v>
      </c>
      <c r="F3879" s="1">
        <f>Table1[[#This Row],[Pure Gold24k(1g)]]*8</f>
        <v>23224</v>
      </c>
      <c r="G3879" s="2">
        <v>2765</v>
      </c>
      <c r="H3879" s="2">
        <f>Table1[[#This Row],[Standard Gold22K (1g)]]*8</f>
        <v>22120</v>
      </c>
    </row>
    <row r="3880" spans="1:8" x14ac:dyDescent="0.25">
      <c r="A3880" s="7">
        <v>43094</v>
      </c>
      <c r="B3880" t="s">
        <v>4</v>
      </c>
      <c r="C3880" t="s">
        <v>5</v>
      </c>
      <c r="D3880" t="s">
        <v>6</v>
      </c>
      <c r="E3880" s="1">
        <v>2893</v>
      </c>
      <c r="F3880" s="1">
        <f>Table1[[#This Row],[Pure Gold24k(1g)]]*8</f>
        <v>23144</v>
      </c>
      <c r="G3880" s="2">
        <v>2755</v>
      </c>
      <c r="H3880" s="2">
        <f>Table1[[#This Row],[Standard Gold22K (1g)]]*8</f>
        <v>22040</v>
      </c>
    </row>
    <row r="3881" spans="1:8" x14ac:dyDescent="0.25">
      <c r="A3881" s="7">
        <v>43095</v>
      </c>
      <c r="B3881" t="s">
        <v>4</v>
      </c>
      <c r="C3881" t="s">
        <v>5</v>
      </c>
      <c r="D3881" t="s">
        <v>6</v>
      </c>
      <c r="E3881" s="1">
        <v>2903</v>
      </c>
      <c r="F3881" s="1">
        <f>Table1[[#This Row],[Pure Gold24k(1g)]]*8</f>
        <v>23224</v>
      </c>
      <c r="G3881" s="2">
        <v>2765</v>
      </c>
      <c r="H3881" s="2">
        <f>Table1[[#This Row],[Standard Gold22K (1g)]]*8</f>
        <v>22120</v>
      </c>
    </row>
    <row r="3882" spans="1:8" x14ac:dyDescent="0.25">
      <c r="A3882" s="7">
        <v>43096</v>
      </c>
      <c r="B3882" t="s">
        <v>4</v>
      </c>
      <c r="C3882" t="s">
        <v>5</v>
      </c>
      <c r="D3882" t="s">
        <v>6</v>
      </c>
      <c r="E3882" s="1">
        <v>2920</v>
      </c>
      <c r="F3882" s="1">
        <f>Table1[[#This Row],[Pure Gold24k(1g)]]*8</f>
        <v>23360</v>
      </c>
      <c r="G3882" s="2">
        <v>2781</v>
      </c>
      <c r="H3882" s="2">
        <f>Table1[[#This Row],[Standard Gold22K (1g)]]*8</f>
        <v>22248</v>
      </c>
    </row>
    <row r="3883" spans="1:8" x14ac:dyDescent="0.25">
      <c r="A3883" s="7">
        <v>43097</v>
      </c>
      <c r="B3883" t="s">
        <v>4</v>
      </c>
      <c r="C3883" t="s">
        <v>5</v>
      </c>
      <c r="D3883" t="s">
        <v>6</v>
      </c>
      <c r="E3883" s="1">
        <v>2935</v>
      </c>
      <c r="F3883" s="1">
        <f>Table1[[#This Row],[Pure Gold24k(1g)]]*8</f>
        <v>23480</v>
      </c>
      <c r="G3883" s="2">
        <v>2795</v>
      </c>
      <c r="H3883" s="2">
        <f>Table1[[#This Row],[Standard Gold22K (1g)]]*8</f>
        <v>22360</v>
      </c>
    </row>
    <row r="3884" spans="1:8" x14ac:dyDescent="0.25">
      <c r="A3884" s="7">
        <v>43098</v>
      </c>
      <c r="B3884" t="s">
        <v>4</v>
      </c>
      <c r="C3884" t="s">
        <v>5</v>
      </c>
      <c r="D3884" t="s">
        <v>6</v>
      </c>
      <c r="E3884" s="1">
        <v>2935</v>
      </c>
      <c r="F3884" s="1">
        <f>Table1[[#This Row],[Pure Gold24k(1g)]]*8</f>
        <v>23480</v>
      </c>
      <c r="G3884" s="2">
        <v>2795</v>
      </c>
      <c r="H3884" s="2">
        <f>Table1[[#This Row],[Standard Gold22K (1g)]]*8</f>
        <v>22360</v>
      </c>
    </row>
    <row r="3885" spans="1:8" x14ac:dyDescent="0.25">
      <c r="A3885" s="7">
        <v>43099</v>
      </c>
      <c r="B3885" t="s">
        <v>4</v>
      </c>
      <c r="C3885" t="s">
        <v>5</v>
      </c>
      <c r="D3885" t="s">
        <v>6</v>
      </c>
      <c r="E3885" s="1">
        <v>2961</v>
      </c>
      <c r="F3885" s="1">
        <f>Table1[[#This Row],[Pure Gold24k(1g)]]*8</f>
        <v>23688</v>
      </c>
      <c r="G3885" s="2">
        <v>2820</v>
      </c>
      <c r="H3885" s="2">
        <f>Table1[[#This Row],[Standard Gold22K (1g)]]*8</f>
        <v>22560</v>
      </c>
    </row>
    <row r="3886" spans="1:8" x14ac:dyDescent="0.25">
      <c r="A3886" s="7">
        <v>43100</v>
      </c>
      <c r="B3886" t="s">
        <v>4</v>
      </c>
      <c r="C3886" t="s">
        <v>5</v>
      </c>
      <c r="D3886" t="s">
        <v>6</v>
      </c>
      <c r="E3886" s="1">
        <v>2961</v>
      </c>
      <c r="F3886" s="1">
        <f>Table1[[#This Row],[Pure Gold24k(1g)]]*8</f>
        <v>23688</v>
      </c>
      <c r="G3886" s="2">
        <v>2820</v>
      </c>
      <c r="H3886" s="2">
        <f>Table1[[#This Row],[Standard Gold22K (1g)]]*8</f>
        <v>22560</v>
      </c>
    </row>
    <row r="3887" spans="1:8" x14ac:dyDescent="0.25">
      <c r="A3887" s="7">
        <v>43101</v>
      </c>
      <c r="B3887" t="s">
        <v>4</v>
      </c>
      <c r="C3887" t="s">
        <v>5</v>
      </c>
      <c r="D3887" t="s">
        <v>6</v>
      </c>
      <c r="E3887" s="1">
        <v>2948</v>
      </c>
      <c r="F3887" s="1">
        <f>Table1[[#This Row],[Pure Gold24k(1g)]]*8</f>
        <v>23584</v>
      </c>
      <c r="G3887" s="2">
        <v>2807</v>
      </c>
      <c r="H3887" s="2">
        <f>Table1[[#This Row],[Standard Gold22K (1g)]]*8</f>
        <v>22456</v>
      </c>
    </row>
    <row r="3888" spans="1:8" x14ac:dyDescent="0.25">
      <c r="A3888" s="7">
        <v>43102</v>
      </c>
      <c r="B3888" t="s">
        <v>4</v>
      </c>
      <c r="C3888" t="s">
        <v>5</v>
      </c>
      <c r="D3888" t="s">
        <v>6</v>
      </c>
      <c r="E3888" s="1">
        <v>2957</v>
      </c>
      <c r="F3888" s="1">
        <f>Table1[[#This Row],[Pure Gold24k(1g)]]*8</f>
        <v>23656</v>
      </c>
      <c r="G3888" s="2">
        <v>2816</v>
      </c>
      <c r="H3888" s="2">
        <f>Table1[[#This Row],[Standard Gold22K (1g)]]*8</f>
        <v>22528</v>
      </c>
    </row>
    <row r="3889" spans="1:8" x14ac:dyDescent="0.25">
      <c r="A3889" s="7">
        <v>43103</v>
      </c>
      <c r="B3889" t="s">
        <v>4</v>
      </c>
      <c r="C3889" t="s">
        <v>5</v>
      </c>
      <c r="D3889" t="s">
        <v>6</v>
      </c>
      <c r="E3889" s="1">
        <v>2960</v>
      </c>
      <c r="F3889" s="1">
        <f>Table1[[#This Row],[Pure Gold24k(1g)]]*8</f>
        <v>23680</v>
      </c>
      <c r="G3889" s="2">
        <v>2819</v>
      </c>
      <c r="H3889" s="2">
        <f>Table1[[#This Row],[Standard Gold22K (1g)]]*8</f>
        <v>22552</v>
      </c>
    </row>
    <row r="3890" spans="1:8" x14ac:dyDescent="0.25">
      <c r="A3890" s="7">
        <v>43104</v>
      </c>
      <c r="B3890" t="s">
        <v>4</v>
      </c>
      <c r="C3890" t="s">
        <v>5</v>
      </c>
      <c r="D3890" t="s">
        <v>6</v>
      </c>
      <c r="E3890" s="1">
        <v>2946</v>
      </c>
      <c r="F3890" s="1">
        <f>Table1[[#This Row],[Pure Gold24k(1g)]]*8</f>
        <v>23568</v>
      </c>
      <c r="G3890" s="2">
        <v>2806</v>
      </c>
      <c r="H3890" s="2">
        <f>Table1[[#This Row],[Standard Gold22K (1g)]]*8</f>
        <v>22448</v>
      </c>
    </row>
    <row r="3891" spans="1:8" x14ac:dyDescent="0.25">
      <c r="A3891" s="7">
        <v>43105</v>
      </c>
      <c r="B3891" t="s">
        <v>4</v>
      </c>
      <c r="C3891" t="s">
        <v>5</v>
      </c>
      <c r="D3891" t="s">
        <v>6</v>
      </c>
      <c r="E3891" s="1">
        <v>2959</v>
      </c>
      <c r="F3891" s="1">
        <f>Table1[[#This Row],[Pure Gold24k(1g)]]*8</f>
        <v>23672</v>
      </c>
      <c r="G3891" s="2">
        <v>2818</v>
      </c>
      <c r="H3891" s="2">
        <f>Table1[[#This Row],[Standard Gold22K (1g)]]*8</f>
        <v>22544</v>
      </c>
    </row>
    <row r="3892" spans="1:8" x14ac:dyDescent="0.25">
      <c r="A3892" s="7">
        <v>43106</v>
      </c>
      <c r="B3892" t="s">
        <v>4</v>
      </c>
      <c r="C3892" t="s">
        <v>5</v>
      </c>
      <c r="D3892" t="s">
        <v>6</v>
      </c>
      <c r="E3892" s="1">
        <v>2966</v>
      </c>
      <c r="F3892" s="1">
        <f>Table1[[#This Row],[Pure Gold24k(1g)]]*8</f>
        <v>23728</v>
      </c>
      <c r="G3892" s="2">
        <v>2825</v>
      </c>
      <c r="H3892" s="2">
        <f>Table1[[#This Row],[Standard Gold22K (1g)]]*8</f>
        <v>22600</v>
      </c>
    </row>
    <row r="3893" spans="1:8" x14ac:dyDescent="0.25">
      <c r="A3893" s="7">
        <v>43107</v>
      </c>
      <c r="B3893" t="s">
        <v>4</v>
      </c>
      <c r="C3893" t="s">
        <v>5</v>
      </c>
      <c r="D3893" t="s">
        <v>6</v>
      </c>
      <c r="E3893" s="1">
        <v>2966</v>
      </c>
      <c r="F3893" s="1">
        <f>Table1[[#This Row],[Pure Gold24k(1g)]]*8</f>
        <v>23728</v>
      </c>
      <c r="G3893" s="2">
        <v>2825</v>
      </c>
      <c r="H3893" s="2">
        <f>Table1[[#This Row],[Standard Gold22K (1g)]]*8</f>
        <v>22600</v>
      </c>
    </row>
    <row r="3894" spans="1:8" x14ac:dyDescent="0.25">
      <c r="A3894" s="7">
        <v>43108</v>
      </c>
      <c r="B3894" t="s">
        <v>4</v>
      </c>
      <c r="C3894" t="s">
        <v>5</v>
      </c>
      <c r="D3894" t="s">
        <v>6</v>
      </c>
      <c r="E3894" s="1">
        <v>2955</v>
      </c>
      <c r="F3894" s="1">
        <f>Table1[[#This Row],[Pure Gold24k(1g)]]*8</f>
        <v>23640</v>
      </c>
      <c r="G3894" s="2">
        <v>2814</v>
      </c>
      <c r="H3894" s="2">
        <f>Table1[[#This Row],[Standard Gold22K (1g)]]*8</f>
        <v>22512</v>
      </c>
    </row>
    <row r="3895" spans="1:8" x14ac:dyDescent="0.25">
      <c r="A3895" s="7">
        <v>43109</v>
      </c>
      <c r="B3895" t="s">
        <v>4</v>
      </c>
      <c r="C3895" t="s">
        <v>5</v>
      </c>
      <c r="D3895" t="s">
        <v>6</v>
      </c>
      <c r="E3895" s="1">
        <v>2962</v>
      </c>
      <c r="F3895" s="1">
        <f>Table1[[#This Row],[Pure Gold24k(1g)]]*8</f>
        <v>23696</v>
      </c>
      <c r="G3895" s="2">
        <v>2821</v>
      </c>
      <c r="H3895" s="2">
        <f>Table1[[#This Row],[Standard Gold22K (1g)]]*8</f>
        <v>22568</v>
      </c>
    </row>
    <row r="3896" spans="1:8" x14ac:dyDescent="0.25">
      <c r="A3896" s="7">
        <v>43110</v>
      </c>
      <c r="B3896" t="s">
        <v>4</v>
      </c>
      <c r="C3896" t="s">
        <v>5</v>
      </c>
      <c r="D3896" t="s">
        <v>6</v>
      </c>
      <c r="E3896" s="1">
        <v>2967</v>
      </c>
      <c r="F3896" s="1">
        <f>Table1[[#This Row],[Pure Gold24k(1g)]]*8</f>
        <v>23736</v>
      </c>
      <c r="G3896" s="2">
        <v>2826</v>
      </c>
      <c r="H3896" s="2">
        <f>Table1[[#This Row],[Standard Gold22K (1g)]]*8</f>
        <v>22608</v>
      </c>
    </row>
    <row r="3897" spans="1:8" x14ac:dyDescent="0.25">
      <c r="A3897" s="7">
        <v>43111</v>
      </c>
      <c r="B3897" t="s">
        <v>4</v>
      </c>
      <c r="C3897" t="s">
        <v>5</v>
      </c>
      <c r="D3897" t="s">
        <v>6</v>
      </c>
      <c r="E3897" s="1">
        <v>2975</v>
      </c>
      <c r="F3897" s="1">
        <f>Table1[[#This Row],[Pure Gold24k(1g)]]*8</f>
        <v>23800</v>
      </c>
      <c r="G3897" s="2">
        <v>2833</v>
      </c>
      <c r="H3897" s="2">
        <f>Table1[[#This Row],[Standard Gold22K (1g)]]*8</f>
        <v>22664</v>
      </c>
    </row>
    <row r="3898" spans="1:8" x14ac:dyDescent="0.25">
      <c r="A3898" s="7">
        <v>43112</v>
      </c>
      <c r="B3898" t="s">
        <v>4</v>
      </c>
      <c r="C3898" t="s">
        <v>5</v>
      </c>
      <c r="D3898" t="s">
        <v>6</v>
      </c>
      <c r="E3898" s="1">
        <v>2992</v>
      </c>
      <c r="F3898" s="1">
        <f>Table1[[#This Row],[Pure Gold24k(1g)]]*8</f>
        <v>23936</v>
      </c>
      <c r="G3898" s="2">
        <v>2850</v>
      </c>
      <c r="H3898" s="2">
        <f>Table1[[#This Row],[Standard Gold22K (1g)]]*8</f>
        <v>22800</v>
      </c>
    </row>
    <row r="3899" spans="1:8" x14ac:dyDescent="0.25">
      <c r="A3899" s="7">
        <v>43113</v>
      </c>
      <c r="B3899" t="s">
        <v>4</v>
      </c>
      <c r="C3899" t="s">
        <v>5</v>
      </c>
      <c r="D3899" t="s">
        <v>6</v>
      </c>
      <c r="E3899" s="1">
        <v>3012</v>
      </c>
      <c r="F3899" s="1">
        <f>Table1[[#This Row],[Pure Gold24k(1g)]]*8</f>
        <v>24096</v>
      </c>
      <c r="G3899" s="2">
        <v>2869</v>
      </c>
      <c r="H3899" s="2">
        <f>Table1[[#This Row],[Standard Gold22K (1g)]]*8</f>
        <v>22952</v>
      </c>
    </row>
    <row r="3900" spans="1:8" x14ac:dyDescent="0.25">
      <c r="A3900" s="7">
        <v>43114</v>
      </c>
      <c r="B3900" t="s">
        <v>4</v>
      </c>
      <c r="C3900" t="s">
        <v>5</v>
      </c>
      <c r="D3900" t="s">
        <v>6</v>
      </c>
      <c r="E3900" s="1">
        <v>3012</v>
      </c>
      <c r="F3900" s="1">
        <f>Table1[[#This Row],[Pure Gold24k(1g)]]*8</f>
        <v>24096</v>
      </c>
      <c r="G3900" s="2">
        <v>2869</v>
      </c>
      <c r="H3900" s="2">
        <f>Table1[[#This Row],[Standard Gold22K (1g)]]*8</f>
        <v>22952</v>
      </c>
    </row>
    <row r="3901" spans="1:8" x14ac:dyDescent="0.25">
      <c r="A3901" s="7">
        <v>43115</v>
      </c>
      <c r="B3901" t="s">
        <v>4</v>
      </c>
      <c r="C3901" t="s">
        <v>5</v>
      </c>
      <c r="D3901" t="s">
        <v>6</v>
      </c>
      <c r="E3901" s="1">
        <v>3017</v>
      </c>
      <c r="F3901" s="1">
        <f>Table1[[#This Row],[Pure Gold24k(1g)]]*8</f>
        <v>24136</v>
      </c>
      <c r="G3901" s="2">
        <v>2873</v>
      </c>
      <c r="H3901" s="2">
        <f>Table1[[#This Row],[Standard Gold22K (1g)]]*8</f>
        <v>22984</v>
      </c>
    </row>
    <row r="3902" spans="1:8" x14ac:dyDescent="0.25">
      <c r="A3902" s="7">
        <v>43116</v>
      </c>
      <c r="B3902" t="s">
        <v>4</v>
      </c>
      <c r="C3902" t="s">
        <v>5</v>
      </c>
      <c r="D3902" t="s">
        <v>6</v>
      </c>
      <c r="E3902" s="1">
        <v>3026</v>
      </c>
      <c r="F3902" s="1">
        <f>Table1[[#This Row],[Pure Gold24k(1g)]]*8</f>
        <v>24208</v>
      </c>
      <c r="G3902" s="2">
        <v>2882</v>
      </c>
      <c r="H3902" s="2">
        <f>Table1[[#This Row],[Standard Gold22K (1g)]]*8</f>
        <v>23056</v>
      </c>
    </row>
    <row r="3903" spans="1:8" x14ac:dyDescent="0.25">
      <c r="A3903" s="7">
        <v>43117</v>
      </c>
      <c r="B3903" t="s">
        <v>4</v>
      </c>
      <c r="C3903" t="s">
        <v>5</v>
      </c>
      <c r="D3903" t="s">
        <v>6</v>
      </c>
      <c r="E3903" s="1">
        <v>3023</v>
      </c>
      <c r="F3903" s="1">
        <f>Table1[[#This Row],[Pure Gold24k(1g)]]*8</f>
        <v>24184</v>
      </c>
      <c r="G3903" s="2">
        <v>2879</v>
      </c>
      <c r="H3903" s="2">
        <f>Table1[[#This Row],[Standard Gold22K (1g)]]*8</f>
        <v>23032</v>
      </c>
    </row>
    <row r="3904" spans="1:8" x14ac:dyDescent="0.25">
      <c r="A3904" s="7">
        <v>43118</v>
      </c>
      <c r="B3904" t="s">
        <v>4</v>
      </c>
      <c r="C3904" t="s">
        <v>5</v>
      </c>
      <c r="D3904" t="s">
        <v>6</v>
      </c>
      <c r="E3904" s="1">
        <v>3004</v>
      </c>
      <c r="F3904" s="1">
        <f>Table1[[#This Row],[Pure Gold24k(1g)]]*8</f>
        <v>24032</v>
      </c>
      <c r="G3904" s="2">
        <v>2861</v>
      </c>
      <c r="H3904" s="2">
        <f>Table1[[#This Row],[Standard Gold22K (1g)]]*8</f>
        <v>22888</v>
      </c>
    </row>
    <row r="3905" spans="1:8" x14ac:dyDescent="0.25">
      <c r="A3905" s="7">
        <v>43119</v>
      </c>
      <c r="B3905" t="s">
        <v>4</v>
      </c>
      <c r="C3905" t="s">
        <v>5</v>
      </c>
      <c r="D3905" t="s">
        <v>6</v>
      </c>
      <c r="E3905" s="1">
        <v>3019</v>
      </c>
      <c r="F3905" s="1">
        <f>Table1[[#This Row],[Pure Gold24k(1g)]]*8</f>
        <v>24152</v>
      </c>
      <c r="G3905" s="2">
        <v>2876</v>
      </c>
      <c r="H3905" s="2">
        <f>Table1[[#This Row],[Standard Gold22K (1g)]]*8</f>
        <v>23008</v>
      </c>
    </row>
    <row r="3906" spans="1:8" x14ac:dyDescent="0.25">
      <c r="A3906" s="7">
        <v>43120</v>
      </c>
      <c r="B3906" t="s">
        <v>4</v>
      </c>
      <c r="C3906" t="s">
        <v>5</v>
      </c>
      <c r="D3906" t="s">
        <v>6</v>
      </c>
      <c r="E3906" s="1">
        <v>3028</v>
      </c>
      <c r="F3906" s="1">
        <f>Table1[[#This Row],[Pure Gold24k(1g)]]*8</f>
        <v>24224</v>
      </c>
      <c r="G3906" s="2">
        <v>2884</v>
      </c>
      <c r="H3906" s="2">
        <f>Table1[[#This Row],[Standard Gold22K (1g)]]*8</f>
        <v>23072</v>
      </c>
    </row>
    <row r="3907" spans="1:8" x14ac:dyDescent="0.25">
      <c r="A3907" s="7">
        <v>43121</v>
      </c>
      <c r="B3907" t="s">
        <v>4</v>
      </c>
      <c r="C3907" t="s">
        <v>5</v>
      </c>
      <c r="D3907" t="s">
        <v>6</v>
      </c>
      <c r="E3907" s="1">
        <v>3028</v>
      </c>
      <c r="F3907" s="1">
        <f>Table1[[#This Row],[Pure Gold24k(1g)]]*8</f>
        <v>24224</v>
      </c>
      <c r="G3907" s="2">
        <v>2884</v>
      </c>
      <c r="H3907" s="2">
        <f>Table1[[#This Row],[Standard Gold22K (1g)]]*8</f>
        <v>23072</v>
      </c>
    </row>
    <row r="3908" spans="1:8" x14ac:dyDescent="0.25">
      <c r="A3908" s="7">
        <v>43122</v>
      </c>
      <c r="B3908" t="s">
        <v>4</v>
      </c>
      <c r="C3908" t="s">
        <v>5</v>
      </c>
      <c r="D3908" t="s">
        <v>6</v>
      </c>
      <c r="E3908" s="1">
        <v>3022</v>
      </c>
      <c r="F3908" s="1">
        <f>Table1[[#This Row],[Pure Gold24k(1g)]]*8</f>
        <v>24176</v>
      </c>
      <c r="G3908" s="2">
        <v>2878</v>
      </c>
      <c r="H3908" s="2">
        <f>Table1[[#This Row],[Standard Gold22K (1g)]]*8</f>
        <v>23024</v>
      </c>
    </row>
    <row r="3909" spans="1:8" x14ac:dyDescent="0.25">
      <c r="A3909" s="7">
        <v>43123</v>
      </c>
      <c r="B3909" t="s">
        <v>4</v>
      </c>
      <c r="C3909" t="s">
        <v>5</v>
      </c>
      <c r="D3909" t="s">
        <v>6</v>
      </c>
      <c r="E3909" s="1">
        <v>3026</v>
      </c>
      <c r="F3909" s="1">
        <f>Table1[[#This Row],[Pure Gold24k(1g)]]*8</f>
        <v>24208</v>
      </c>
      <c r="G3909" s="2">
        <v>2882</v>
      </c>
      <c r="H3909" s="2">
        <f>Table1[[#This Row],[Standard Gold22K (1g)]]*8</f>
        <v>23056</v>
      </c>
    </row>
    <row r="3910" spans="1:8" x14ac:dyDescent="0.25">
      <c r="A3910" s="7">
        <v>43124</v>
      </c>
      <c r="B3910" t="s">
        <v>4</v>
      </c>
      <c r="C3910" t="s">
        <v>5</v>
      </c>
      <c r="D3910" t="s">
        <v>6</v>
      </c>
      <c r="E3910" s="1">
        <v>3039</v>
      </c>
      <c r="F3910" s="1">
        <f>Table1[[#This Row],[Pure Gold24k(1g)]]*8</f>
        <v>24312</v>
      </c>
      <c r="G3910" s="2">
        <v>2895</v>
      </c>
      <c r="H3910" s="2">
        <f>Table1[[#This Row],[Standard Gold22K (1g)]]*8</f>
        <v>23160</v>
      </c>
    </row>
    <row r="3911" spans="1:8" x14ac:dyDescent="0.25">
      <c r="A3911" s="7">
        <v>43125</v>
      </c>
      <c r="B3911" t="s">
        <v>4</v>
      </c>
      <c r="C3911" t="s">
        <v>5</v>
      </c>
      <c r="D3911" t="s">
        <v>6</v>
      </c>
      <c r="E3911" s="1">
        <v>3068</v>
      </c>
      <c r="F3911" s="1">
        <f>Table1[[#This Row],[Pure Gold24k(1g)]]*8</f>
        <v>24544</v>
      </c>
      <c r="G3911" s="2">
        <v>2922</v>
      </c>
      <c r="H3911" s="2">
        <f>Table1[[#This Row],[Standard Gold22K (1g)]]*8</f>
        <v>23376</v>
      </c>
    </row>
    <row r="3912" spans="1:8" x14ac:dyDescent="0.25">
      <c r="A3912" s="7">
        <v>43126</v>
      </c>
      <c r="B3912" t="s">
        <v>4</v>
      </c>
      <c r="C3912" t="s">
        <v>5</v>
      </c>
      <c r="D3912" t="s">
        <v>6</v>
      </c>
      <c r="E3912" s="1">
        <v>3068</v>
      </c>
      <c r="F3912" s="1">
        <f>Table1[[#This Row],[Pure Gold24k(1g)]]*8</f>
        <v>24544</v>
      </c>
      <c r="G3912" s="2">
        <v>2922</v>
      </c>
      <c r="H3912" s="2">
        <f>Table1[[#This Row],[Standard Gold22K (1g)]]*8</f>
        <v>23376</v>
      </c>
    </row>
    <row r="3913" spans="1:8" x14ac:dyDescent="0.25">
      <c r="A3913" s="7">
        <v>43127</v>
      </c>
      <c r="B3913" t="s">
        <v>4</v>
      </c>
      <c r="C3913" t="s">
        <v>5</v>
      </c>
      <c r="D3913" t="s">
        <v>6</v>
      </c>
      <c r="E3913" s="1">
        <v>3068</v>
      </c>
      <c r="F3913" s="1">
        <f>Table1[[#This Row],[Pure Gold24k(1g)]]*8</f>
        <v>24544</v>
      </c>
      <c r="G3913" s="2">
        <v>2922</v>
      </c>
      <c r="H3913" s="2">
        <f>Table1[[#This Row],[Standard Gold22K (1g)]]*8</f>
        <v>23376</v>
      </c>
    </row>
    <row r="3914" spans="1:8" x14ac:dyDescent="0.25">
      <c r="A3914" s="7">
        <v>43128</v>
      </c>
      <c r="B3914" t="s">
        <v>4</v>
      </c>
      <c r="C3914" t="s">
        <v>5</v>
      </c>
      <c r="D3914" t="s">
        <v>6</v>
      </c>
      <c r="E3914" s="1">
        <v>3068</v>
      </c>
      <c r="F3914" s="1">
        <f>Table1[[#This Row],[Pure Gold24k(1g)]]*8</f>
        <v>24544</v>
      </c>
      <c r="G3914" s="2">
        <v>2922</v>
      </c>
      <c r="H3914" s="2">
        <f>Table1[[#This Row],[Standard Gold22K (1g)]]*8</f>
        <v>23376</v>
      </c>
    </row>
    <row r="3915" spans="1:8" x14ac:dyDescent="0.25">
      <c r="A3915" s="7">
        <v>43129</v>
      </c>
      <c r="B3915" t="s">
        <v>4</v>
      </c>
      <c r="C3915" t="s">
        <v>5</v>
      </c>
      <c r="D3915" t="s">
        <v>6</v>
      </c>
      <c r="E3915" s="1">
        <v>3040</v>
      </c>
      <c r="F3915" s="1">
        <f>Table1[[#This Row],[Pure Gold24k(1g)]]*8</f>
        <v>24320</v>
      </c>
      <c r="G3915" s="2">
        <v>2895</v>
      </c>
      <c r="H3915" s="2">
        <f>Table1[[#This Row],[Standard Gold22K (1g)]]*8</f>
        <v>23160</v>
      </c>
    </row>
    <row r="3916" spans="1:8" x14ac:dyDescent="0.25">
      <c r="A3916" s="7">
        <v>43130</v>
      </c>
      <c r="B3916" t="s">
        <v>4</v>
      </c>
      <c r="C3916" t="s">
        <v>5</v>
      </c>
      <c r="D3916" t="s">
        <v>6</v>
      </c>
      <c r="E3916" s="1">
        <v>3037</v>
      </c>
      <c r="F3916" s="1">
        <f>Table1[[#This Row],[Pure Gold24k(1g)]]*8</f>
        <v>24296</v>
      </c>
      <c r="G3916" s="2">
        <v>2892</v>
      </c>
      <c r="H3916" s="2">
        <f>Table1[[#This Row],[Standard Gold22K (1g)]]*8</f>
        <v>23136</v>
      </c>
    </row>
    <row r="3917" spans="1:8" x14ac:dyDescent="0.25">
      <c r="A3917" s="7">
        <v>43131</v>
      </c>
      <c r="B3917" t="s">
        <v>4</v>
      </c>
      <c r="C3917" t="s">
        <v>5</v>
      </c>
      <c r="D3917" t="s">
        <v>6</v>
      </c>
      <c r="E3917" s="1">
        <v>3045</v>
      </c>
      <c r="F3917" s="1">
        <f>Table1[[#This Row],[Pure Gold24k(1g)]]*8</f>
        <v>24360</v>
      </c>
      <c r="G3917" s="2">
        <v>2900</v>
      </c>
      <c r="H3917" s="2">
        <f>Table1[[#This Row],[Standard Gold22K (1g)]]*8</f>
        <v>23200</v>
      </c>
    </row>
    <row r="3918" spans="1:8" x14ac:dyDescent="0.25">
      <c r="A3918" s="7">
        <v>43132</v>
      </c>
      <c r="B3918" t="s">
        <v>4</v>
      </c>
      <c r="C3918" t="s">
        <v>5</v>
      </c>
      <c r="D3918" t="s">
        <v>6</v>
      </c>
      <c r="E3918" s="1">
        <v>3038</v>
      </c>
      <c r="F3918" s="1">
        <f>Table1[[#This Row],[Pure Gold24k(1g)]]*8</f>
        <v>24304</v>
      </c>
      <c r="G3918" s="2">
        <v>2893</v>
      </c>
      <c r="H3918" s="2">
        <f>Table1[[#This Row],[Standard Gold22K (1g)]]*8</f>
        <v>23144</v>
      </c>
    </row>
    <row r="3919" spans="1:8" x14ac:dyDescent="0.25">
      <c r="A3919" s="7">
        <v>43133</v>
      </c>
      <c r="B3919" t="s">
        <v>4</v>
      </c>
      <c r="C3919" t="s">
        <v>5</v>
      </c>
      <c r="D3919" t="s">
        <v>6</v>
      </c>
      <c r="E3919" s="1">
        <v>3064</v>
      </c>
      <c r="F3919" s="1">
        <f>Table1[[#This Row],[Pure Gold24k(1g)]]*8</f>
        <v>24512</v>
      </c>
      <c r="G3919" s="2">
        <v>2918</v>
      </c>
      <c r="H3919" s="2">
        <f>Table1[[#This Row],[Standard Gold22K (1g)]]*8</f>
        <v>23344</v>
      </c>
    </row>
    <row r="3920" spans="1:8" x14ac:dyDescent="0.25">
      <c r="A3920" s="7">
        <v>43134</v>
      </c>
      <c r="B3920" t="s">
        <v>4</v>
      </c>
      <c r="C3920" t="s">
        <v>5</v>
      </c>
      <c r="D3920" t="s">
        <v>6</v>
      </c>
      <c r="E3920" s="1">
        <v>3050</v>
      </c>
      <c r="F3920" s="1">
        <f>Table1[[#This Row],[Pure Gold24k(1g)]]*8</f>
        <v>24400</v>
      </c>
      <c r="G3920" s="2">
        <v>2905</v>
      </c>
      <c r="H3920" s="2">
        <f>Table1[[#This Row],[Standard Gold22K (1g)]]*8</f>
        <v>23240</v>
      </c>
    </row>
    <row r="3921" spans="1:8" x14ac:dyDescent="0.25">
      <c r="A3921" s="7">
        <v>43135</v>
      </c>
      <c r="B3921" t="s">
        <v>4</v>
      </c>
      <c r="C3921" t="s">
        <v>5</v>
      </c>
      <c r="D3921" t="s">
        <v>6</v>
      </c>
      <c r="E3921" s="1">
        <v>3050</v>
      </c>
      <c r="F3921" s="1">
        <f>Table1[[#This Row],[Pure Gold24k(1g)]]*8</f>
        <v>24400</v>
      </c>
      <c r="G3921" s="2">
        <v>2905</v>
      </c>
      <c r="H3921" s="2">
        <f>Table1[[#This Row],[Standard Gold22K (1g)]]*8</f>
        <v>23240</v>
      </c>
    </row>
    <row r="3922" spans="1:8" x14ac:dyDescent="0.25">
      <c r="A3922" s="7">
        <v>43136</v>
      </c>
      <c r="B3922" t="s">
        <v>4</v>
      </c>
      <c r="C3922" t="s">
        <v>5</v>
      </c>
      <c r="D3922" t="s">
        <v>6</v>
      </c>
      <c r="E3922" s="1">
        <v>3041</v>
      </c>
      <c r="F3922" s="1">
        <f>Table1[[#This Row],[Pure Gold24k(1g)]]*8</f>
        <v>24328</v>
      </c>
      <c r="G3922" s="2">
        <v>2896</v>
      </c>
      <c r="H3922" s="2">
        <f>Table1[[#This Row],[Standard Gold22K (1g)]]*8</f>
        <v>23168</v>
      </c>
    </row>
    <row r="3923" spans="1:8" x14ac:dyDescent="0.25">
      <c r="A3923" s="7">
        <v>43137</v>
      </c>
      <c r="B3923" t="s">
        <v>4</v>
      </c>
      <c r="C3923" t="s">
        <v>5</v>
      </c>
      <c r="D3923" t="s">
        <v>6</v>
      </c>
      <c r="E3923" s="1">
        <v>3057</v>
      </c>
      <c r="F3923" s="1">
        <f>Table1[[#This Row],[Pure Gold24k(1g)]]*8</f>
        <v>24456</v>
      </c>
      <c r="G3923" s="2">
        <v>2911</v>
      </c>
      <c r="H3923" s="2">
        <f>Table1[[#This Row],[Standard Gold22K (1g)]]*8</f>
        <v>23288</v>
      </c>
    </row>
    <row r="3924" spans="1:8" x14ac:dyDescent="0.25">
      <c r="A3924" s="7">
        <v>43138</v>
      </c>
      <c r="B3924" t="s">
        <v>4</v>
      </c>
      <c r="C3924" t="s">
        <v>5</v>
      </c>
      <c r="D3924" t="s">
        <v>6</v>
      </c>
      <c r="E3924" s="1">
        <v>3033</v>
      </c>
      <c r="F3924" s="1">
        <f>Table1[[#This Row],[Pure Gold24k(1g)]]*8</f>
        <v>24264</v>
      </c>
      <c r="G3924" s="2">
        <v>2889</v>
      </c>
      <c r="H3924" s="2">
        <f>Table1[[#This Row],[Standard Gold22K (1g)]]*8</f>
        <v>23112</v>
      </c>
    </row>
    <row r="3925" spans="1:8" x14ac:dyDescent="0.25">
      <c r="A3925" s="7">
        <v>43139</v>
      </c>
      <c r="B3925" t="s">
        <v>4</v>
      </c>
      <c r="C3925" t="s">
        <v>5</v>
      </c>
      <c r="D3925" t="s">
        <v>6</v>
      </c>
      <c r="E3925" s="1">
        <v>3001</v>
      </c>
      <c r="F3925" s="1">
        <f>Table1[[#This Row],[Pure Gold24k(1g)]]*8</f>
        <v>24008</v>
      </c>
      <c r="G3925" s="2">
        <v>2858</v>
      </c>
      <c r="H3925" s="2">
        <f>Table1[[#This Row],[Standard Gold22K (1g)]]*8</f>
        <v>22864</v>
      </c>
    </row>
    <row r="3926" spans="1:8" x14ac:dyDescent="0.25">
      <c r="A3926" s="7">
        <v>43140</v>
      </c>
      <c r="B3926" t="s">
        <v>4</v>
      </c>
      <c r="C3926" t="s">
        <v>5</v>
      </c>
      <c r="D3926" t="s">
        <v>6</v>
      </c>
      <c r="E3926" s="1">
        <v>3010</v>
      </c>
      <c r="F3926" s="1">
        <f>Table1[[#This Row],[Pure Gold24k(1g)]]*8</f>
        <v>24080</v>
      </c>
      <c r="G3926" s="2">
        <v>2866</v>
      </c>
      <c r="H3926" s="2">
        <f>Table1[[#This Row],[Standard Gold22K (1g)]]*8</f>
        <v>22928</v>
      </c>
    </row>
    <row r="3927" spans="1:8" x14ac:dyDescent="0.25">
      <c r="A3927" s="7">
        <v>43141</v>
      </c>
      <c r="B3927" t="s">
        <v>4</v>
      </c>
      <c r="C3927" t="s">
        <v>5</v>
      </c>
      <c r="D3927" t="s">
        <v>6</v>
      </c>
      <c r="E3927" s="1">
        <v>3023</v>
      </c>
      <c r="F3927" s="1">
        <f>Table1[[#This Row],[Pure Gold24k(1g)]]*8</f>
        <v>24184</v>
      </c>
      <c r="G3927" s="2">
        <v>2879</v>
      </c>
      <c r="H3927" s="2">
        <f>Table1[[#This Row],[Standard Gold22K (1g)]]*8</f>
        <v>23032</v>
      </c>
    </row>
    <row r="3928" spans="1:8" x14ac:dyDescent="0.25">
      <c r="A3928" s="7">
        <v>43142</v>
      </c>
      <c r="B3928" t="s">
        <v>4</v>
      </c>
      <c r="C3928" t="s">
        <v>5</v>
      </c>
      <c r="D3928" t="s">
        <v>6</v>
      </c>
      <c r="E3928" s="1">
        <v>3023</v>
      </c>
      <c r="F3928" s="1">
        <f>Table1[[#This Row],[Pure Gold24k(1g)]]*8</f>
        <v>24184</v>
      </c>
      <c r="G3928" s="2">
        <v>2879</v>
      </c>
      <c r="H3928" s="2">
        <f>Table1[[#This Row],[Standard Gold22K (1g)]]*8</f>
        <v>23032</v>
      </c>
    </row>
    <row r="3929" spans="1:8" x14ac:dyDescent="0.25">
      <c r="A3929" s="7">
        <v>43143</v>
      </c>
      <c r="B3929" t="s">
        <v>4</v>
      </c>
      <c r="C3929" t="s">
        <v>5</v>
      </c>
      <c r="D3929" t="s">
        <v>6</v>
      </c>
      <c r="E3929" s="1">
        <v>3021</v>
      </c>
      <c r="F3929" s="1">
        <f>Table1[[#This Row],[Pure Gold24k(1g)]]*8</f>
        <v>24168</v>
      </c>
      <c r="G3929" s="2">
        <v>2877</v>
      </c>
      <c r="H3929" s="2">
        <f>Table1[[#This Row],[Standard Gold22K (1g)]]*8</f>
        <v>23016</v>
      </c>
    </row>
    <row r="3930" spans="1:8" x14ac:dyDescent="0.25">
      <c r="A3930" s="7">
        <v>43144</v>
      </c>
      <c r="B3930" t="s">
        <v>4</v>
      </c>
      <c r="C3930" t="s">
        <v>5</v>
      </c>
      <c r="D3930" t="s">
        <v>6</v>
      </c>
      <c r="E3930" s="1">
        <v>3036</v>
      </c>
      <c r="F3930" s="1">
        <f>Table1[[#This Row],[Pure Gold24k(1g)]]*8</f>
        <v>24288</v>
      </c>
      <c r="G3930" s="2">
        <v>2891</v>
      </c>
      <c r="H3930" s="2">
        <f>Table1[[#This Row],[Standard Gold22K (1g)]]*8</f>
        <v>23128</v>
      </c>
    </row>
    <row r="3931" spans="1:8" x14ac:dyDescent="0.25">
      <c r="A3931" s="7">
        <v>43145</v>
      </c>
      <c r="B3931" t="s">
        <v>4</v>
      </c>
      <c r="C3931" t="s">
        <v>5</v>
      </c>
      <c r="D3931" t="s">
        <v>6</v>
      </c>
      <c r="E3931" s="1">
        <v>3033</v>
      </c>
      <c r="F3931" s="1">
        <f>Table1[[#This Row],[Pure Gold24k(1g)]]*8</f>
        <v>24264</v>
      </c>
      <c r="G3931" s="2">
        <v>2889</v>
      </c>
      <c r="H3931" s="2">
        <f>Table1[[#This Row],[Standard Gold22K (1g)]]*8</f>
        <v>23112</v>
      </c>
    </row>
    <row r="3932" spans="1:8" x14ac:dyDescent="0.25">
      <c r="A3932" s="7">
        <v>43146</v>
      </c>
      <c r="B3932" t="s">
        <v>4</v>
      </c>
      <c r="C3932" t="s">
        <v>5</v>
      </c>
      <c r="D3932" t="s">
        <v>6</v>
      </c>
      <c r="E3932" s="1">
        <v>3071</v>
      </c>
      <c r="F3932" s="1">
        <f>Table1[[#This Row],[Pure Gold24k(1g)]]*8</f>
        <v>24568</v>
      </c>
      <c r="G3932" s="2">
        <v>2925</v>
      </c>
      <c r="H3932" s="2">
        <f>Table1[[#This Row],[Standard Gold22K (1g)]]*8</f>
        <v>23400</v>
      </c>
    </row>
    <row r="3933" spans="1:8" x14ac:dyDescent="0.25">
      <c r="A3933" s="7">
        <v>43147</v>
      </c>
      <c r="B3933" t="s">
        <v>4</v>
      </c>
      <c r="C3933" t="s">
        <v>5</v>
      </c>
      <c r="D3933" t="s">
        <v>6</v>
      </c>
      <c r="E3933" s="1">
        <v>3087</v>
      </c>
      <c r="F3933" s="1">
        <f>Table1[[#This Row],[Pure Gold24k(1g)]]*8</f>
        <v>24696</v>
      </c>
      <c r="G3933" s="2">
        <v>2940</v>
      </c>
      <c r="H3933" s="2">
        <f>Table1[[#This Row],[Standard Gold22K (1g)]]*8</f>
        <v>23520</v>
      </c>
    </row>
    <row r="3934" spans="1:8" x14ac:dyDescent="0.25">
      <c r="A3934" s="7">
        <v>43148</v>
      </c>
      <c r="B3934" t="s">
        <v>4</v>
      </c>
      <c r="C3934" t="s">
        <v>5</v>
      </c>
      <c r="D3934" t="s">
        <v>6</v>
      </c>
      <c r="E3934" s="1">
        <v>3096</v>
      </c>
      <c r="F3934" s="1">
        <f>Table1[[#This Row],[Pure Gold24k(1g)]]*8</f>
        <v>24768</v>
      </c>
      <c r="G3934" s="2">
        <v>2949</v>
      </c>
      <c r="H3934" s="2">
        <f>Table1[[#This Row],[Standard Gold22K (1g)]]*8</f>
        <v>23592</v>
      </c>
    </row>
    <row r="3935" spans="1:8" x14ac:dyDescent="0.25">
      <c r="A3935" s="7">
        <v>43149</v>
      </c>
      <c r="B3935" t="s">
        <v>4</v>
      </c>
      <c r="C3935" t="s">
        <v>5</v>
      </c>
      <c r="D3935" t="s">
        <v>6</v>
      </c>
      <c r="E3935" s="1">
        <v>3096</v>
      </c>
      <c r="F3935" s="1">
        <f>Table1[[#This Row],[Pure Gold24k(1g)]]*8</f>
        <v>24768</v>
      </c>
      <c r="G3935" s="2">
        <v>2949</v>
      </c>
      <c r="H3935" s="2">
        <f>Table1[[#This Row],[Standard Gold22K (1g)]]*8</f>
        <v>23592</v>
      </c>
    </row>
    <row r="3936" spans="1:8" x14ac:dyDescent="0.25">
      <c r="A3936" s="7">
        <v>43150</v>
      </c>
      <c r="B3936" t="s">
        <v>4</v>
      </c>
      <c r="C3936" t="s">
        <v>5</v>
      </c>
      <c r="D3936" t="s">
        <v>6</v>
      </c>
      <c r="E3936" s="1">
        <v>3083</v>
      </c>
      <c r="F3936" s="1">
        <f>Table1[[#This Row],[Pure Gold24k(1g)]]*8</f>
        <v>24664</v>
      </c>
      <c r="G3936" s="2">
        <v>2936</v>
      </c>
      <c r="H3936" s="2">
        <f>Table1[[#This Row],[Standard Gold22K (1g)]]*8</f>
        <v>23488</v>
      </c>
    </row>
    <row r="3937" spans="1:8" x14ac:dyDescent="0.25">
      <c r="A3937" s="7">
        <v>43151</v>
      </c>
      <c r="B3937" t="s">
        <v>4</v>
      </c>
      <c r="C3937" t="s">
        <v>5</v>
      </c>
      <c r="D3937" t="s">
        <v>6</v>
      </c>
      <c r="E3937" s="1">
        <v>3073</v>
      </c>
      <c r="F3937" s="1">
        <f>Table1[[#This Row],[Pure Gold24k(1g)]]*8</f>
        <v>24584</v>
      </c>
      <c r="G3937" s="2">
        <v>2927</v>
      </c>
      <c r="H3937" s="2">
        <f>Table1[[#This Row],[Standard Gold22K (1g)]]*8</f>
        <v>23416</v>
      </c>
    </row>
    <row r="3938" spans="1:8" x14ac:dyDescent="0.25">
      <c r="A3938" s="7">
        <v>43152</v>
      </c>
      <c r="B3938" t="s">
        <v>4</v>
      </c>
      <c r="C3938" t="s">
        <v>5</v>
      </c>
      <c r="D3938" t="s">
        <v>6</v>
      </c>
      <c r="E3938" s="1">
        <v>3058</v>
      </c>
      <c r="F3938" s="1">
        <f>Table1[[#This Row],[Pure Gold24k(1g)]]*8</f>
        <v>24464</v>
      </c>
      <c r="G3938" s="2">
        <v>2912</v>
      </c>
      <c r="H3938" s="2">
        <f>Table1[[#This Row],[Standard Gold22K (1g)]]*8</f>
        <v>23296</v>
      </c>
    </row>
    <row r="3939" spans="1:8" x14ac:dyDescent="0.25">
      <c r="A3939" s="7">
        <v>43153</v>
      </c>
      <c r="B3939" t="s">
        <v>4</v>
      </c>
      <c r="C3939" t="s">
        <v>5</v>
      </c>
      <c r="D3939" t="s">
        <v>6</v>
      </c>
      <c r="E3939" s="1">
        <v>3054</v>
      </c>
      <c r="F3939" s="1">
        <f>Table1[[#This Row],[Pure Gold24k(1g)]]*8</f>
        <v>24432</v>
      </c>
      <c r="G3939" s="2">
        <v>2909</v>
      </c>
      <c r="H3939" s="2">
        <f>Table1[[#This Row],[Standard Gold22K (1g)]]*8</f>
        <v>23272</v>
      </c>
    </row>
    <row r="3940" spans="1:8" x14ac:dyDescent="0.25">
      <c r="A3940" s="7">
        <v>43154</v>
      </c>
      <c r="B3940" t="s">
        <v>4</v>
      </c>
      <c r="C3940" t="s">
        <v>5</v>
      </c>
      <c r="D3940" t="s">
        <v>6</v>
      </c>
      <c r="E3940" s="1">
        <v>3058</v>
      </c>
      <c r="F3940" s="1">
        <f>Table1[[#This Row],[Pure Gold24k(1g)]]*8</f>
        <v>24464</v>
      </c>
      <c r="G3940" s="2">
        <v>2912</v>
      </c>
      <c r="H3940" s="2">
        <f>Table1[[#This Row],[Standard Gold22K (1g)]]*8</f>
        <v>23296</v>
      </c>
    </row>
    <row r="3941" spans="1:8" x14ac:dyDescent="0.25">
      <c r="A3941" s="7">
        <v>43155</v>
      </c>
      <c r="B3941" t="s">
        <v>4</v>
      </c>
      <c r="C3941" t="s">
        <v>5</v>
      </c>
      <c r="D3941" t="s">
        <v>6</v>
      </c>
      <c r="E3941" s="1">
        <v>3067</v>
      </c>
      <c r="F3941" s="1">
        <f>Table1[[#This Row],[Pure Gold24k(1g)]]*8</f>
        <v>24536</v>
      </c>
      <c r="G3941" s="2">
        <v>2921</v>
      </c>
      <c r="H3941" s="2">
        <f>Table1[[#This Row],[Standard Gold22K (1g)]]*8</f>
        <v>23368</v>
      </c>
    </row>
    <row r="3942" spans="1:8" x14ac:dyDescent="0.25">
      <c r="A3942" s="7">
        <v>43156</v>
      </c>
      <c r="B3942" t="s">
        <v>4</v>
      </c>
      <c r="C3942" t="s">
        <v>5</v>
      </c>
      <c r="D3942" t="s">
        <v>6</v>
      </c>
      <c r="E3942" s="1">
        <v>3067</v>
      </c>
      <c r="F3942" s="1">
        <f>Table1[[#This Row],[Pure Gold24k(1g)]]*8</f>
        <v>24536</v>
      </c>
      <c r="G3942" s="2">
        <v>2921</v>
      </c>
      <c r="H3942" s="2">
        <f>Table1[[#This Row],[Standard Gold22K (1g)]]*8</f>
        <v>23368</v>
      </c>
    </row>
    <row r="3943" spans="1:8" x14ac:dyDescent="0.25">
      <c r="A3943" s="7">
        <v>43157</v>
      </c>
      <c r="B3943" t="s">
        <v>4</v>
      </c>
      <c r="C3943" t="s">
        <v>5</v>
      </c>
      <c r="D3943" t="s">
        <v>6</v>
      </c>
      <c r="E3943" s="1">
        <v>3073</v>
      </c>
      <c r="F3943" s="1">
        <f>Table1[[#This Row],[Pure Gold24k(1g)]]*8</f>
        <v>24584</v>
      </c>
      <c r="G3943" s="2">
        <v>2927</v>
      </c>
      <c r="H3943" s="2">
        <f>Table1[[#This Row],[Standard Gold22K (1g)]]*8</f>
        <v>23416</v>
      </c>
    </row>
    <row r="3944" spans="1:8" x14ac:dyDescent="0.25">
      <c r="A3944" s="7">
        <v>43158</v>
      </c>
      <c r="B3944" t="s">
        <v>4</v>
      </c>
      <c r="C3944" t="s">
        <v>5</v>
      </c>
      <c r="D3944" t="s">
        <v>6</v>
      </c>
      <c r="E3944" s="1">
        <v>3070</v>
      </c>
      <c r="F3944" s="1">
        <f>Table1[[#This Row],[Pure Gold24k(1g)]]*8</f>
        <v>24560</v>
      </c>
      <c r="G3944" s="2">
        <v>2924</v>
      </c>
      <c r="H3944" s="2">
        <f>Table1[[#This Row],[Standard Gold22K (1g)]]*8</f>
        <v>23392</v>
      </c>
    </row>
    <row r="3945" spans="1:8" x14ac:dyDescent="0.25">
      <c r="A3945" s="7">
        <v>43159</v>
      </c>
      <c r="B3945" t="s">
        <v>4</v>
      </c>
      <c r="C3945" t="s">
        <v>5</v>
      </c>
      <c r="D3945" t="s">
        <v>6</v>
      </c>
      <c r="E3945" s="1">
        <v>3053</v>
      </c>
      <c r="F3945" s="1">
        <f>Table1[[#This Row],[Pure Gold24k(1g)]]*8</f>
        <v>24424</v>
      </c>
      <c r="G3945" s="2">
        <v>2908</v>
      </c>
      <c r="H3945" s="2">
        <f>Table1[[#This Row],[Standard Gold22K (1g)]]*8</f>
        <v>23264</v>
      </c>
    </row>
    <row r="3946" spans="1:8" x14ac:dyDescent="0.25">
      <c r="A3946" s="7">
        <v>43160</v>
      </c>
      <c r="B3946" t="s">
        <v>4</v>
      </c>
      <c r="C3946" t="s">
        <v>5</v>
      </c>
      <c r="D3946" t="s">
        <v>6</v>
      </c>
      <c r="E3946" s="1">
        <v>3038</v>
      </c>
      <c r="F3946" s="1">
        <f>Table1[[#This Row],[Pure Gold24k(1g)]]*8</f>
        <v>24304</v>
      </c>
      <c r="G3946" s="2">
        <v>2893</v>
      </c>
      <c r="H3946" s="2">
        <f>Table1[[#This Row],[Standard Gold22K (1g)]]*8</f>
        <v>23144</v>
      </c>
    </row>
    <row r="3947" spans="1:8" x14ac:dyDescent="0.25">
      <c r="A3947" s="7">
        <v>43161</v>
      </c>
      <c r="B3947" t="s">
        <v>4</v>
      </c>
      <c r="C3947" t="s">
        <v>5</v>
      </c>
      <c r="D3947" t="s">
        <v>6</v>
      </c>
      <c r="E3947" s="1">
        <v>3049</v>
      </c>
      <c r="F3947" s="1">
        <f>Table1[[#This Row],[Pure Gold24k(1g)]]*8</f>
        <v>24392</v>
      </c>
      <c r="G3947" s="2">
        <v>2904</v>
      </c>
      <c r="H3947" s="2">
        <f>Table1[[#This Row],[Standard Gold22K (1g)]]*8</f>
        <v>23232</v>
      </c>
    </row>
    <row r="3948" spans="1:8" x14ac:dyDescent="0.25">
      <c r="A3948" s="7">
        <v>43162</v>
      </c>
      <c r="B3948" t="s">
        <v>4</v>
      </c>
      <c r="C3948" t="s">
        <v>5</v>
      </c>
      <c r="D3948" t="s">
        <v>6</v>
      </c>
      <c r="E3948" s="1">
        <v>3068</v>
      </c>
      <c r="F3948" s="1">
        <f>Table1[[#This Row],[Pure Gold24k(1g)]]*8</f>
        <v>24544</v>
      </c>
      <c r="G3948" s="2">
        <v>2922</v>
      </c>
      <c r="H3948" s="2">
        <f>Table1[[#This Row],[Standard Gold22K (1g)]]*8</f>
        <v>23376</v>
      </c>
    </row>
    <row r="3949" spans="1:8" x14ac:dyDescent="0.25">
      <c r="A3949" s="7">
        <v>43163</v>
      </c>
      <c r="B3949" t="s">
        <v>4</v>
      </c>
      <c r="C3949" t="s">
        <v>5</v>
      </c>
      <c r="D3949" t="s">
        <v>6</v>
      </c>
      <c r="E3949" s="1">
        <v>3068</v>
      </c>
      <c r="F3949" s="1">
        <f>Table1[[#This Row],[Pure Gold24k(1g)]]*8</f>
        <v>24544</v>
      </c>
      <c r="G3949" s="2">
        <v>2922</v>
      </c>
      <c r="H3949" s="2">
        <f>Table1[[#This Row],[Standard Gold22K (1g)]]*8</f>
        <v>23376</v>
      </c>
    </row>
    <row r="3950" spans="1:8" x14ac:dyDescent="0.25">
      <c r="A3950" s="7">
        <v>43164</v>
      </c>
      <c r="B3950" t="s">
        <v>4</v>
      </c>
      <c r="C3950" t="s">
        <v>5</v>
      </c>
      <c r="D3950" t="s">
        <v>6</v>
      </c>
      <c r="E3950" s="1">
        <v>3064</v>
      </c>
      <c r="F3950" s="1">
        <f>Table1[[#This Row],[Pure Gold24k(1g)]]*8</f>
        <v>24512</v>
      </c>
      <c r="G3950" s="2">
        <v>2918</v>
      </c>
      <c r="H3950" s="2">
        <f>Table1[[#This Row],[Standard Gold22K (1g)]]*8</f>
        <v>23344</v>
      </c>
    </row>
    <row r="3951" spans="1:8" x14ac:dyDescent="0.25">
      <c r="A3951" s="7">
        <v>43165</v>
      </c>
      <c r="B3951" t="s">
        <v>4</v>
      </c>
      <c r="C3951" t="s">
        <v>5</v>
      </c>
      <c r="D3951" t="s">
        <v>6</v>
      </c>
      <c r="E3951" s="1">
        <v>3054</v>
      </c>
      <c r="F3951" s="1">
        <f>Table1[[#This Row],[Pure Gold24k(1g)]]*8</f>
        <v>24432</v>
      </c>
      <c r="G3951" s="2">
        <v>2909</v>
      </c>
      <c r="H3951" s="2">
        <f>Table1[[#This Row],[Standard Gold22K (1g)]]*8</f>
        <v>23272</v>
      </c>
    </row>
    <row r="3952" spans="1:8" x14ac:dyDescent="0.25">
      <c r="A3952" s="7">
        <v>43166</v>
      </c>
      <c r="B3952" t="s">
        <v>4</v>
      </c>
      <c r="C3952" t="s">
        <v>5</v>
      </c>
      <c r="D3952" t="s">
        <v>6</v>
      </c>
      <c r="E3952" s="1">
        <v>3071</v>
      </c>
      <c r="F3952" s="1">
        <f>Table1[[#This Row],[Pure Gold24k(1g)]]*8</f>
        <v>24568</v>
      </c>
      <c r="G3952" s="2">
        <v>2925</v>
      </c>
      <c r="H3952" s="2">
        <f>Table1[[#This Row],[Standard Gold22K (1g)]]*8</f>
        <v>23400</v>
      </c>
    </row>
    <row r="3953" spans="1:8" x14ac:dyDescent="0.25">
      <c r="A3953" s="7">
        <v>43167</v>
      </c>
      <c r="B3953" t="s">
        <v>4</v>
      </c>
      <c r="C3953" t="s">
        <v>5</v>
      </c>
      <c r="D3953" t="s">
        <v>6</v>
      </c>
      <c r="E3953" s="1">
        <v>3061</v>
      </c>
      <c r="F3953" s="1">
        <f>Table1[[#This Row],[Pure Gold24k(1g)]]*8</f>
        <v>24488</v>
      </c>
      <c r="G3953" s="2">
        <v>2915</v>
      </c>
      <c r="H3953" s="2">
        <f>Table1[[#This Row],[Standard Gold22K (1g)]]*8</f>
        <v>23320</v>
      </c>
    </row>
    <row r="3954" spans="1:8" x14ac:dyDescent="0.25">
      <c r="A3954" s="7">
        <v>43168</v>
      </c>
      <c r="B3954" t="s">
        <v>4</v>
      </c>
      <c r="C3954" t="s">
        <v>5</v>
      </c>
      <c r="D3954" t="s">
        <v>6</v>
      </c>
      <c r="E3954" s="1">
        <v>3050</v>
      </c>
      <c r="F3954" s="1">
        <f>Table1[[#This Row],[Pure Gold24k(1g)]]*8</f>
        <v>24400</v>
      </c>
      <c r="G3954" s="2">
        <v>2905</v>
      </c>
      <c r="H3954" s="2">
        <f>Table1[[#This Row],[Standard Gold22K (1g)]]*8</f>
        <v>23240</v>
      </c>
    </row>
    <row r="3955" spans="1:8" x14ac:dyDescent="0.25">
      <c r="A3955" s="7">
        <v>43169</v>
      </c>
      <c r="B3955" t="s">
        <v>4</v>
      </c>
      <c r="C3955" t="s">
        <v>5</v>
      </c>
      <c r="D3955" t="s">
        <v>6</v>
      </c>
      <c r="E3955" s="1">
        <v>3066</v>
      </c>
      <c r="F3955" s="1">
        <f>Table1[[#This Row],[Pure Gold24k(1g)]]*8</f>
        <v>24528</v>
      </c>
      <c r="G3955" s="2">
        <v>2921</v>
      </c>
      <c r="H3955" s="2">
        <f>Table1[[#This Row],[Standard Gold22K (1g)]]*8</f>
        <v>23368</v>
      </c>
    </row>
    <row r="3956" spans="1:8" x14ac:dyDescent="0.25">
      <c r="A3956" s="7">
        <v>43170</v>
      </c>
      <c r="B3956" t="s">
        <v>4</v>
      </c>
      <c r="C3956" t="s">
        <v>5</v>
      </c>
      <c r="D3956" t="s">
        <v>6</v>
      </c>
      <c r="E3956" s="1">
        <v>3066</v>
      </c>
      <c r="F3956" s="1">
        <f>Table1[[#This Row],[Pure Gold24k(1g)]]*8</f>
        <v>24528</v>
      </c>
      <c r="G3956" s="2">
        <v>2921</v>
      </c>
      <c r="H3956" s="2">
        <f>Table1[[#This Row],[Standard Gold22K (1g)]]*8</f>
        <v>23368</v>
      </c>
    </row>
    <row r="3957" spans="1:8" x14ac:dyDescent="0.25">
      <c r="A3957" s="7">
        <v>43171</v>
      </c>
      <c r="B3957" t="s">
        <v>4</v>
      </c>
      <c r="C3957" t="s">
        <v>5</v>
      </c>
      <c r="D3957" t="s">
        <v>6</v>
      </c>
      <c r="E3957" s="1">
        <v>3046</v>
      </c>
      <c r="F3957" s="1">
        <f>Table1[[#This Row],[Pure Gold24k(1g)]]*8</f>
        <v>24368</v>
      </c>
      <c r="G3957" s="2">
        <v>2901</v>
      </c>
      <c r="H3957" s="2">
        <f>Table1[[#This Row],[Standard Gold22K (1g)]]*8</f>
        <v>23208</v>
      </c>
    </row>
    <row r="3958" spans="1:8" x14ac:dyDescent="0.25">
      <c r="A3958" s="7">
        <v>43172</v>
      </c>
      <c r="B3958" t="s">
        <v>4</v>
      </c>
      <c r="C3958" t="s">
        <v>5</v>
      </c>
      <c r="D3958" t="s">
        <v>6</v>
      </c>
      <c r="E3958" s="1">
        <v>3042</v>
      </c>
      <c r="F3958" s="1">
        <f>Table1[[#This Row],[Pure Gold24k(1g)]]*8</f>
        <v>24336</v>
      </c>
      <c r="G3958" s="2">
        <v>2897</v>
      </c>
      <c r="H3958" s="2">
        <f>Table1[[#This Row],[Standard Gold22K (1g)]]*8</f>
        <v>23176</v>
      </c>
    </row>
    <row r="3959" spans="1:8" x14ac:dyDescent="0.25">
      <c r="A3959" s="7">
        <v>43173</v>
      </c>
      <c r="B3959" t="s">
        <v>4</v>
      </c>
      <c r="C3959" t="s">
        <v>5</v>
      </c>
      <c r="D3959" t="s">
        <v>6</v>
      </c>
      <c r="E3959" s="1">
        <v>3054</v>
      </c>
      <c r="F3959" s="1">
        <f>Table1[[#This Row],[Pure Gold24k(1g)]]*8</f>
        <v>24432</v>
      </c>
      <c r="G3959" s="2">
        <v>2908</v>
      </c>
      <c r="H3959" s="2">
        <f>Table1[[#This Row],[Standard Gold22K (1g)]]*8</f>
        <v>23264</v>
      </c>
    </row>
    <row r="3960" spans="1:8" x14ac:dyDescent="0.25">
      <c r="A3960" s="7">
        <v>43174</v>
      </c>
      <c r="B3960" t="s">
        <v>4</v>
      </c>
      <c r="C3960" t="s">
        <v>5</v>
      </c>
      <c r="D3960" t="s">
        <v>6</v>
      </c>
      <c r="E3960" s="1">
        <v>3046</v>
      </c>
      <c r="F3960" s="1">
        <f>Table1[[#This Row],[Pure Gold24k(1g)]]*8</f>
        <v>24368</v>
      </c>
      <c r="G3960" s="2">
        <v>2900</v>
      </c>
      <c r="H3960" s="2">
        <f>Table1[[#This Row],[Standard Gold22K (1g)]]*8</f>
        <v>23200</v>
      </c>
    </row>
    <row r="3961" spans="1:8" x14ac:dyDescent="0.25">
      <c r="A3961" s="7">
        <v>43175</v>
      </c>
      <c r="B3961" t="s">
        <v>4</v>
      </c>
      <c r="C3961" t="s">
        <v>5</v>
      </c>
      <c r="D3961" t="s">
        <v>6</v>
      </c>
      <c r="E3961" s="1">
        <v>3041</v>
      </c>
      <c r="F3961" s="1">
        <f>Table1[[#This Row],[Pure Gold24k(1g)]]*8</f>
        <v>24328</v>
      </c>
      <c r="G3961" s="2">
        <v>2895</v>
      </c>
      <c r="H3961" s="2">
        <f>Table1[[#This Row],[Standard Gold22K (1g)]]*8</f>
        <v>23160</v>
      </c>
    </row>
    <row r="3962" spans="1:8" x14ac:dyDescent="0.25">
      <c r="A3962" s="7">
        <v>43176</v>
      </c>
      <c r="B3962" t="s">
        <v>4</v>
      </c>
      <c r="C3962" t="s">
        <v>5</v>
      </c>
      <c r="D3962" t="s">
        <v>6</v>
      </c>
      <c r="E3962" s="1">
        <v>3041</v>
      </c>
      <c r="F3962" s="1">
        <f>Table1[[#This Row],[Pure Gold24k(1g)]]*8</f>
        <v>24328</v>
      </c>
      <c r="G3962" s="2">
        <v>2895</v>
      </c>
      <c r="H3962" s="2">
        <f>Table1[[#This Row],[Standard Gold22K (1g)]]*8</f>
        <v>23160</v>
      </c>
    </row>
    <row r="3963" spans="1:8" x14ac:dyDescent="0.25">
      <c r="A3963" s="7">
        <v>43177</v>
      </c>
      <c r="B3963" t="s">
        <v>4</v>
      </c>
      <c r="C3963" t="s">
        <v>5</v>
      </c>
      <c r="D3963" t="s">
        <v>6</v>
      </c>
      <c r="E3963" s="1">
        <v>3041</v>
      </c>
      <c r="F3963" s="1">
        <f>Table1[[#This Row],[Pure Gold24k(1g)]]*8</f>
        <v>24328</v>
      </c>
      <c r="G3963" s="2">
        <v>2895</v>
      </c>
      <c r="H3963" s="2">
        <f>Table1[[#This Row],[Standard Gold22K (1g)]]*8</f>
        <v>23160</v>
      </c>
    </row>
    <row r="3964" spans="1:8" x14ac:dyDescent="0.25">
      <c r="A3964" s="7">
        <v>43178</v>
      </c>
      <c r="B3964" t="s">
        <v>4</v>
      </c>
      <c r="C3964" t="s">
        <v>5</v>
      </c>
      <c r="D3964" t="s">
        <v>6</v>
      </c>
      <c r="E3964" s="1">
        <v>3030</v>
      </c>
      <c r="F3964" s="1">
        <f>Table1[[#This Row],[Pure Gold24k(1g)]]*8</f>
        <v>24240</v>
      </c>
      <c r="G3964" s="2">
        <v>2886</v>
      </c>
      <c r="H3964" s="2">
        <f>Table1[[#This Row],[Standard Gold22K (1g)]]*8</f>
        <v>23088</v>
      </c>
    </row>
    <row r="3965" spans="1:8" x14ac:dyDescent="0.25">
      <c r="A3965" s="7">
        <v>43179</v>
      </c>
      <c r="B3965" t="s">
        <v>4</v>
      </c>
      <c r="C3965" t="s">
        <v>5</v>
      </c>
      <c r="D3965" t="s">
        <v>6</v>
      </c>
      <c r="E3965" s="1">
        <v>3043</v>
      </c>
      <c r="F3965" s="1">
        <f>Table1[[#This Row],[Pure Gold24k(1g)]]*8</f>
        <v>24344</v>
      </c>
      <c r="G3965" s="2">
        <v>2898</v>
      </c>
      <c r="H3965" s="2">
        <f>Table1[[#This Row],[Standard Gold22K (1g)]]*8</f>
        <v>23184</v>
      </c>
    </row>
    <row r="3966" spans="1:8" x14ac:dyDescent="0.25">
      <c r="A3966" s="7">
        <v>43180</v>
      </c>
      <c r="B3966" t="s">
        <v>4</v>
      </c>
      <c r="C3966" t="s">
        <v>5</v>
      </c>
      <c r="D3966" t="s">
        <v>6</v>
      </c>
      <c r="E3966" s="1">
        <v>3044</v>
      </c>
      <c r="F3966" s="1">
        <f>Table1[[#This Row],[Pure Gold24k(1g)]]*8</f>
        <v>24352</v>
      </c>
      <c r="G3966" s="2">
        <v>2899</v>
      </c>
      <c r="H3966" s="2">
        <f>Table1[[#This Row],[Standard Gold22K (1g)]]*8</f>
        <v>23192</v>
      </c>
    </row>
    <row r="3967" spans="1:8" x14ac:dyDescent="0.25">
      <c r="A3967" s="7">
        <v>43181</v>
      </c>
      <c r="B3967" t="s">
        <v>4</v>
      </c>
      <c r="C3967" t="s">
        <v>5</v>
      </c>
      <c r="D3967" t="s">
        <v>6</v>
      </c>
      <c r="E3967" s="1">
        <v>3069</v>
      </c>
      <c r="F3967" s="1">
        <f>Table1[[#This Row],[Pure Gold24k(1g)]]*8</f>
        <v>24552</v>
      </c>
      <c r="G3967" s="2">
        <v>2923</v>
      </c>
      <c r="H3967" s="2">
        <f>Table1[[#This Row],[Standard Gold22K (1g)]]*8</f>
        <v>23384</v>
      </c>
    </row>
    <row r="3968" spans="1:8" x14ac:dyDescent="0.25">
      <c r="A3968" s="7">
        <v>43182</v>
      </c>
      <c r="B3968" t="s">
        <v>4</v>
      </c>
      <c r="C3968" t="s">
        <v>5</v>
      </c>
      <c r="D3968" t="s">
        <v>6</v>
      </c>
      <c r="E3968" s="1">
        <v>3086</v>
      </c>
      <c r="F3968" s="1">
        <f>Table1[[#This Row],[Pure Gold24k(1g)]]*8</f>
        <v>24688</v>
      </c>
      <c r="G3968" s="2">
        <v>2939</v>
      </c>
      <c r="H3968" s="2">
        <f>Table1[[#This Row],[Standard Gold22K (1g)]]*8</f>
        <v>23512</v>
      </c>
    </row>
    <row r="3969" spans="1:8" x14ac:dyDescent="0.25">
      <c r="A3969" s="7">
        <v>43183</v>
      </c>
      <c r="B3969" t="s">
        <v>4</v>
      </c>
      <c r="C3969" t="s">
        <v>5</v>
      </c>
      <c r="D3969" t="s">
        <v>6</v>
      </c>
      <c r="E3969" s="1">
        <v>3105</v>
      </c>
      <c r="F3969" s="1">
        <f>Table1[[#This Row],[Pure Gold24k(1g)]]*8</f>
        <v>24840</v>
      </c>
      <c r="G3969" s="2">
        <v>2957</v>
      </c>
      <c r="H3969" s="2">
        <f>Table1[[#This Row],[Standard Gold22K (1g)]]*8</f>
        <v>23656</v>
      </c>
    </row>
    <row r="3970" spans="1:8" x14ac:dyDescent="0.25">
      <c r="A3970" s="7">
        <v>43184</v>
      </c>
      <c r="B3970" t="s">
        <v>4</v>
      </c>
      <c r="C3970" t="s">
        <v>5</v>
      </c>
      <c r="D3970" t="s">
        <v>6</v>
      </c>
      <c r="E3970" s="1">
        <v>3105</v>
      </c>
      <c r="F3970" s="1">
        <f>Table1[[#This Row],[Pure Gold24k(1g)]]*8</f>
        <v>24840</v>
      </c>
      <c r="G3970" s="2">
        <v>2957</v>
      </c>
      <c r="H3970" s="2">
        <f>Table1[[#This Row],[Standard Gold22K (1g)]]*8</f>
        <v>23656</v>
      </c>
    </row>
    <row r="3971" spans="1:8" x14ac:dyDescent="0.25">
      <c r="A3971" s="7">
        <v>43185</v>
      </c>
      <c r="B3971" t="s">
        <v>4</v>
      </c>
      <c r="C3971" t="s">
        <v>5</v>
      </c>
      <c r="D3971" t="s">
        <v>6</v>
      </c>
      <c r="E3971" s="1">
        <v>3094</v>
      </c>
      <c r="F3971" s="1">
        <f>Table1[[#This Row],[Pure Gold24k(1g)]]*8</f>
        <v>24752</v>
      </c>
      <c r="G3971" s="2">
        <v>2947</v>
      </c>
      <c r="H3971" s="2">
        <f>Table1[[#This Row],[Standard Gold22K (1g)]]*8</f>
        <v>23576</v>
      </c>
    </row>
    <row r="3972" spans="1:8" x14ac:dyDescent="0.25">
      <c r="A3972" s="7">
        <v>43186</v>
      </c>
      <c r="B3972" t="s">
        <v>4</v>
      </c>
      <c r="C3972" t="s">
        <v>5</v>
      </c>
      <c r="D3972" t="s">
        <v>6</v>
      </c>
      <c r="E3972" s="1">
        <v>3095</v>
      </c>
      <c r="F3972" s="1">
        <f>Table1[[#This Row],[Pure Gold24k(1g)]]*8</f>
        <v>24760</v>
      </c>
      <c r="G3972" s="2">
        <v>2947</v>
      </c>
      <c r="H3972" s="2">
        <f>Table1[[#This Row],[Standard Gold22K (1g)]]*8</f>
        <v>23576</v>
      </c>
    </row>
    <row r="3973" spans="1:8" x14ac:dyDescent="0.25">
      <c r="A3973" s="7">
        <v>43187</v>
      </c>
      <c r="B3973" t="s">
        <v>4</v>
      </c>
      <c r="C3973" t="s">
        <v>5</v>
      </c>
      <c r="D3973" t="s">
        <v>6</v>
      </c>
      <c r="E3973" s="1">
        <v>3084</v>
      </c>
      <c r="F3973" s="1">
        <f>Table1[[#This Row],[Pure Gold24k(1g)]]*8</f>
        <v>24672</v>
      </c>
      <c r="G3973" s="2">
        <v>2937</v>
      </c>
      <c r="H3973" s="2">
        <f>Table1[[#This Row],[Standard Gold22K (1g)]]*8</f>
        <v>23496</v>
      </c>
    </row>
    <row r="3974" spans="1:8" x14ac:dyDescent="0.25">
      <c r="A3974" s="7">
        <v>43188</v>
      </c>
      <c r="B3974" t="s">
        <v>4</v>
      </c>
      <c r="C3974" t="s">
        <v>5</v>
      </c>
      <c r="D3974" t="s">
        <v>6</v>
      </c>
      <c r="E3974" s="1">
        <v>3067</v>
      </c>
      <c r="F3974" s="1">
        <f>Table1[[#This Row],[Pure Gold24k(1g)]]*8</f>
        <v>24536</v>
      </c>
      <c r="G3974" s="2">
        <v>2921</v>
      </c>
      <c r="H3974" s="2">
        <f>Table1[[#This Row],[Standard Gold22K (1g)]]*8</f>
        <v>23368</v>
      </c>
    </row>
    <row r="3975" spans="1:8" x14ac:dyDescent="0.25">
      <c r="A3975" s="7">
        <v>43189</v>
      </c>
      <c r="B3975" t="s">
        <v>4</v>
      </c>
      <c r="C3975" t="s">
        <v>5</v>
      </c>
      <c r="D3975" t="s">
        <v>6</v>
      </c>
      <c r="E3975" s="1">
        <v>3066</v>
      </c>
      <c r="F3975" s="1">
        <f>Table1[[#This Row],[Pure Gold24k(1g)]]*8</f>
        <v>24528</v>
      </c>
      <c r="G3975" s="2">
        <v>2920</v>
      </c>
      <c r="H3975" s="2">
        <f>Table1[[#This Row],[Standard Gold22K (1g)]]*8</f>
        <v>23360</v>
      </c>
    </row>
    <row r="3976" spans="1:8" x14ac:dyDescent="0.25">
      <c r="A3976" s="7">
        <v>43190</v>
      </c>
      <c r="B3976" t="s">
        <v>4</v>
      </c>
      <c r="C3976" t="s">
        <v>5</v>
      </c>
      <c r="D3976" t="s">
        <v>6</v>
      </c>
      <c r="E3976" s="1">
        <v>3072</v>
      </c>
      <c r="F3976" s="1">
        <f>Table1[[#This Row],[Pure Gold24k(1g)]]*8</f>
        <v>24576</v>
      </c>
      <c r="G3976" s="2">
        <v>2926</v>
      </c>
      <c r="H3976" s="2">
        <f>Table1[[#This Row],[Standard Gold22K (1g)]]*8</f>
        <v>23408</v>
      </c>
    </row>
    <row r="3977" spans="1:8" x14ac:dyDescent="0.25">
      <c r="A3977" s="7">
        <v>43191</v>
      </c>
      <c r="B3977" t="s">
        <v>4</v>
      </c>
      <c r="C3977" t="s">
        <v>5</v>
      </c>
      <c r="D3977" t="s">
        <v>6</v>
      </c>
      <c r="E3977" s="1">
        <v>3072</v>
      </c>
      <c r="F3977" s="1">
        <f>Table1[[#This Row],[Pure Gold24k(1g)]]*8</f>
        <v>24576</v>
      </c>
      <c r="G3977" s="2">
        <v>2926</v>
      </c>
      <c r="H3977" s="2">
        <f>Table1[[#This Row],[Standard Gold22K (1g)]]*8</f>
        <v>23408</v>
      </c>
    </row>
    <row r="3978" spans="1:8" x14ac:dyDescent="0.25">
      <c r="A3978" s="7">
        <v>43192</v>
      </c>
      <c r="B3978" t="s">
        <v>4</v>
      </c>
      <c r="C3978" t="s">
        <v>5</v>
      </c>
      <c r="D3978" t="s">
        <v>6</v>
      </c>
      <c r="E3978" s="1">
        <v>3071</v>
      </c>
      <c r="F3978" s="1">
        <f>Table1[[#This Row],[Pure Gold24k(1g)]]*8</f>
        <v>24568</v>
      </c>
      <c r="G3978" s="2">
        <v>2925</v>
      </c>
      <c r="H3978" s="2">
        <f>Table1[[#This Row],[Standard Gold22K (1g)]]*8</f>
        <v>23400</v>
      </c>
    </row>
    <row r="3979" spans="1:8" x14ac:dyDescent="0.25">
      <c r="A3979" s="7">
        <v>43193</v>
      </c>
      <c r="B3979" t="s">
        <v>4</v>
      </c>
      <c r="C3979" t="s">
        <v>5</v>
      </c>
      <c r="D3979" t="s">
        <v>6</v>
      </c>
      <c r="E3979" s="1">
        <v>3085</v>
      </c>
      <c r="F3979" s="1">
        <f>Table1[[#This Row],[Pure Gold24k(1g)]]*8</f>
        <v>24680</v>
      </c>
      <c r="G3979" s="2">
        <v>2938</v>
      </c>
      <c r="H3979" s="2">
        <f>Table1[[#This Row],[Standard Gold22K (1g)]]*8</f>
        <v>23504</v>
      </c>
    </row>
    <row r="3980" spans="1:8" x14ac:dyDescent="0.25">
      <c r="A3980" s="7">
        <v>43194</v>
      </c>
      <c r="B3980" t="s">
        <v>4</v>
      </c>
      <c r="C3980" t="s">
        <v>5</v>
      </c>
      <c r="D3980" t="s">
        <v>6</v>
      </c>
      <c r="E3980" s="1">
        <v>3099</v>
      </c>
      <c r="F3980" s="1">
        <f>Table1[[#This Row],[Pure Gold24k(1g)]]*8</f>
        <v>24792</v>
      </c>
      <c r="G3980" s="2">
        <v>2952</v>
      </c>
      <c r="H3980" s="2">
        <f>Table1[[#This Row],[Standard Gold22K (1g)]]*8</f>
        <v>23616</v>
      </c>
    </row>
    <row r="3981" spans="1:8" x14ac:dyDescent="0.25">
      <c r="A3981" s="7">
        <v>43195</v>
      </c>
      <c r="B3981" t="s">
        <v>4</v>
      </c>
      <c r="C3981" t="s">
        <v>5</v>
      </c>
      <c r="D3981" t="s">
        <v>6</v>
      </c>
      <c r="E3981" s="1">
        <v>3065</v>
      </c>
      <c r="F3981" s="1">
        <f>Table1[[#This Row],[Pure Gold24k(1g)]]*8</f>
        <v>24520</v>
      </c>
      <c r="G3981" s="2">
        <v>2918</v>
      </c>
      <c r="H3981" s="2">
        <f>Table1[[#This Row],[Standard Gold22K (1g)]]*8</f>
        <v>23344</v>
      </c>
    </row>
    <row r="3982" spans="1:8" x14ac:dyDescent="0.25">
      <c r="A3982" s="7">
        <v>43196</v>
      </c>
      <c r="B3982" t="s">
        <v>4</v>
      </c>
      <c r="C3982" t="s">
        <v>5</v>
      </c>
      <c r="D3982" t="s">
        <v>6</v>
      </c>
      <c r="E3982" s="1">
        <v>3058</v>
      </c>
      <c r="F3982" s="1">
        <f>Table1[[#This Row],[Pure Gold24k(1g)]]*8</f>
        <v>24464</v>
      </c>
      <c r="G3982" s="2">
        <v>2912</v>
      </c>
      <c r="H3982" s="2">
        <f>Table1[[#This Row],[Standard Gold22K (1g)]]*8</f>
        <v>23296</v>
      </c>
    </row>
    <row r="3983" spans="1:8" x14ac:dyDescent="0.25">
      <c r="A3983" s="7">
        <v>43197</v>
      </c>
      <c r="B3983" t="s">
        <v>4</v>
      </c>
      <c r="C3983" t="s">
        <v>5</v>
      </c>
      <c r="D3983" t="s">
        <v>6</v>
      </c>
      <c r="E3983" s="1">
        <v>3075</v>
      </c>
      <c r="F3983" s="1">
        <f>Table1[[#This Row],[Pure Gold24k(1g)]]*8</f>
        <v>24600</v>
      </c>
      <c r="G3983" s="2">
        <v>2929</v>
      </c>
      <c r="H3983" s="2">
        <f>Table1[[#This Row],[Standard Gold22K (1g)]]*8</f>
        <v>23432</v>
      </c>
    </row>
    <row r="3984" spans="1:8" x14ac:dyDescent="0.25">
      <c r="A3984" s="7">
        <v>43198</v>
      </c>
      <c r="B3984" t="s">
        <v>4</v>
      </c>
      <c r="C3984" t="s">
        <v>5</v>
      </c>
      <c r="D3984" t="s">
        <v>6</v>
      </c>
      <c r="E3984" s="1">
        <v>3075</v>
      </c>
      <c r="F3984" s="1">
        <f>Table1[[#This Row],[Pure Gold24k(1g)]]*8</f>
        <v>24600</v>
      </c>
      <c r="G3984" s="2">
        <v>2929</v>
      </c>
      <c r="H3984" s="2">
        <f>Table1[[#This Row],[Standard Gold22K (1g)]]*8</f>
        <v>23432</v>
      </c>
    </row>
    <row r="3985" spans="1:8" x14ac:dyDescent="0.25">
      <c r="A3985" s="7">
        <v>43199</v>
      </c>
      <c r="B3985" t="s">
        <v>4</v>
      </c>
      <c r="C3985" t="s">
        <v>5</v>
      </c>
      <c r="D3985" t="s">
        <v>6</v>
      </c>
      <c r="E3985" s="1">
        <v>3070</v>
      </c>
      <c r="F3985" s="1">
        <f>Table1[[#This Row],[Pure Gold24k(1g)]]*8</f>
        <v>24560</v>
      </c>
      <c r="G3985" s="2">
        <v>2924</v>
      </c>
      <c r="H3985" s="2">
        <f>Table1[[#This Row],[Standard Gold22K (1g)]]*8</f>
        <v>23392</v>
      </c>
    </row>
    <row r="3986" spans="1:8" x14ac:dyDescent="0.25">
      <c r="A3986" s="7">
        <v>43200</v>
      </c>
      <c r="B3986" t="s">
        <v>4</v>
      </c>
      <c r="C3986" t="s">
        <v>5</v>
      </c>
      <c r="D3986" t="s">
        <v>6</v>
      </c>
      <c r="E3986" s="1">
        <v>3080</v>
      </c>
      <c r="F3986" s="1">
        <f>Table1[[#This Row],[Pure Gold24k(1g)]]*8</f>
        <v>24640</v>
      </c>
      <c r="G3986" s="2">
        <v>2934</v>
      </c>
      <c r="H3986" s="2">
        <f>Table1[[#This Row],[Standard Gold22K (1g)]]*8</f>
        <v>23472</v>
      </c>
    </row>
    <row r="3987" spans="1:8" x14ac:dyDescent="0.25">
      <c r="A3987" s="7">
        <v>43201</v>
      </c>
      <c r="B3987" t="s">
        <v>4</v>
      </c>
      <c r="C3987" t="s">
        <v>5</v>
      </c>
      <c r="D3987" t="s">
        <v>6</v>
      </c>
      <c r="E3987" s="1">
        <v>3107</v>
      </c>
      <c r="F3987" s="1">
        <f>Table1[[#This Row],[Pure Gold24k(1g)]]*8</f>
        <v>24856</v>
      </c>
      <c r="G3987" s="2">
        <v>2959</v>
      </c>
      <c r="H3987" s="2">
        <f>Table1[[#This Row],[Standard Gold22K (1g)]]*8</f>
        <v>23672</v>
      </c>
    </row>
    <row r="3988" spans="1:8" x14ac:dyDescent="0.25">
      <c r="A3988" s="7">
        <v>43202</v>
      </c>
      <c r="B3988" t="s">
        <v>4</v>
      </c>
      <c r="C3988" t="s">
        <v>5</v>
      </c>
      <c r="D3988" t="s">
        <v>6</v>
      </c>
      <c r="E3988" s="1">
        <v>3120</v>
      </c>
      <c r="F3988" s="1">
        <f>Table1[[#This Row],[Pure Gold24k(1g)]]*8</f>
        <v>24960</v>
      </c>
      <c r="G3988" s="2">
        <v>2971</v>
      </c>
      <c r="H3988" s="2">
        <f>Table1[[#This Row],[Standard Gold22K (1g)]]*8</f>
        <v>23768</v>
      </c>
    </row>
    <row r="3989" spans="1:8" x14ac:dyDescent="0.25">
      <c r="A3989" s="7">
        <v>43203</v>
      </c>
      <c r="B3989" t="s">
        <v>4</v>
      </c>
      <c r="C3989" t="s">
        <v>5</v>
      </c>
      <c r="D3989" t="s">
        <v>6</v>
      </c>
      <c r="E3989" s="1">
        <v>3108</v>
      </c>
      <c r="F3989" s="1">
        <f>Table1[[#This Row],[Pure Gold24k(1g)]]*8</f>
        <v>24864</v>
      </c>
      <c r="G3989" s="2">
        <v>2960</v>
      </c>
      <c r="H3989" s="2">
        <f>Table1[[#This Row],[Standard Gold22K (1g)]]*8</f>
        <v>23680</v>
      </c>
    </row>
    <row r="3990" spans="1:8" x14ac:dyDescent="0.25">
      <c r="A3990" s="7">
        <v>43204</v>
      </c>
      <c r="B3990" t="s">
        <v>4</v>
      </c>
      <c r="C3990" t="s">
        <v>5</v>
      </c>
      <c r="D3990" t="s">
        <v>6</v>
      </c>
      <c r="E3990" s="1">
        <v>3140</v>
      </c>
      <c r="F3990" s="1">
        <f>Table1[[#This Row],[Pure Gold24k(1g)]]*8</f>
        <v>25120</v>
      </c>
      <c r="G3990" s="2">
        <v>2992</v>
      </c>
      <c r="H3990" s="2">
        <f>Table1[[#This Row],[Standard Gold22K (1g)]]*8</f>
        <v>23936</v>
      </c>
    </row>
    <row r="3991" spans="1:8" x14ac:dyDescent="0.25">
      <c r="A3991" s="7">
        <v>43205</v>
      </c>
      <c r="B3991" t="s">
        <v>4</v>
      </c>
      <c r="C3991" t="s">
        <v>5</v>
      </c>
      <c r="D3991" t="s">
        <v>6</v>
      </c>
      <c r="E3991" s="1">
        <v>3140</v>
      </c>
      <c r="F3991" s="1">
        <f>Table1[[#This Row],[Pure Gold24k(1g)]]*8</f>
        <v>25120</v>
      </c>
      <c r="G3991" s="2">
        <v>2992</v>
      </c>
      <c r="H3991" s="2">
        <f>Table1[[#This Row],[Standard Gold22K (1g)]]*8</f>
        <v>23936</v>
      </c>
    </row>
    <row r="3992" spans="1:8" x14ac:dyDescent="0.25">
      <c r="A3992" s="7">
        <v>43206</v>
      </c>
      <c r="B3992" t="s">
        <v>4</v>
      </c>
      <c r="C3992" t="s">
        <v>5</v>
      </c>
      <c r="D3992" t="s">
        <v>6</v>
      </c>
      <c r="E3992" s="1">
        <v>3124</v>
      </c>
      <c r="F3992" s="1">
        <f>Table1[[#This Row],[Pure Gold24k(1g)]]*8</f>
        <v>24992</v>
      </c>
      <c r="G3992" s="2">
        <v>2975</v>
      </c>
      <c r="H3992" s="2">
        <f>Table1[[#This Row],[Standard Gold22K (1g)]]*8</f>
        <v>23800</v>
      </c>
    </row>
    <row r="3993" spans="1:8" x14ac:dyDescent="0.25">
      <c r="A3993" s="7">
        <v>43207</v>
      </c>
      <c r="B3993" t="s">
        <v>4</v>
      </c>
      <c r="C3993" t="s">
        <v>5</v>
      </c>
      <c r="D3993" t="s">
        <v>6</v>
      </c>
      <c r="E3993" s="1">
        <v>3127</v>
      </c>
      <c r="F3993" s="1">
        <f>Table1[[#This Row],[Pure Gold24k(1g)]]*8</f>
        <v>25016</v>
      </c>
      <c r="G3993" s="2">
        <v>2978</v>
      </c>
      <c r="H3993" s="2">
        <f>Table1[[#This Row],[Standard Gold22K (1g)]]*8</f>
        <v>23824</v>
      </c>
    </row>
    <row r="3994" spans="1:8" x14ac:dyDescent="0.25">
      <c r="A3994" s="7">
        <v>43208</v>
      </c>
      <c r="B3994" t="s">
        <v>4</v>
      </c>
      <c r="C3994" t="s">
        <v>5</v>
      </c>
      <c r="D3994" t="s">
        <v>6</v>
      </c>
      <c r="E3994" s="1">
        <v>3142</v>
      </c>
      <c r="F3994" s="1">
        <f>Table1[[#This Row],[Pure Gold24k(1g)]]*8</f>
        <v>25136</v>
      </c>
      <c r="G3994" s="2">
        <v>2992</v>
      </c>
      <c r="H3994" s="2">
        <f>Table1[[#This Row],[Standard Gold22K (1g)]]*8</f>
        <v>23936</v>
      </c>
    </row>
    <row r="3995" spans="1:8" x14ac:dyDescent="0.25">
      <c r="A3995" s="7">
        <v>43209</v>
      </c>
      <c r="B3995" t="s">
        <v>4</v>
      </c>
      <c r="C3995" t="s">
        <v>5</v>
      </c>
      <c r="D3995" t="s">
        <v>6</v>
      </c>
      <c r="E3995" s="1">
        <v>3155</v>
      </c>
      <c r="F3995" s="1">
        <f>Table1[[#This Row],[Pure Gold24k(1g)]]*8</f>
        <v>25240</v>
      </c>
      <c r="G3995" s="2">
        <v>3005</v>
      </c>
      <c r="H3995" s="2">
        <f>Table1[[#This Row],[Standard Gold22K (1g)]]*8</f>
        <v>24040</v>
      </c>
    </row>
    <row r="3996" spans="1:8" x14ac:dyDescent="0.25">
      <c r="A3996" s="7">
        <v>43210</v>
      </c>
      <c r="B3996" t="s">
        <v>4</v>
      </c>
      <c r="C3996" t="s">
        <v>5</v>
      </c>
      <c r="D3996" t="s">
        <v>6</v>
      </c>
      <c r="E3996" s="1">
        <v>3147</v>
      </c>
      <c r="F3996" s="1">
        <f>Table1[[#This Row],[Pure Gold24k(1g)]]*8</f>
        <v>25176</v>
      </c>
      <c r="G3996" s="2">
        <v>2995</v>
      </c>
      <c r="H3996" s="2">
        <f>Table1[[#This Row],[Standard Gold22K (1g)]]*8</f>
        <v>23960</v>
      </c>
    </row>
    <row r="3997" spans="1:8" x14ac:dyDescent="0.25">
      <c r="A3997" s="7">
        <v>43211</v>
      </c>
      <c r="B3997" t="s">
        <v>4</v>
      </c>
      <c r="C3997" t="s">
        <v>5</v>
      </c>
      <c r="D3997" t="s">
        <v>6</v>
      </c>
      <c r="E3997" s="1">
        <v>3151</v>
      </c>
      <c r="F3997" s="1">
        <f>Table1[[#This Row],[Pure Gold24k(1g)]]*8</f>
        <v>25208</v>
      </c>
      <c r="G3997" s="2">
        <v>3001</v>
      </c>
      <c r="H3997" s="2">
        <f>Table1[[#This Row],[Standard Gold22K (1g)]]*8</f>
        <v>24008</v>
      </c>
    </row>
    <row r="3998" spans="1:8" x14ac:dyDescent="0.25">
      <c r="A3998" s="7">
        <v>43212</v>
      </c>
      <c r="B3998" t="s">
        <v>4</v>
      </c>
      <c r="C3998" t="s">
        <v>5</v>
      </c>
      <c r="D3998" t="s">
        <v>6</v>
      </c>
      <c r="E3998" s="1">
        <v>3151</v>
      </c>
      <c r="F3998" s="1">
        <f>Table1[[#This Row],[Pure Gold24k(1g)]]*8</f>
        <v>25208</v>
      </c>
      <c r="G3998" s="2">
        <v>3001</v>
      </c>
      <c r="H3998" s="2">
        <f>Table1[[#This Row],[Standard Gold22K (1g)]]*8</f>
        <v>24008</v>
      </c>
    </row>
    <row r="3999" spans="1:8" x14ac:dyDescent="0.25">
      <c r="A3999" s="7">
        <v>43213</v>
      </c>
      <c r="B3999" t="s">
        <v>4</v>
      </c>
      <c r="C3999" t="s">
        <v>5</v>
      </c>
      <c r="D3999" t="s">
        <v>6</v>
      </c>
      <c r="E3999" s="1">
        <v>3137</v>
      </c>
      <c r="F3999" s="1">
        <f>Table1[[#This Row],[Pure Gold24k(1g)]]*8</f>
        <v>25096</v>
      </c>
      <c r="G3999" s="2">
        <v>2988</v>
      </c>
      <c r="H3999" s="2">
        <f>Table1[[#This Row],[Standard Gold22K (1g)]]*8</f>
        <v>23904</v>
      </c>
    </row>
    <row r="4000" spans="1:8" x14ac:dyDescent="0.25">
      <c r="A4000" s="7">
        <v>43214</v>
      </c>
      <c r="B4000" t="s">
        <v>4</v>
      </c>
      <c r="C4000" t="s">
        <v>5</v>
      </c>
      <c r="D4000" t="s">
        <v>6</v>
      </c>
      <c r="E4000" s="1">
        <v>3131</v>
      </c>
      <c r="F4000" s="1">
        <f>Table1[[#This Row],[Pure Gold24k(1g)]]*8</f>
        <v>25048</v>
      </c>
      <c r="G4000" s="2">
        <v>2982</v>
      </c>
      <c r="H4000" s="2">
        <f>Table1[[#This Row],[Standard Gold22K (1g)]]*8</f>
        <v>23856</v>
      </c>
    </row>
    <row r="4001" spans="1:8" x14ac:dyDescent="0.25">
      <c r="A4001" s="7">
        <v>43215</v>
      </c>
      <c r="B4001" t="s">
        <v>4</v>
      </c>
      <c r="C4001" t="s">
        <v>5</v>
      </c>
      <c r="D4001" t="s">
        <v>6</v>
      </c>
      <c r="E4001" s="1">
        <v>3147</v>
      </c>
      <c r="F4001" s="1">
        <f>Table1[[#This Row],[Pure Gold24k(1g)]]*8</f>
        <v>25176</v>
      </c>
      <c r="G4001" s="2">
        <v>2998</v>
      </c>
      <c r="H4001" s="2">
        <f>Table1[[#This Row],[Standard Gold22K (1g)]]*8</f>
        <v>23984</v>
      </c>
    </row>
    <row r="4002" spans="1:8" x14ac:dyDescent="0.25">
      <c r="A4002" s="7">
        <v>43216</v>
      </c>
      <c r="B4002" t="s">
        <v>4</v>
      </c>
      <c r="C4002" t="s">
        <v>5</v>
      </c>
      <c r="D4002" t="s">
        <v>6</v>
      </c>
      <c r="E4002" s="1">
        <v>3140</v>
      </c>
      <c r="F4002" s="1">
        <f>Table1[[#This Row],[Pure Gold24k(1g)]]*8</f>
        <v>25120</v>
      </c>
      <c r="G4002" s="2">
        <v>2990</v>
      </c>
      <c r="H4002" s="2">
        <f>Table1[[#This Row],[Standard Gold22K (1g)]]*8</f>
        <v>23920</v>
      </c>
    </row>
    <row r="4003" spans="1:8" x14ac:dyDescent="0.25">
      <c r="A4003" s="7">
        <v>43217</v>
      </c>
      <c r="B4003" t="s">
        <v>4</v>
      </c>
      <c r="C4003" t="s">
        <v>5</v>
      </c>
      <c r="D4003" t="s">
        <v>6</v>
      </c>
      <c r="E4003" s="1">
        <v>3129</v>
      </c>
      <c r="F4003" s="1">
        <f>Table1[[#This Row],[Pure Gold24k(1g)]]*8</f>
        <v>25032</v>
      </c>
      <c r="G4003" s="2">
        <v>2980</v>
      </c>
      <c r="H4003" s="2">
        <f>Table1[[#This Row],[Standard Gold22K (1g)]]*8</f>
        <v>23840</v>
      </c>
    </row>
    <row r="4004" spans="1:8" x14ac:dyDescent="0.25">
      <c r="A4004" s="7">
        <v>43218</v>
      </c>
      <c r="B4004" t="s">
        <v>4</v>
      </c>
      <c r="C4004" t="s">
        <v>5</v>
      </c>
      <c r="D4004" t="s">
        <v>6</v>
      </c>
      <c r="E4004" s="1">
        <v>3140</v>
      </c>
      <c r="F4004" s="1">
        <f>Table1[[#This Row],[Pure Gold24k(1g)]]*8</f>
        <v>25120</v>
      </c>
      <c r="G4004" s="2">
        <v>2990</v>
      </c>
      <c r="H4004" s="2">
        <f>Table1[[#This Row],[Standard Gold22K (1g)]]*8</f>
        <v>23920</v>
      </c>
    </row>
    <row r="4005" spans="1:8" x14ac:dyDescent="0.25">
      <c r="A4005" s="7">
        <v>43219</v>
      </c>
      <c r="B4005" t="s">
        <v>4</v>
      </c>
      <c r="C4005" t="s">
        <v>5</v>
      </c>
      <c r="D4005" t="s">
        <v>6</v>
      </c>
      <c r="E4005" s="1">
        <v>3140</v>
      </c>
      <c r="F4005" s="1">
        <f>Table1[[#This Row],[Pure Gold24k(1g)]]*8</f>
        <v>25120</v>
      </c>
      <c r="G4005" s="2">
        <v>2990</v>
      </c>
      <c r="H4005" s="2">
        <f>Table1[[#This Row],[Standard Gold22K (1g)]]*8</f>
        <v>23920</v>
      </c>
    </row>
    <row r="4006" spans="1:8" x14ac:dyDescent="0.25">
      <c r="A4006" s="7">
        <v>43220</v>
      </c>
      <c r="B4006" t="s">
        <v>4</v>
      </c>
      <c r="C4006" t="s">
        <v>5</v>
      </c>
      <c r="D4006" t="s">
        <v>6</v>
      </c>
      <c r="E4006" s="1">
        <v>3115</v>
      </c>
      <c r="F4006" s="1">
        <f>Table1[[#This Row],[Pure Gold24k(1g)]]*8</f>
        <v>24920</v>
      </c>
      <c r="G4006" s="2">
        <v>2966</v>
      </c>
      <c r="H4006" s="2">
        <f>Table1[[#This Row],[Standard Gold22K (1g)]]*8</f>
        <v>23728</v>
      </c>
    </row>
    <row r="4007" spans="1:8" x14ac:dyDescent="0.25">
      <c r="A4007" s="7">
        <v>43221</v>
      </c>
      <c r="B4007" t="s">
        <v>4</v>
      </c>
      <c r="C4007" t="s">
        <v>5</v>
      </c>
      <c r="D4007" t="s">
        <v>6</v>
      </c>
      <c r="E4007" s="1">
        <v>3114</v>
      </c>
      <c r="F4007" s="1">
        <f>Table1[[#This Row],[Pure Gold24k(1g)]]*8</f>
        <v>24912</v>
      </c>
      <c r="G4007" s="2">
        <v>2966</v>
      </c>
      <c r="H4007" s="2">
        <f>Table1[[#This Row],[Standard Gold22K (1g)]]*8</f>
        <v>23728</v>
      </c>
    </row>
    <row r="4008" spans="1:8" x14ac:dyDescent="0.25">
      <c r="A4008" s="7">
        <v>43222</v>
      </c>
      <c r="B4008" t="s">
        <v>4</v>
      </c>
      <c r="C4008" t="s">
        <v>5</v>
      </c>
      <c r="D4008" t="s">
        <v>6</v>
      </c>
      <c r="E4008" s="1">
        <v>3109</v>
      </c>
      <c r="F4008" s="1">
        <f>Table1[[#This Row],[Pure Gold24k(1g)]]*8</f>
        <v>24872</v>
      </c>
      <c r="G4008" s="2">
        <v>2960</v>
      </c>
      <c r="H4008" s="2">
        <f>Table1[[#This Row],[Standard Gold22K (1g)]]*8</f>
        <v>23680</v>
      </c>
    </row>
    <row r="4009" spans="1:8" x14ac:dyDescent="0.25">
      <c r="A4009" s="7">
        <v>43223</v>
      </c>
      <c r="B4009" t="s">
        <v>4</v>
      </c>
      <c r="C4009" t="s">
        <v>5</v>
      </c>
      <c r="D4009" t="s">
        <v>6</v>
      </c>
      <c r="E4009" s="1">
        <v>3106</v>
      </c>
      <c r="F4009" s="1">
        <f>Table1[[#This Row],[Pure Gold24k(1g)]]*8</f>
        <v>24848</v>
      </c>
      <c r="G4009" s="2">
        <v>2958</v>
      </c>
      <c r="H4009" s="2">
        <f>Table1[[#This Row],[Standard Gold22K (1g)]]*8</f>
        <v>23664</v>
      </c>
    </row>
    <row r="4010" spans="1:8" x14ac:dyDescent="0.25">
      <c r="A4010" s="7">
        <v>43224</v>
      </c>
      <c r="B4010" t="s">
        <v>4</v>
      </c>
      <c r="C4010" t="s">
        <v>5</v>
      </c>
      <c r="D4010" t="s">
        <v>6</v>
      </c>
      <c r="E4010" s="1">
        <v>3113</v>
      </c>
      <c r="F4010" s="1">
        <f>Table1[[#This Row],[Pure Gold24k(1g)]]*8</f>
        <v>24904</v>
      </c>
      <c r="G4010" s="2">
        <v>2965</v>
      </c>
      <c r="H4010" s="2">
        <f>Table1[[#This Row],[Standard Gold22K (1g)]]*8</f>
        <v>23720</v>
      </c>
    </row>
    <row r="4011" spans="1:8" x14ac:dyDescent="0.25">
      <c r="A4011" s="7">
        <v>43225</v>
      </c>
      <c r="B4011" t="s">
        <v>4</v>
      </c>
      <c r="C4011" t="s">
        <v>5</v>
      </c>
      <c r="D4011" t="s">
        <v>6</v>
      </c>
      <c r="E4011" s="1">
        <v>3134</v>
      </c>
      <c r="F4011" s="1">
        <f>Table1[[#This Row],[Pure Gold24k(1g)]]*8</f>
        <v>25072</v>
      </c>
      <c r="G4011" s="2">
        <v>2985</v>
      </c>
      <c r="H4011" s="2">
        <f>Table1[[#This Row],[Standard Gold22K (1g)]]*8</f>
        <v>23880</v>
      </c>
    </row>
    <row r="4012" spans="1:8" x14ac:dyDescent="0.25">
      <c r="A4012" s="7">
        <v>43226</v>
      </c>
      <c r="B4012" t="s">
        <v>4</v>
      </c>
      <c r="C4012" t="s">
        <v>5</v>
      </c>
      <c r="D4012" t="s">
        <v>6</v>
      </c>
      <c r="E4012" s="1">
        <v>3134</v>
      </c>
      <c r="F4012" s="1">
        <f>Table1[[#This Row],[Pure Gold24k(1g)]]*8</f>
        <v>25072</v>
      </c>
      <c r="G4012" s="2">
        <v>2985</v>
      </c>
      <c r="H4012" s="2">
        <f>Table1[[#This Row],[Standard Gold22K (1g)]]*8</f>
        <v>23880</v>
      </c>
    </row>
    <row r="4013" spans="1:8" x14ac:dyDescent="0.25">
      <c r="A4013" s="7">
        <v>43227</v>
      </c>
      <c r="B4013" t="s">
        <v>4</v>
      </c>
      <c r="C4013" t="s">
        <v>5</v>
      </c>
      <c r="D4013" t="s">
        <v>6</v>
      </c>
      <c r="E4013" s="1">
        <v>3134</v>
      </c>
      <c r="F4013" s="1">
        <f>Table1[[#This Row],[Pure Gold24k(1g)]]*8</f>
        <v>25072</v>
      </c>
      <c r="G4013" s="2">
        <v>2985</v>
      </c>
      <c r="H4013" s="2">
        <f>Table1[[#This Row],[Standard Gold22K (1g)]]*8</f>
        <v>23880</v>
      </c>
    </row>
    <row r="4014" spans="1:8" x14ac:dyDescent="0.25">
      <c r="A4014" s="7">
        <v>43228</v>
      </c>
      <c r="B4014" t="s">
        <v>4</v>
      </c>
      <c r="C4014" t="s">
        <v>5</v>
      </c>
      <c r="D4014" t="s">
        <v>6</v>
      </c>
      <c r="E4014" s="1">
        <v>3123</v>
      </c>
      <c r="F4014" s="1">
        <f>Table1[[#This Row],[Pure Gold24k(1g)]]*8</f>
        <v>24984</v>
      </c>
      <c r="G4014" s="2">
        <v>2974</v>
      </c>
      <c r="H4014" s="2">
        <f>Table1[[#This Row],[Standard Gold22K (1g)]]*8</f>
        <v>23792</v>
      </c>
    </row>
    <row r="4015" spans="1:8" x14ac:dyDescent="0.25">
      <c r="A4015" s="7">
        <v>43229</v>
      </c>
      <c r="B4015" t="s">
        <v>4</v>
      </c>
      <c r="C4015" t="s">
        <v>5</v>
      </c>
      <c r="D4015" t="s">
        <v>6</v>
      </c>
      <c r="E4015" s="1">
        <v>3127</v>
      </c>
      <c r="F4015" s="1">
        <f>Table1[[#This Row],[Pure Gold24k(1g)]]*8</f>
        <v>25016</v>
      </c>
      <c r="G4015" s="2">
        <v>2978</v>
      </c>
      <c r="H4015" s="2">
        <f>Table1[[#This Row],[Standard Gold22K (1g)]]*8</f>
        <v>23824</v>
      </c>
    </row>
    <row r="4016" spans="1:8" x14ac:dyDescent="0.25">
      <c r="A4016" s="7">
        <v>43230</v>
      </c>
      <c r="B4016" t="s">
        <v>4</v>
      </c>
      <c r="C4016" t="s">
        <v>5</v>
      </c>
      <c r="D4016" t="s">
        <v>6</v>
      </c>
      <c r="E4016" s="1">
        <v>3139</v>
      </c>
      <c r="F4016" s="1">
        <f>Table1[[#This Row],[Pure Gold24k(1g)]]*8</f>
        <v>25112</v>
      </c>
      <c r="G4016" s="2">
        <v>2989</v>
      </c>
      <c r="H4016" s="2">
        <f>Table1[[#This Row],[Standard Gold22K (1g)]]*8</f>
        <v>23912</v>
      </c>
    </row>
    <row r="4017" spans="1:8" x14ac:dyDescent="0.25">
      <c r="A4017" s="7">
        <v>43231</v>
      </c>
      <c r="B4017" t="s">
        <v>4</v>
      </c>
      <c r="C4017" t="s">
        <v>5</v>
      </c>
      <c r="D4017" t="s">
        <v>6</v>
      </c>
      <c r="E4017" s="1">
        <v>3154</v>
      </c>
      <c r="F4017" s="1">
        <f>Table1[[#This Row],[Pure Gold24k(1g)]]*8</f>
        <v>25232</v>
      </c>
      <c r="G4017" s="2">
        <v>3004</v>
      </c>
      <c r="H4017" s="2">
        <f>Table1[[#This Row],[Standard Gold22K (1g)]]*8</f>
        <v>24032</v>
      </c>
    </row>
    <row r="4018" spans="1:8" x14ac:dyDescent="0.25">
      <c r="A4018" s="7">
        <v>43232</v>
      </c>
      <c r="B4018" t="s">
        <v>4</v>
      </c>
      <c r="C4018" t="s">
        <v>5</v>
      </c>
      <c r="D4018" t="s">
        <v>6</v>
      </c>
      <c r="E4018" s="1">
        <v>3166</v>
      </c>
      <c r="F4018" s="1">
        <f>Table1[[#This Row],[Pure Gold24k(1g)]]*8</f>
        <v>25328</v>
      </c>
      <c r="G4018" s="2">
        <v>3015</v>
      </c>
      <c r="H4018" s="2">
        <f>Table1[[#This Row],[Standard Gold22K (1g)]]*8</f>
        <v>24120</v>
      </c>
    </row>
    <row r="4019" spans="1:8" x14ac:dyDescent="0.25">
      <c r="A4019" s="7">
        <v>43233</v>
      </c>
      <c r="B4019" t="s">
        <v>4</v>
      </c>
      <c r="C4019" t="s">
        <v>5</v>
      </c>
      <c r="D4019" t="s">
        <v>6</v>
      </c>
      <c r="E4019" s="1">
        <v>3166</v>
      </c>
      <c r="F4019" s="1">
        <f>Table1[[#This Row],[Pure Gold24k(1g)]]*8</f>
        <v>25328</v>
      </c>
      <c r="G4019" s="2">
        <v>3015</v>
      </c>
      <c r="H4019" s="2">
        <f>Table1[[#This Row],[Standard Gold22K (1g)]]*8</f>
        <v>24120</v>
      </c>
    </row>
    <row r="4020" spans="1:8" x14ac:dyDescent="0.25">
      <c r="A4020" s="7">
        <v>43234</v>
      </c>
      <c r="B4020" t="s">
        <v>4</v>
      </c>
      <c r="C4020" t="s">
        <v>5</v>
      </c>
      <c r="D4020" t="s">
        <v>6</v>
      </c>
      <c r="E4020" s="1">
        <v>3158</v>
      </c>
      <c r="F4020" s="1">
        <f>Table1[[#This Row],[Pure Gold24k(1g)]]*8</f>
        <v>25264</v>
      </c>
      <c r="G4020" s="2">
        <v>3008</v>
      </c>
      <c r="H4020" s="2">
        <f>Table1[[#This Row],[Standard Gold22K (1g)]]*8</f>
        <v>24064</v>
      </c>
    </row>
    <row r="4021" spans="1:8" x14ac:dyDescent="0.25">
      <c r="A4021" s="7">
        <v>43235</v>
      </c>
      <c r="B4021" t="s">
        <v>4</v>
      </c>
      <c r="C4021" t="s">
        <v>5</v>
      </c>
      <c r="D4021" t="s">
        <v>6</v>
      </c>
      <c r="E4021" s="1">
        <v>3150</v>
      </c>
      <c r="F4021" s="1">
        <f>Table1[[#This Row],[Pure Gold24k(1g)]]*8</f>
        <v>25200</v>
      </c>
      <c r="G4021" s="2">
        <v>3000</v>
      </c>
      <c r="H4021" s="2">
        <f>Table1[[#This Row],[Standard Gold22K (1g)]]*8</f>
        <v>24000</v>
      </c>
    </row>
    <row r="4022" spans="1:8" x14ac:dyDescent="0.25">
      <c r="A4022" s="7">
        <v>43236</v>
      </c>
      <c r="B4022" t="s">
        <v>4</v>
      </c>
      <c r="C4022" t="s">
        <v>5</v>
      </c>
      <c r="D4022" t="s">
        <v>6</v>
      </c>
      <c r="E4022" s="1">
        <v>3117</v>
      </c>
      <c r="F4022" s="1">
        <f>Table1[[#This Row],[Pure Gold24k(1g)]]*8</f>
        <v>24936</v>
      </c>
      <c r="G4022" s="2">
        <v>2967</v>
      </c>
      <c r="H4022" s="2">
        <f>Table1[[#This Row],[Standard Gold22K (1g)]]*8</f>
        <v>23736</v>
      </c>
    </row>
    <row r="4023" spans="1:8" x14ac:dyDescent="0.25">
      <c r="A4023" s="7">
        <v>43237</v>
      </c>
      <c r="B4023" t="s">
        <v>4</v>
      </c>
      <c r="C4023" t="s">
        <v>5</v>
      </c>
      <c r="D4023" t="s">
        <v>6</v>
      </c>
      <c r="E4023" s="1">
        <v>3100</v>
      </c>
      <c r="F4023" s="1">
        <f>Table1[[#This Row],[Pure Gold24k(1g)]]*8</f>
        <v>24800</v>
      </c>
      <c r="G4023" s="2">
        <v>2950</v>
      </c>
      <c r="H4023" s="2">
        <f>Table1[[#This Row],[Standard Gold22K (1g)]]*8</f>
        <v>23600</v>
      </c>
    </row>
    <row r="4024" spans="1:8" x14ac:dyDescent="0.25">
      <c r="A4024" s="7">
        <v>43238</v>
      </c>
      <c r="B4024" t="s">
        <v>4</v>
      </c>
      <c r="C4024" t="s">
        <v>5</v>
      </c>
      <c r="D4024" t="s">
        <v>6</v>
      </c>
      <c r="E4024" s="1">
        <v>3110</v>
      </c>
      <c r="F4024" s="1">
        <f>Table1[[#This Row],[Pure Gold24k(1g)]]*8</f>
        <v>24880</v>
      </c>
      <c r="G4024" s="2">
        <v>2962</v>
      </c>
      <c r="H4024" s="2">
        <f>Table1[[#This Row],[Standard Gold22K (1g)]]*8</f>
        <v>23696</v>
      </c>
    </row>
    <row r="4025" spans="1:8" x14ac:dyDescent="0.25">
      <c r="A4025" s="7">
        <v>43239</v>
      </c>
      <c r="B4025" t="s">
        <v>4</v>
      </c>
      <c r="C4025" t="s">
        <v>5</v>
      </c>
      <c r="D4025" t="s">
        <v>6</v>
      </c>
      <c r="E4025" s="1">
        <v>3124</v>
      </c>
      <c r="F4025" s="1">
        <f>Table1[[#This Row],[Pure Gold24k(1g)]]*8</f>
        <v>24992</v>
      </c>
      <c r="G4025" s="2">
        <v>2975</v>
      </c>
      <c r="H4025" s="2">
        <f>Table1[[#This Row],[Standard Gold22K (1g)]]*8</f>
        <v>23800</v>
      </c>
    </row>
    <row r="4026" spans="1:8" x14ac:dyDescent="0.25">
      <c r="A4026" s="7">
        <v>43240</v>
      </c>
      <c r="B4026" t="s">
        <v>4</v>
      </c>
      <c r="C4026" t="s">
        <v>5</v>
      </c>
      <c r="D4026" t="s">
        <v>6</v>
      </c>
      <c r="E4026" s="1">
        <v>3124</v>
      </c>
      <c r="F4026" s="1">
        <f>Table1[[#This Row],[Pure Gold24k(1g)]]*8</f>
        <v>24992</v>
      </c>
      <c r="G4026" s="2">
        <v>2975</v>
      </c>
      <c r="H4026" s="2">
        <f>Table1[[#This Row],[Standard Gold22K (1g)]]*8</f>
        <v>23800</v>
      </c>
    </row>
    <row r="4027" spans="1:8" x14ac:dyDescent="0.25">
      <c r="A4027" s="7">
        <v>43241</v>
      </c>
      <c r="B4027" t="s">
        <v>4</v>
      </c>
      <c r="C4027" t="s">
        <v>5</v>
      </c>
      <c r="D4027" t="s">
        <v>6</v>
      </c>
      <c r="E4027" s="1">
        <v>3105</v>
      </c>
      <c r="F4027" s="1">
        <f>Table1[[#This Row],[Pure Gold24k(1g)]]*8</f>
        <v>24840</v>
      </c>
      <c r="G4027" s="2">
        <v>2957</v>
      </c>
      <c r="H4027" s="2">
        <f>Table1[[#This Row],[Standard Gold22K (1g)]]*8</f>
        <v>23656</v>
      </c>
    </row>
    <row r="4028" spans="1:8" x14ac:dyDescent="0.25">
      <c r="A4028" s="7">
        <v>43242</v>
      </c>
      <c r="B4028" t="s">
        <v>4</v>
      </c>
      <c r="C4028" t="s">
        <v>5</v>
      </c>
      <c r="D4028" t="s">
        <v>6</v>
      </c>
      <c r="E4028" s="1">
        <v>3123</v>
      </c>
      <c r="F4028" s="1">
        <f>Table1[[#This Row],[Pure Gold24k(1g)]]*8</f>
        <v>24984</v>
      </c>
      <c r="G4028" s="2">
        <v>2975</v>
      </c>
      <c r="H4028" s="2">
        <f>Table1[[#This Row],[Standard Gold22K (1g)]]*8</f>
        <v>23800</v>
      </c>
    </row>
    <row r="4029" spans="1:8" x14ac:dyDescent="0.25">
      <c r="A4029" s="7">
        <v>43243</v>
      </c>
      <c r="B4029" t="s">
        <v>4</v>
      </c>
      <c r="C4029" t="s">
        <v>5</v>
      </c>
      <c r="D4029" t="s">
        <v>6</v>
      </c>
      <c r="E4029" s="1">
        <v>3132</v>
      </c>
      <c r="F4029" s="1">
        <f>Table1[[#This Row],[Pure Gold24k(1g)]]*8</f>
        <v>25056</v>
      </c>
      <c r="G4029" s="2">
        <v>2983</v>
      </c>
      <c r="H4029" s="2">
        <f>Table1[[#This Row],[Standard Gold22K (1g)]]*8</f>
        <v>23864</v>
      </c>
    </row>
    <row r="4030" spans="1:8" x14ac:dyDescent="0.25">
      <c r="A4030" s="7">
        <v>43244</v>
      </c>
      <c r="B4030" t="s">
        <v>4</v>
      </c>
      <c r="C4030" t="s">
        <v>5</v>
      </c>
      <c r="D4030" t="s">
        <v>6</v>
      </c>
      <c r="E4030" s="1">
        <v>3139</v>
      </c>
      <c r="F4030" s="1">
        <f>Table1[[#This Row],[Pure Gold24k(1g)]]*8</f>
        <v>25112</v>
      </c>
      <c r="G4030" s="2">
        <v>2990</v>
      </c>
      <c r="H4030" s="2">
        <f>Table1[[#This Row],[Standard Gold22K (1g)]]*8</f>
        <v>23920</v>
      </c>
    </row>
    <row r="4031" spans="1:8" x14ac:dyDescent="0.25">
      <c r="A4031" s="7">
        <v>43245</v>
      </c>
      <c r="B4031" t="s">
        <v>4</v>
      </c>
      <c r="C4031" t="s">
        <v>5</v>
      </c>
      <c r="D4031" t="s">
        <v>6</v>
      </c>
      <c r="E4031" s="1">
        <v>3135</v>
      </c>
      <c r="F4031" s="1">
        <f>Table1[[#This Row],[Pure Gold24k(1g)]]*8</f>
        <v>25080</v>
      </c>
      <c r="G4031" s="2">
        <v>2986</v>
      </c>
      <c r="H4031" s="2">
        <f>Table1[[#This Row],[Standard Gold22K (1g)]]*8</f>
        <v>23888</v>
      </c>
    </row>
    <row r="4032" spans="1:8" x14ac:dyDescent="0.25">
      <c r="A4032" s="7">
        <v>43246</v>
      </c>
      <c r="B4032" t="s">
        <v>4</v>
      </c>
      <c r="C4032" t="s">
        <v>5</v>
      </c>
      <c r="D4032" t="s">
        <v>6</v>
      </c>
      <c r="E4032" s="1">
        <v>3133</v>
      </c>
      <c r="F4032" s="1">
        <f>Table1[[#This Row],[Pure Gold24k(1g)]]*8</f>
        <v>25064</v>
      </c>
      <c r="G4032" s="2">
        <v>2984</v>
      </c>
      <c r="H4032" s="2">
        <f>Table1[[#This Row],[Standard Gold22K (1g)]]*8</f>
        <v>23872</v>
      </c>
    </row>
    <row r="4033" spans="1:8" x14ac:dyDescent="0.25">
      <c r="A4033" s="7">
        <v>43247</v>
      </c>
      <c r="B4033" t="s">
        <v>4</v>
      </c>
      <c r="C4033" t="s">
        <v>5</v>
      </c>
      <c r="D4033" t="s">
        <v>6</v>
      </c>
      <c r="E4033" s="1">
        <v>3133</v>
      </c>
      <c r="F4033" s="1">
        <f>Table1[[#This Row],[Pure Gold24k(1g)]]*8</f>
        <v>25064</v>
      </c>
      <c r="G4033" s="2">
        <v>2984</v>
      </c>
      <c r="H4033" s="2">
        <f>Table1[[#This Row],[Standard Gold22K (1g)]]*8</f>
        <v>23872</v>
      </c>
    </row>
    <row r="4034" spans="1:8" x14ac:dyDescent="0.25">
      <c r="A4034" s="7">
        <v>43248</v>
      </c>
      <c r="B4034" t="s">
        <v>4</v>
      </c>
      <c r="C4034" t="s">
        <v>5</v>
      </c>
      <c r="D4034" t="s">
        <v>6</v>
      </c>
      <c r="E4034" s="1">
        <v>3104</v>
      </c>
      <c r="F4034" s="1">
        <f>Table1[[#This Row],[Pure Gold24k(1g)]]*8</f>
        <v>24832</v>
      </c>
      <c r="G4034" s="2">
        <v>2956</v>
      </c>
      <c r="H4034" s="2">
        <f>Table1[[#This Row],[Standard Gold22K (1g)]]*8</f>
        <v>23648</v>
      </c>
    </row>
    <row r="4035" spans="1:8" x14ac:dyDescent="0.25">
      <c r="A4035" s="7">
        <v>43249</v>
      </c>
      <c r="B4035" t="s">
        <v>4</v>
      </c>
      <c r="C4035" t="s">
        <v>5</v>
      </c>
      <c r="D4035" t="s">
        <v>6</v>
      </c>
      <c r="E4035" s="1">
        <v>3138</v>
      </c>
      <c r="F4035" s="1">
        <f>Table1[[#This Row],[Pure Gold24k(1g)]]*8</f>
        <v>25104</v>
      </c>
      <c r="G4035" s="2">
        <v>2990</v>
      </c>
      <c r="H4035" s="2">
        <f>Table1[[#This Row],[Standard Gold22K (1g)]]*8</f>
        <v>23920</v>
      </c>
    </row>
    <row r="4036" spans="1:8" x14ac:dyDescent="0.25">
      <c r="A4036" s="7">
        <v>43250</v>
      </c>
      <c r="B4036" t="s">
        <v>4</v>
      </c>
      <c r="C4036" t="s">
        <v>5</v>
      </c>
      <c r="D4036" t="s">
        <v>6</v>
      </c>
      <c r="E4036" s="1">
        <v>3110</v>
      </c>
      <c r="F4036" s="1">
        <f>Table1[[#This Row],[Pure Gold24k(1g)]]*8</f>
        <v>24880</v>
      </c>
      <c r="G4036" s="2">
        <v>2962</v>
      </c>
      <c r="H4036" s="2">
        <f>Table1[[#This Row],[Standard Gold22K (1g)]]*8</f>
        <v>23696</v>
      </c>
    </row>
    <row r="4037" spans="1:8" x14ac:dyDescent="0.25">
      <c r="A4037" s="7">
        <v>43251</v>
      </c>
      <c r="B4037" t="s">
        <v>4</v>
      </c>
      <c r="C4037" t="s">
        <v>5</v>
      </c>
      <c r="D4037" t="s">
        <v>6</v>
      </c>
      <c r="E4037" s="1">
        <v>3118</v>
      </c>
      <c r="F4037" s="1">
        <f>Table1[[#This Row],[Pure Gold24k(1g)]]*8</f>
        <v>24944</v>
      </c>
      <c r="G4037" s="2">
        <v>2969</v>
      </c>
      <c r="H4037" s="2">
        <f>Table1[[#This Row],[Standard Gold22K (1g)]]*8</f>
        <v>23752</v>
      </c>
    </row>
    <row r="4038" spans="1:8" x14ac:dyDescent="0.25">
      <c r="A4038" s="7">
        <v>43252</v>
      </c>
      <c r="B4038" t="s">
        <v>4</v>
      </c>
      <c r="C4038" t="s">
        <v>5</v>
      </c>
      <c r="D4038" t="s">
        <v>6</v>
      </c>
      <c r="E4038" s="1">
        <v>3098</v>
      </c>
      <c r="F4038" s="1">
        <f>Table1[[#This Row],[Pure Gold24k(1g)]]*8</f>
        <v>24784</v>
      </c>
      <c r="G4038" s="2">
        <v>2950</v>
      </c>
      <c r="H4038" s="2">
        <f>Table1[[#This Row],[Standard Gold22K (1g)]]*8</f>
        <v>23600</v>
      </c>
    </row>
    <row r="4039" spans="1:8" x14ac:dyDescent="0.25">
      <c r="A4039" s="7">
        <v>43253</v>
      </c>
      <c r="B4039" t="s">
        <v>4</v>
      </c>
      <c r="C4039" t="s">
        <v>5</v>
      </c>
      <c r="D4039" t="s">
        <v>6</v>
      </c>
      <c r="E4039" s="1">
        <v>3089</v>
      </c>
      <c r="F4039" s="1">
        <f>Table1[[#This Row],[Pure Gold24k(1g)]]*8</f>
        <v>24712</v>
      </c>
      <c r="G4039" s="2">
        <v>2942</v>
      </c>
      <c r="H4039" s="2">
        <f>Table1[[#This Row],[Standard Gold22K (1g)]]*8</f>
        <v>23536</v>
      </c>
    </row>
    <row r="4040" spans="1:8" x14ac:dyDescent="0.25">
      <c r="A4040" s="7">
        <v>43254</v>
      </c>
      <c r="B4040" t="s">
        <v>4</v>
      </c>
      <c r="C4040" t="s">
        <v>5</v>
      </c>
      <c r="D4040" t="s">
        <v>6</v>
      </c>
      <c r="E4040" s="1">
        <v>3089</v>
      </c>
      <c r="F4040" s="1">
        <f>Table1[[#This Row],[Pure Gold24k(1g)]]*8</f>
        <v>24712</v>
      </c>
      <c r="G4040" s="2">
        <v>2942</v>
      </c>
      <c r="H4040" s="2">
        <f>Table1[[#This Row],[Standard Gold22K (1g)]]*8</f>
        <v>23536</v>
      </c>
    </row>
    <row r="4041" spans="1:8" x14ac:dyDescent="0.25">
      <c r="A4041" s="7">
        <v>43255</v>
      </c>
      <c r="B4041" t="s">
        <v>4</v>
      </c>
      <c r="C4041" t="s">
        <v>5</v>
      </c>
      <c r="D4041" t="s">
        <v>6</v>
      </c>
      <c r="E4041" s="1">
        <v>3084</v>
      </c>
      <c r="F4041" s="1">
        <f>Table1[[#This Row],[Pure Gold24k(1g)]]*8</f>
        <v>24672</v>
      </c>
      <c r="G4041" s="2">
        <v>2937</v>
      </c>
      <c r="H4041" s="2">
        <f>Table1[[#This Row],[Standard Gold22K (1g)]]*8</f>
        <v>23496</v>
      </c>
    </row>
    <row r="4042" spans="1:8" x14ac:dyDescent="0.25">
      <c r="A4042" s="7">
        <v>43256</v>
      </c>
      <c r="B4042" t="s">
        <v>4</v>
      </c>
      <c r="C4042" t="s">
        <v>5</v>
      </c>
      <c r="D4042" t="s">
        <v>6</v>
      </c>
      <c r="E4042" s="1">
        <v>3086</v>
      </c>
      <c r="F4042" s="1">
        <f>Table1[[#This Row],[Pure Gold24k(1g)]]*8</f>
        <v>24688</v>
      </c>
      <c r="G4042" s="2">
        <v>2939</v>
      </c>
      <c r="H4042" s="2">
        <f>Table1[[#This Row],[Standard Gold22K (1g)]]*8</f>
        <v>23512</v>
      </c>
    </row>
    <row r="4043" spans="1:8" x14ac:dyDescent="0.25">
      <c r="A4043" s="7">
        <v>43257</v>
      </c>
      <c r="B4043" t="s">
        <v>4</v>
      </c>
      <c r="C4043" t="s">
        <v>5</v>
      </c>
      <c r="D4043" t="s">
        <v>6</v>
      </c>
      <c r="E4043" s="1">
        <v>3088</v>
      </c>
      <c r="F4043" s="1">
        <f>Table1[[#This Row],[Pure Gold24k(1g)]]*8</f>
        <v>24704</v>
      </c>
      <c r="G4043" s="2">
        <v>2941</v>
      </c>
      <c r="H4043" s="2">
        <f>Table1[[#This Row],[Standard Gold22K (1g)]]*8</f>
        <v>23528</v>
      </c>
    </row>
    <row r="4044" spans="1:8" x14ac:dyDescent="0.25">
      <c r="A4044" s="7">
        <v>43258</v>
      </c>
      <c r="B4044" t="s">
        <v>4</v>
      </c>
      <c r="C4044" t="s">
        <v>5</v>
      </c>
      <c r="D4044" t="s">
        <v>6</v>
      </c>
      <c r="E4044" s="1">
        <v>3089</v>
      </c>
      <c r="F4044" s="1">
        <f>Table1[[#This Row],[Pure Gold24k(1g)]]*8</f>
        <v>24712</v>
      </c>
      <c r="G4044" s="2">
        <v>2942</v>
      </c>
      <c r="H4044" s="2">
        <f>Table1[[#This Row],[Standard Gold22K (1g)]]*8</f>
        <v>23536</v>
      </c>
    </row>
    <row r="4045" spans="1:8" x14ac:dyDescent="0.25">
      <c r="A4045" s="7">
        <v>43259</v>
      </c>
      <c r="B4045" t="s">
        <v>4</v>
      </c>
      <c r="C4045" t="s">
        <v>5</v>
      </c>
      <c r="D4045" t="s">
        <v>6</v>
      </c>
      <c r="E4045" s="1">
        <v>3115</v>
      </c>
      <c r="F4045" s="1">
        <f>Table1[[#This Row],[Pure Gold24k(1g)]]*8</f>
        <v>24920</v>
      </c>
      <c r="G4045" s="2">
        <v>2967</v>
      </c>
      <c r="H4045" s="2">
        <f>Table1[[#This Row],[Standard Gold22K (1g)]]*8</f>
        <v>23736</v>
      </c>
    </row>
    <row r="4046" spans="1:8" x14ac:dyDescent="0.25">
      <c r="A4046" s="7">
        <v>43260</v>
      </c>
      <c r="B4046" t="s">
        <v>4</v>
      </c>
      <c r="C4046" t="s">
        <v>5</v>
      </c>
      <c r="D4046" t="s">
        <v>6</v>
      </c>
      <c r="E4046" s="1">
        <v>3118</v>
      </c>
      <c r="F4046" s="1">
        <f>Table1[[#This Row],[Pure Gold24k(1g)]]*8</f>
        <v>24944</v>
      </c>
      <c r="G4046" s="2">
        <v>2970</v>
      </c>
      <c r="H4046" s="2">
        <f>Table1[[#This Row],[Standard Gold22K (1g)]]*8</f>
        <v>23760</v>
      </c>
    </row>
    <row r="4047" spans="1:8" x14ac:dyDescent="0.25">
      <c r="A4047" s="7">
        <v>43261</v>
      </c>
      <c r="B4047" t="s">
        <v>4</v>
      </c>
      <c r="C4047" t="s">
        <v>5</v>
      </c>
      <c r="D4047" t="s">
        <v>6</v>
      </c>
      <c r="E4047" s="1">
        <v>3118</v>
      </c>
      <c r="F4047" s="1">
        <f>Table1[[#This Row],[Pure Gold24k(1g)]]*8</f>
        <v>24944</v>
      </c>
      <c r="G4047" s="2">
        <v>2970</v>
      </c>
      <c r="H4047" s="2">
        <f>Table1[[#This Row],[Standard Gold22K (1g)]]*8</f>
        <v>23760</v>
      </c>
    </row>
    <row r="4048" spans="1:8" x14ac:dyDescent="0.25">
      <c r="A4048" s="7">
        <v>43262</v>
      </c>
      <c r="B4048" t="s">
        <v>4</v>
      </c>
      <c r="C4048" t="s">
        <v>5</v>
      </c>
      <c r="D4048" t="s">
        <v>6</v>
      </c>
      <c r="E4048" s="1">
        <v>3100</v>
      </c>
      <c r="F4048" s="1">
        <f>Table1[[#This Row],[Pure Gold24k(1g)]]*8</f>
        <v>24800</v>
      </c>
      <c r="G4048" s="2">
        <v>2952</v>
      </c>
      <c r="H4048" s="2">
        <f>Table1[[#This Row],[Standard Gold22K (1g)]]*8</f>
        <v>23616</v>
      </c>
    </row>
    <row r="4049" spans="1:8" x14ac:dyDescent="0.25">
      <c r="A4049" s="7">
        <v>43263</v>
      </c>
      <c r="B4049" t="s">
        <v>4</v>
      </c>
      <c r="C4049" t="s">
        <v>5</v>
      </c>
      <c r="D4049" t="s">
        <v>6</v>
      </c>
      <c r="E4049" s="1">
        <v>3100</v>
      </c>
      <c r="F4049" s="1">
        <f>Table1[[#This Row],[Pure Gold24k(1g)]]*8</f>
        <v>24800</v>
      </c>
      <c r="G4049" s="2">
        <v>2952</v>
      </c>
      <c r="H4049" s="2">
        <f>Table1[[#This Row],[Standard Gold22K (1g)]]*8</f>
        <v>23616</v>
      </c>
    </row>
    <row r="4050" spans="1:8" x14ac:dyDescent="0.25">
      <c r="A4050" s="7">
        <v>43264</v>
      </c>
      <c r="B4050" t="s">
        <v>4</v>
      </c>
      <c r="C4050" t="s">
        <v>5</v>
      </c>
      <c r="D4050" t="s">
        <v>6</v>
      </c>
      <c r="E4050" s="1">
        <v>3102</v>
      </c>
      <c r="F4050" s="1">
        <f>Table1[[#This Row],[Pure Gold24k(1g)]]*8</f>
        <v>24816</v>
      </c>
      <c r="G4050" s="2">
        <v>2954</v>
      </c>
      <c r="H4050" s="2">
        <f>Table1[[#This Row],[Standard Gold22K (1g)]]*8</f>
        <v>23632</v>
      </c>
    </row>
    <row r="4051" spans="1:8" x14ac:dyDescent="0.25">
      <c r="A4051" s="7">
        <v>43265</v>
      </c>
      <c r="B4051" t="s">
        <v>4</v>
      </c>
      <c r="C4051" t="s">
        <v>5</v>
      </c>
      <c r="D4051" t="s">
        <v>6</v>
      </c>
      <c r="E4051" s="1">
        <v>3119</v>
      </c>
      <c r="F4051" s="1">
        <f>Table1[[#This Row],[Pure Gold24k(1g)]]*8</f>
        <v>24952</v>
      </c>
      <c r="G4051" s="2">
        <v>2970</v>
      </c>
      <c r="H4051" s="2">
        <f>Table1[[#This Row],[Standard Gold22K (1g)]]*8</f>
        <v>23760</v>
      </c>
    </row>
    <row r="4052" spans="1:8" x14ac:dyDescent="0.25">
      <c r="A4052" s="7">
        <v>43266</v>
      </c>
      <c r="B4052" t="s">
        <v>4</v>
      </c>
      <c r="C4052" t="s">
        <v>5</v>
      </c>
      <c r="D4052" t="s">
        <v>6</v>
      </c>
      <c r="E4052" s="1">
        <v>3125</v>
      </c>
      <c r="F4052" s="1">
        <f>Table1[[#This Row],[Pure Gold24k(1g)]]*8</f>
        <v>25000</v>
      </c>
      <c r="G4052" s="2">
        <v>2976</v>
      </c>
      <c r="H4052" s="2">
        <f>Table1[[#This Row],[Standard Gold22K (1g)]]*8</f>
        <v>23808</v>
      </c>
    </row>
    <row r="4053" spans="1:8" x14ac:dyDescent="0.25">
      <c r="A4053" s="7">
        <v>43267</v>
      </c>
      <c r="B4053" t="s">
        <v>4</v>
      </c>
      <c r="C4053" t="s">
        <v>5</v>
      </c>
      <c r="D4053" t="s">
        <v>6</v>
      </c>
      <c r="E4053" s="1">
        <v>3095</v>
      </c>
      <c r="F4053" s="1">
        <f>Table1[[#This Row],[Pure Gold24k(1g)]]*8</f>
        <v>24760</v>
      </c>
      <c r="G4053" s="2">
        <v>2948</v>
      </c>
      <c r="H4053" s="2">
        <f>Table1[[#This Row],[Standard Gold22K (1g)]]*8</f>
        <v>23584</v>
      </c>
    </row>
    <row r="4054" spans="1:8" x14ac:dyDescent="0.25">
      <c r="A4054" s="7">
        <v>43268</v>
      </c>
      <c r="B4054" t="s">
        <v>4</v>
      </c>
      <c r="C4054" t="s">
        <v>5</v>
      </c>
      <c r="D4054" t="s">
        <v>6</v>
      </c>
      <c r="E4054" s="1">
        <v>3095</v>
      </c>
      <c r="F4054" s="1">
        <f>Table1[[#This Row],[Pure Gold24k(1g)]]*8</f>
        <v>24760</v>
      </c>
      <c r="G4054" s="2">
        <v>2948</v>
      </c>
      <c r="H4054" s="2">
        <f>Table1[[#This Row],[Standard Gold22K (1g)]]*8</f>
        <v>23584</v>
      </c>
    </row>
    <row r="4055" spans="1:8" x14ac:dyDescent="0.25">
      <c r="A4055" s="7">
        <v>43269</v>
      </c>
      <c r="B4055" t="s">
        <v>4</v>
      </c>
      <c r="C4055" t="s">
        <v>5</v>
      </c>
      <c r="D4055" t="s">
        <v>6</v>
      </c>
      <c r="E4055" s="1">
        <v>3092</v>
      </c>
      <c r="F4055" s="1">
        <f>Table1[[#This Row],[Pure Gold24k(1g)]]*8</f>
        <v>24736</v>
      </c>
      <c r="G4055" s="2">
        <v>2945</v>
      </c>
      <c r="H4055" s="2">
        <f>Table1[[#This Row],[Standard Gold22K (1g)]]*8</f>
        <v>23560</v>
      </c>
    </row>
    <row r="4056" spans="1:8" x14ac:dyDescent="0.25">
      <c r="A4056" s="7">
        <v>43270</v>
      </c>
      <c r="B4056" t="s">
        <v>4</v>
      </c>
      <c r="C4056" t="s">
        <v>5</v>
      </c>
      <c r="D4056" t="s">
        <v>6</v>
      </c>
      <c r="E4056" s="1">
        <v>3096</v>
      </c>
      <c r="F4056" s="1">
        <f>Table1[[#This Row],[Pure Gold24k(1g)]]*8</f>
        <v>24768</v>
      </c>
      <c r="G4056" s="2">
        <v>2949</v>
      </c>
      <c r="H4056" s="2">
        <f>Table1[[#This Row],[Standard Gold22K (1g)]]*8</f>
        <v>23592</v>
      </c>
    </row>
    <row r="4057" spans="1:8" x14ac:dyDescent="0.25">
      <c r="A4057" s="7">
        <v>43271</v>
      </c>
      <c r="B4057" t="s">
        <v>4</v>
      </c>
      <c r="C4057" t="s">
        <v>5</v>
      </c>
      <c r="D4057" t="s">
        <v>6</v>
      </c>
      <c r="E4057" s="1">
        <v>3079</v>
      </c>
      <c r="F4057" s="1">
        <f>Table1[[#This Row],[Pure Gold24k(1g)]]*8</f>
        <v>24632</v>
      </c>
      <c r="G4057" s="2">
        <v>2932</v>
      </c>
      <c r="H4057" s="2">
        <f>Table1[[#This Row],[Standard Gold22K (1g)]]*8</f>
        <v>23456</v>
      </c>
    </row>
    <row r="4058" spans="1:8" x14ac:dyDescent="0.25">
      <c r="A4058" s="7">
        <v>43272</v>
      </c>
      <c r="B4058" t="s">
        <v>4</v>
      </c>
      <c r="C4058" t="s">
        <v>5</v>
      </c>
      <c r="D4058" t="s">
        <v>6</v>
      </c>
      <c r="E4058" s="1">
        <v>3061</v>
      </c>
      <c r="F4058" s="1">
        <f>Table1[[#This Row],[Pure Gold24k(1g)]]*8</f>
        <v>24488</v>
      </c>
      <c r="G4058" s="2">
        <v>2915</v>
      </c>
      <c r="H4058" s="2">
        <f>Table1[[#This Row],[Standard Gold22K (1g)]]*8</f>
        <v>23320</v>
      </c>
    </row>
    <row r="4059" spans="1:8" x14ac:dyDescent="0.25">
      <c r="A4059" s="7">
        <v>43273</v>
      </c>
      <c r="B4059" t="s">
        <v>4</v>
      </c>
      <c r="C4059" t="s">
        <v>5</v>
      </c>
      <c r="D4059" t="s">
        <v>6</v>
      </c>
      <c r="E4059" s="1">
        <v>3061</v>
      </c>
      <c r="F4059" s="1">
        <f>Table1[[#This Row],[Pure Gold24k(1g)]]*8</f>
        <v>24488</v>
      </c>
      <c r="G4059" s="2">
        <v>2915</v>
      </c>
      <c r="H4059" s="2">
        <f>Table1[[#This Row],[Standard Gold22K (1g)]]*8</f>
        <v>23320</v>
      </c>
    </row>
    <row r="4060" spans="1:8" x14ac:dyDescent="0.25">
      <c r="A4060" s="7">
        <v>43274</v>
      </c>
      <c r="B4060" t="s">
        <v>4</v>
      </c>
      <c r="C4060" t="s">
        <v>5</v>
      </c>
      <c r="D4060" t="s">
        <v>6</v>
      </c>
      <c r="E4060" s="1">
        <v>3071</v>
      </c>
      <c r="F4060" s="1">
        <f>Table1[[#This Row],[Pure Gold24k(1g)]]*8</f>
        <v>24568</v>
      </c>
      <c r="G4060" s="2">
        <v>2925</v>
      </c>
      <c r="H4060" s="2">
        <f>Table1[[#This Row],[Standard Gold22K (1g)]]*8</f>
        <v>23400</v>
      </c>
    </row>
    <row r="4061" spans="1:8" x14ac:dyDescent="0.25">
      <c r="A4061" s="7">
        <v>43275</v>
      </c>
      <c r="B4061" t="s">
        <v>4</v>
      </c>
      <c r="C4061" t="s">
        <v>5</v>
      </c>
      <c r="D4061" t="s">
        <v>6</v>
      </c>
      <c r="E4061" s="1">
        <v>3071</v>
      </c>
      <c r="F4061" s="1">
        <f>Table1[[#This Row],[Pure Gold24k(1g)]]*8</f>
        <v>24568</v>
      </c>
      <c r="G4061" s="2">
        <v>2925</v>
      </c>
      <c r="H4061" s="2">
        <f>Table1[[#This Row],[Standard Gold22K (1g)]]*8</f>
        <v>23400</v>
      </c>
    </row>
    <row r="4062" spans="1:8" x14ac:dyDescent="0.25">
      <c r="A4062" s="7">
        <v>43276</v>
      </c>
      <c r="B4062" t="s">
        <v>4</v>
      </c>
      <c r="C4062" t="s">
        <v>5</v>
      </c>
      <c r="D4062" t="s">
        <v>6</v>
      </c>
      <c r="E4062" s="1">
        <v>3076</v>
      </c>
      <c r="F4062" s="1">
        <f>Table1[[#This Row],[Pure Gold24k(1g)]]*8</f>
        <v>24608</v>
      </c>
      <c r="G4062" s="2">
        <v>2930</v>
      </c>
      <c r="H4062" s="2">
        <f>Table1[[#This Row],[Standard Gold22K (1g)]]*8</f>
        <v>23440</v>
      </c>
    </row>
    <row r="4063" spans="1:8" x14ac:dyDescent="0.25">
      <c r="A4063" s="7">
        <v>43277</v>
      </c>
      <c r="B4063" t="s">
        <v>4</v>
      </c>
      <c r="C4063" t="s">
        <v>5</v>
      </c>
      <c r="D4063" t="s">
        <v>6</v>
      </c>
      <c r="E4063" s="1">
        <v>3054</v>
      </c>
      <c r="F4063" s="1">
        <f>Table1[[#This Row],[Pure Gold24k(1g)]]*8</f>
        <v>24432</v>
      </c>
      <c r="G4063" s="2">
        <v>2908</v>
      </c>
      <c r="H4063" s="2">
        <f>Table1[[#This Row],[Standard Gold22K (1g)]]*8</f>
        <v>23264</v>
      </c>
    </row>
    <row r="4064" spans="1:8" x14ac:dyDescent="0.25">
      <c r="A4064" s="7">
        <v>43278</v>
      </c>
      <c r="B4064" t="s">
        <v>4</v>
      </c>
      <c r="C4064" t="s">
        <v>5</v>
      </c>
      <c r="D4064" t="s">
        <v>6</v>
      </c>
      <c r="E4064" s="1">
        <v>3070</v>
      </c>
      <c r="F4064" s="1">
        <f>Table1[[#This Row],[Pure Gold24k(1g)]]*8</f>
        <v>24560</v>
      </c>
      <c r="G4064" s="2">
        <v>2924</v>
      </c>
      <c r="H4064" s="2">
        <f>Table1[[#This Row],[Standard Gold22K (1g)]]*8</f>
        <v>23392</v>
      </c>
    </row>
    <row r="4065" spans="1:8" x14ac:dyDescent="0.25">
      <c r="A4065" s="7">
        <v>43279</v>
      </c>
      <c r="B4065" t="s">
        <v>4</v>
      </c>
      <c r="C4065" t="s">
        <v>5</v>
      </c>
      <c r="D4065" t="s">
        <v>6</v>
      </c>
      <c r="E4065" s="1">
        <v>3067</v>
      </c>
      <c r="F4065" s="1">
        <f>Table1[[#This Row],[Pure Gold24k(1g)]]*8</f>
        <v>24536</v>
      </c>
      <c r="G4065" s="2">
        <v>2921</v>
      </c>
      <c r="H4065" s="2">
        <f>Table1[[#This Row],[Standard Gold22K (1g)]]*8</f>
        <v>23368</v>
      </c>
    </row>
    <row r="4066" spans="1:8" x14ac:dyDescent="0.25">
      <c r="A4066" s="7">
        <v>43280</v>
      </c>
      <c r="B4066" t="s">
        <v>4</v>
      </c>
      <c r="C4066" t="s">
        <v>5</v>
      </c>
      <c r="D4066" t="s">
        <v>6</v>
      </c>
      <c r="E4066" s="1">
        <v>3051</v>
      </c>
      <c r="F4066" s="1">
        <f>Table1[[#This Row],[Pure Gold24k(1g)]]*8</f>
        <v>24408</v>
      </c>
      <c r="G4066" s="2">
        <v>2906</v>
      </c>
      <c r="H4066" s="2">
        <f>Table1[[#This Row],[Standard Gold22K (1g)]]*8</f>
        <v>23248</v>
      </c>
    </row>
    <row r="4067" spans="1:8" x14ac:dyDescent="0.25">
      <c r="A4067" s="7">
        <v>43281</v>
      </c>
      <c r="B4067" t="s">
        <v>4</v>
      </c>
      <c r="C4067" t="s">
        <v>5</v>
      </c>
      <c r="D4067" t="s">
        <v>6</v>
      </c>
      <c r="E4067" s="1">
        <v>3059</v>
      </c>
      <c r="F4067" s="1">
        <f>Table1[[#This Row],[Pure Gold24k(1g)]]*8</f>
        <v>24472</v>
      </c>
      <c r="G4067" s="2">
        <v>2913</v>
      </c>
      <c r="H4067" s="2">
        <f>Table1[[#This Row],[Standard Gold22K (1g)]]*8</f>
        <v>23304</v>
      </c>
    </row>
    <row r="4068" spans="1:8" x14ac:dyDescent="0.25">
      <c r="A4068" s="7">
        <v>43282</v>
      </c>
      <c r="B4068" t="s">
        <v>4</v>
      </c>
      <c r="C4068" t="s">
        <v>5</v>
      </c>
      <c r="D4068" t="s">
        <v>6</v>
      </c>
      <c r="E4068" s="1">
        <v>3059</v>
      </c>
      <c r="F4068" s="1">
        <f>Table1[[#This Row],[Pure Gold24k(1g)]]*8</f>
        <v>24472</v>
      </c>
      <c r="G4068" s="2">
        <v>2913</v>
      </c>
      <c r="H4068" s="2">
        <f>Table1[[#This Row],[Standard Gold22K (1g)]]*8</f>
        <v>23304</v>
      </c>
    </row>
    <row r="4069" spans="1:8" x14ac:dyDescent="0.25">
      <c r="A4069" s="7">
        <v>43283</v>
      </c>
      <c r="B4069" t="s">
        <v>4</v>
      </c>
      <c r="C4069" t="s">
        <v>5</v>
      </c>
      <c r="D4069" t="s">
        <v>6</v>
      </c>
      <c r="E4069" s="1">
        <v>3048</v>
      </c>
      <c r="F4069" s="1">
        <f>Table1[[#This Row],[Pure Gold24k(1g)]]*8</f>
        <v>24384</v>
      </c>
      <c r="G4069" s="2">
        <v>2903</v>
      </c>
      <c r="H4069" s="2">
        <f>Table1[[#This Row],[Standard Gold22K (1g)]]*8</f>
        <v>23224</v>
      </c>
    </row>
    <row r="4070" spans="1:8" x14ac:dyDescent="0.25">
      <c r="A4070" s="7">
        <v>43284</v>
      </c>
      <c r="B4070" t="s">
        <v>4</v>
      </c>
      <c r="C4070" t="s">
        <v>5</v>
      </c>
      <c r="D4070" t="s">
        <v>6</v>
      </c>
      <c r="E4070" s="1">
        <v>3040</v>
      </c>
      <c r="F4070" s="1">
        <f>Table1[[#This Row],[Pure Gold24k(1g)]]*8</f>
        <v>24320</v>
      </c>
      <c r="G4070" s="2">
        <v>2895</v>
      </c>
      <c r="H4070" s="2">
        <f>Table1[[#This Row],[Standard Gold22K (1g)]]*8</f>
        <v>23160</v>
      </c>
    </row>
    <row r="4071" spans="1:8" x14ac:dyDescent="0.25">
      <c r="A4071" s="7">
        <v>43285</v>
      </c>
      <c r="B4071" t="s">
        <v>4</v>
      </c>
      <c r="C4071" t="s">
        <v>5</v>
      </c>
      <c r="D4071" t="s">
        <v>6</v>
      </c>
      <c r="E4071" s="1">
        <v>3063</v>
      </c>
      <c r="F4071" s="1">
        <f>Table1[[#This Row],[Pure Gold24k(1g)]]*8</f>
        <v>24504</v>
      </c>
      <c r="G4071" s="2">
        <v>2917</v>
      </c>
      <c r="H4071" s="2">
        <f>Table1[[#This Row],[Standard Gold22K (1g)]]*8</f>
        <v>23336</v>
      </c>
    </row>
    <row r="4072" spans="1:8" x14ac:dyDescent="0.25">
      <c r="A4072" s="7">
        <v>43286</v>
      </c>
      <c r="B4072" t="s">
        <v>4</v>
      </c>
      <c r="C4072" t="s">
        <v>5</v>
      </c>
      <c r="D4072" t="s">
        <v>6</v>
      </c>
      <c r="E4072" s="1">
        <v>3066</v>
      </c>
      <c r="F4072" s="1">
        <f>Table1[[#This Row],[Pure Gold24k(1g)]]*8</f>
        <v>24528</v>
      </c>
      <c r="G4072" s="2">
        <v>2920</v>
      </c>
      <c r="H4072" s="2">
        <f>Table1[[#This Row],[Standard Gold22K (1g)]]*8</f>
        <v>23360</v>
      </c>
    </row>
    <row r="4073" spans="1:8" x14ac:dyDescent="0.25">
      <c r="A4073" s="7">
        <v>43287</v>
      </c>
      <c r="B4073" t="s">
        <v>4</v>
      </c>
      <c r="C4073" t="s">
        <v>5</v>
      </c>
      <c r="D4073" t="s">
        <v>6</v>
      </c>
      <c r="E4073" s="1">
        <v>3071</v>
      </c>
      <c r="F4073" s="1">
        <f>Table1[[#This Row],[Pure Gold24k(1g)]]*8</f>
        <v>24568</v>
      </c>
      <c r="G4073" s="2">
        <v>2925</v>
      </c>
      <c r="H4073" s="2">
        <f>Table1[[#This Row],[Standard Gold22K (1g)]]*8</f>
        <v>23400</v>
      </c>
    </row>
    <row r="4074" spans="1:8" x14ac:dyDescent="0.25">
      <c r="A4074" s="7">
        <v>43288</v>
      </c>
      <c r="B4074" t="s">
        <v>4</v>
      </c>
      <c r="C4074" t="s">
        <v>5</v>
      </c>
      <c r="D4074" t="s">
        <v>6</v>
      </c>
      <c r="E4074" s="1">
        <v>3070</v>
      </c>
      <c r="F4074" s="1">
        <f>Table1[[#This Row],[Pure Gold24k(1g)]]*8</f>
        <v>24560</v>
      </c>
      <c r="G4074" s="2">
        <v>2924</v>
      </c>
      <c r="H4074" s="2">
        <f>Table1[[#This Row],[Standard Gold22K (1g)]]*8</f>
        <v>23392</v>
      </c>
    </row>
    <row r="4075" spans="1:8" x14ac:dyDescent="0.25">
      <c r="A4075" s="7">
        <v>43289</v>
      </c>
      <c r="B4075" t="s">
        <v>4</v>
      </c>
      <c r="C4075" t="s">
        <v>5</v>
      </c>
      <c r="D4075" t="s">
        <v>6</v>
      </c>
      <c r="E4075" s="1">
        <v>3070</v>
      </c>
      <c r="F4075" s="1">
        <f>Table1[[#This Row],[Pure Gold24k(1g)]]*8</f>
        <v>24560</v>
      </c>
      <c r="G4075" s="2">
        <v>2924</v>
      </c>
      <c r="H4075" s="2">
        <f>Table1[[#This Row],[Standard Gold22K (1g)]]*8</f>
        <v>23392</v>
      </c>
    </row>
    <row r="4076" spans="1:8" x14ac:dyDescent="0.25">
      <c r="A4076" s="7">
        <v>43290</v>
      </c>
      <c r="B4076" t="s">
        <v>4</v>
      </c>
      <c r="C4076" t="s">
        <v>5</v>
      </c>
      <c r="D4076" t="s">
        <v>6</v>
      </c>
      <c r="E4076" s="1">
        <v>3073</v>
      </c>
      <c r="F4076" s="1">
        <f>Table1[[#This Row],[Pure Gold24k(1g)]]*8</f>
        <v>24584</v>
      </c>
      <c r="G4076" s="2">
        <v>2927</v>
      </c>
      <c r="H4076" s="2">
        <f>Table1[[#This Row],[Standard Gold22K (1g)]]*8</f>
        <v>23416</v>
      </c>
    </row>
    <row r="4077" spans="1:8" x14ac:dyDescent="0.25">
      <c r="A4077" s="7">
        <v>43291</v>
      </c>
      <c r="B4077" t="s">
        <v>4</v>
      </c>
      <c r="C4077" t="s">
        <v>5</v>
      </c>
      <c r="D4077" t="s">
        <v>6</v>
      </c>
      <c r="E4077" s="1">
        <v>3061</v>
      </c>
      <c r="F4077" s="1">
        <f>Table1[[#This Row],[Pure Gold24k(1g)]]*8</f>
        <v>24488</v>
      </c>
      <c r="G4077" s="2">
        <v>2915</v>
      </c>
      <c r="H4077" s="2">
        <f>Table1[[#This Row],[Standard Gold22K (1g)]]*8</f>
        <v>23320</v>
      </c>
    </row>
    <row r="4078" spans="1:8" x14ac:dyDescent="0.25">
      <c r="A4078" s="7">
        <v>43292</v>
      </c>
      <c r="B4078" t="s">
        <v>4</v>
      </c>
      <c r="C4078" t="s">
        <v>5</v>
      </c>
      <c r="D4078" t="s">
        <v>6</v>
      </c>
      <c r="E4078" s="1">
        <v>3057</v>
      </c>
      <c r="F4078" s="1">
        <f>Table1[[#This Row],[Pure Gold24k(1g)]]*8</f>
        <v>24456</v>
      </c>
      <c r="G4078" s="2">
        <v>2911</v>
      </c>
      <c r="H4078" s="2">
        <f>Table1[[#This Row],[Standard Gold22K (1g)]]*8</f>
        <v>23288</v>
      </c>
    </row>
    <row r="4079" spans="1:8" x14ac:dyDescent="0.25">
      <c r="A4079" s="7">
        <v>43293</v>
      </c>
      <c r="B4079" t="s">
        <v>4</v>
      </c>
      <c r="C4079" t="s">
        <v>5</v>
      </c>
      <c r="D4079" t="s">
        <v>6</v>
      </c>
      <c r="E4079" s="1">
        <v>3037</v>
      </c>
      <c r="F4079" s="1">
        <f>Table1[[#This Row],[Pure Gold24k(1g)]]*8</f>
        <v>24296</v>
      </c>
      <c r="G4079" s="2">
        <v>2891</v>
      </c>
      <c r="H4079" s="2">
        <f>Table1[[#This Row],[Standard Gold22K (1g)]]*8</f>
        <v>23128</v>
      </c>
    </row>
    <row r="4080" spans="1:8" x14ac:dyDescent="0.25">
      <c r="A4080" s="7">
        <v>43294</v>
      </c>
      <c r="B4080" t="s">
        <v>4</v>
      </c>
      <c r="C4080" t="s">
        <v>5</v>
      </c>
      <c r="D4080" t="s">
        <v>6</v>
      </c>
      <c r="E4080" s="1">
        <v>3024</v>
      </c>
      <c r="F4080" s="1">
        <f>Table1[[#This Row],[Pure Gold24k(1g)]]*8</f>
        <v>24192</v>
      </c>
      <c r="G4080" s="2">
        <v>2880</v>
      </c>
      <c r="H4080" s="2">
        <f>Table1[[#This Row],[Standard Gold22K (1g)]]*8</f>
        <v>23040</v>
      </c>
    </row>
    <row r="4081" spans="1:8" x14ac:dyDescent="0.25">
      <c r="A4081" s="7">
        <v>43295</v>
      </c>
      <c r="B4081" t="s">
        <v>4</v>
      </c>
      <c r="C4081" t="s">
        <v>5</v>
      </c>
      <c r="D4081" t="s">
        <v>6</v>
      </c>
      <c r="E4081" s="1">
        <v>3029</v>
      </c>
      <c r="F4081" s="1">
        <f>Table1[[#This Row],[Pure Gold24k(1g)]]*8</f>
        <v>24232</v>
      </c>
      <c r="G4081" s="2">
        <v>2885</v>
      </c>
      <c r="H4081" s="2">
        <f>Table1[[#This Row],[Standard Gold22K (1g)]]*8</f>
        <v>23080</v>
      </c>
    </row>
    <row r="4082" spans="1:8" x14ac:dyDescent="0.25">
      <c r="A4082" s="7">
        <v>43296</v>
      </c>
      <c r="B4082" t="s">
        <v>4</v>
      </c>
      <c r="C4082" t="s">
        <v>5</v>
      </c>
      <c r="D4082" t="s">
        <v>6</v>
      </c>
      <c r="E4082" s="1">
        <v>3029</v>
      </c>
      <c r="F4082" s="1">
        <f>Table1[[#This Row],[Pure Gold24k(1g)]]*8</f>
        <v>24232</v>
      </c>
      <c r="G4082" s="2">
        <v>2885</v>
      </c>
      <c r="H4082" s="2">
        <f>Table1[[#This Row],[Standard Gold22K (1g)]]*8</f>
        <v>23080</v>
      </c>
    </row>
    <row r="4083" spans="1:8" x14ac:dyDescent="0.25">
      <c r="A4083" s="7">
        <v>43297</v>
      </c>
      <c r="B4083" t="s">
        <v>4</v>
      </c>
      <c r="C4083" t="s">
        <v>5</v>
      </c>
      <c r="D4083" t="s">
        <v>6</v>
      </c>
      <c r="E4083" s="1">
        <v>3032</v>
      </c>
      <c r="F4083" s="1">
        <f>Table1[[#This Row],[Pure Gold24k(1g)]]*8</f>
        <v>24256</v>
      </c>
      <c r="G4083" s="2">
        <v>2888</v>
      </c>
      <c r="H4083" s="2">
        <f>Table1[[#This Row],[Standard Gold22K (1g)]]*8</f>
        <v>23104</v>
      </c>
    </row>
    <row r="4084" spans="1:8" x14ac:dyDescent="0.25">
      <c r="A4084" s="7">
        <v>43298</v>
      </c>
      <c r="B4084" t="s">
        <v>4</v>
      </c>
      <c r="C4084" t="s">
        <v>5</v>
      </c>
      <c r="D4084" t="s">
        <v>6</v>
      </c>
      <c r="E4084" s="1">
        <v>3021</v>
      </c>
      <c r="F4084" s="1">
        <f>Table1[[#This Row],[Pure Gold24k(1g)]]*8</f>
        <v>24168</v>
      </c>
      <c r="G4084" s="2">
        <v>2877</v>
      </c>
      <c r="H4084" s="2">
        <f>Table1[[#This Row],[Standard Gold22K (1g)]]*8</f>
        <v>23016</v>
      </c>
    </row>
    <row r="4085" spans="1:8" x14ac:dyDescent="0.25">
      <c r="A4085" s="7">
        <v>43299</v>
      </c>
      <c r="B4085" t="s">
        <v>4</v>
      </c>
      <c r="C4085" t="s">
        <v>5</v>
      </c>
      <c r="D4085" t="s">
        <v>6</v>
      </c>
      <c r="E4085" s="1">
        <v>2987</v>
      </c>
      <c r="F4085" s="1">
        <f>Table1[[#This Row],[Pure Gold24k(1g)]]*8</f>
        <v>23896</v>
      </c>
      <c r="G4085" s="2">
        <v>2844</v>
      </c>
      <c r="H4085" s="2">
        <f>Table1[[#This Row],[Standard Gold22K (1g)]]*8</f>
        <v>22752</v>
      </c>
    </row>
    <row r="4086" spans="1:8" x14ac:dyDescent="0.25">
      <c r="A4086" s="7">
        <v>43300</v>
      </c>
      <c r="B4086" t="s">
        <v>4</v>
      </c>
      <c r="C4086" t="s">
        <v>5</v>
      </c>
      <c r="D4086" t="s">
        <v>6</v>
      </c>
      <c r="E4086" s="1">
        <v>2993</v>
      </c>
      <c r="F4086" s="1">
        <f>Table1[[#This Row],[Pure Gold24k(1g)]]*8</f>
        <v>23944</v>
      </c>
      <c r="G4086" s="2">
        <v>2850</v>
      </c>
      <c r="H4086" s="2">
        <f>Table1[[#This Row],[Standard Gold22K (1g)]]*8</f>
        <v>22800</v>
      </c>
    </row>
    <row r="4087" spans="1:8" x14ac:dyDescent="0.25">
      <c r="A4087" s="7">
        <v>43301</v>
      </c>
      <c r="B4087" t="s">
        <v>4</v>
      </c>
      <c r="C4087" t="s">
        <v>5</v>
      </c>
      <c r="D4087" t="s">
        <v>6</v>
      </c>
      <c r="E4087" s="1">
        <v>2997</v>
      </c>
      <c r="F4087" s="1">
        <f>Table1[[#This Row],[Pure Gold24k(1g)]]*8</f>
        <v>23976</v>
      </c>
      <c r="G4087" s="2">
        <v>2854</v>
      </c>
      <c r="H4087" s="2">
        <f>Table1[[#This Row],[Standard Gold22K (1g)]]*8</f>
        <v>22832</v>
      </c>
    </row>
    <row r="4088" spans="1:8" x14ac:dyDescent="0.25">
      <c r="A4088" s="7">
        <v>43302</v>
      </c>
      <c r="B4088" t="s">
        <v>4</v>
      </c>
      <c r="C4088" t="s">
        <v>5</v>
      </c>
      <c r="D4088" t="s">
        <v>6</v>
      </c>
      <c r="E4088" s="1">
        <v>3018</v>
      </c>
      <c r="F4088" s="1">
        <f>Table1[[#This Row],[Pure Gold24k(1g)]]*8</f>
        <v>24144</v>
      </c>
      <c r="G4088" s="2">
        <v>2874</v>
      </c>
      <c r="H4088" s="2">
        <f>Table1[[#This Row],[Standard Gold22K (1g)]]*8</f>
        <v>22992</v>
      </c>
    </row>
    <row r="4089" spans="1:8" x14ac:dyDescent="0.25">
      <c r="A4089" s="7">
        <v>43303</v>
      </c>
      <c r="B4089" t="s">
        <v>4</v>
      </c>
      <c r="C4089" t="s">
        <v>5</v>
      </c>
      <c r="D4089" t="s">
        <v>6</v>
      </c>
      <c r="E4089" s="1">
        <v>3018</v>
      </c>
      <c r="F4089" s="1">
        <f>Table1[[#This Row],[Pure Gold24k(1g)]]*8</f>
        <v>24144</v>
      </c>
      <c r="G4089" s="2">
        <v>2874</v>
      </c>
      <c r="H4089" s="2">
        <f>Table1[[#This Row],[Standard Gold22K (1g)]]*8</f>
        <v>22992</v>
      </c>
    </row>
    <row r="4090" spans="1:8" x14ac:dyDescent="0.25">
      <c r="A4090" s="7">
        <v>43304</v>
      </c>
      <c r="B4090" t="s">
        <v>4</v>
      </c>
      <c r="C4090" t="s">
        <v>5</v>
      </c>
      <c r="D4090" t="s">
        <v>6</v>
      </c>
      <c r="E4090" s="1">
        <v>3009</v>
      </c>
      <c r="F4090" s="1">
        <f>Table1[[#This Row],[Pure Gold24k(1g)]]*8</f>
        <v>24072</v>
      </c>
      <c r="G4090" s="2">
        <v>2865</v>
      </c>
      <c r="H4090" s="2">
        <f>Table1[[#This Row],[Standard Gold22K (1g)]]*8</f>
        <v>22920</v>
      </c>
    </row>
    <row r="4091" spans="1:8" x14ac:dyDescent="0.25">
      <c r="A4091" s="7">
        <v>43305</v>
      </c>
      <c r="B4091" t="s">
        <v>4</v>
      </c>
      <c r="C4091" t="s">
        <v>5</v>
      </c>
      <c r="D4091" t="s">
        <v>6</v>
      </c>
      <c r="E4091" s="1">
        <v>3006</v>
      </c>
      <c r="F4091" s="1">
        <f>Table1[[#This Row],[Pure Gold24k(1g)]]*8</f>
        <v>24048</v>
      </c>
      <c r="G4091" s="2">
        <v>2863</v>
      </c>
      <c r="H4091" s="2">
        <f>Table1[[#This Row],[Standard Gold22K (1g)]]*8</f>
        <v>22904</v>
      </c>
    </row>
    <row r="4092" spans="1:8" x14ac:dyDescent="0.25">
      <c r="A4092" s="7">
        <v>43306</v>
      </c>
      <c r="B4092" t="s">
        <v>4</v>
      </c>
      <c r="C4092" t="s">
        <v>5</v>
      </c>
      <c r="D4092" t="s">
        <v>6</v>
      </c>
      <c r="E4092" s="1">
        <v>3006</v>
      </c>
      <c r="F4092" s="1">
        <f>Table1[[#This Row],[Pure Gold24k(1g)]]*8</f>
        <v>24048</v>
      </c>
      <c r="G4092" s="2">
        <v>2863</v>
      </c>
      <c r="H4092" s="2">
        <f>Table1[[#This Row],[Standard Gold22K (1g)]]*8</f>
        <v>22904</v>
      </c>
    </row>
    <row r="4093" spans="1:8" x14ac:dyDescent="0.25">
      <c r="A4093" s="7">
        <v>43307</v>
      </c>
      <c r="B4093" t="s">
        <v>4</v>
      </c>
      <c r="C4093" t="s">
        <v>5</v>
      </c>
      <c r="D4093" t="s">
        <v>6</v>
      </c>
      <c r="E4093" s="1">
        <v>3006</v>
      </c>
      <c r="F4093" s="1">
        <f>Table1[[#This Row],[Pure Gold24k(1g)]]*8</f>
        <v>24048</v>
      </c>
      <c r="G4093" s="2">
        <v>2863</v>
      </c>
      <c r="H4093" s="2">
        <f>Table1[[#This Row],[Standard Gold22K (1g)]]*8</f>
        <v>22904</v>
      </c>
    </row>
    <row r="4094" spans="1:8" x14ac:dyDescent="0.25">
      <c r="A4094" s="7">
        <v>43308</v>
      </c>
      <c r="B4094" t="s">
        <v>4</v>
      </c>
      <c r="C4094" t="s">
        <v>5</v>
      </c>
      <c r="D4094" t="s">
        <v>6</v>
      </c>
      <c r="E4094" s="1">
        <v>2988</v>
      </c>
      <c r="F4094" s="1">
        <f>Table1[[#This Row],[Pure Gold24k(1g)]]*8</f>
        <v>23904</v>
      </c>
      <c r="G4094" s="2">
        <v>2846</v>
      </c>
      <c r="H4094" s="2">
        <f>Table1[[#This Row],[Standard Gold22K (1g)]]*8</f>
        <v>22768</v>
      </c>
    </row>
    <row r="4095" spans="1:8" x14ac:dyDescent="0.25">
      <c r="A4095" s="7">
        <v>43309</v>
      </c>
      <c r="B4095" t="s">
        <v>4</v>
      </c>
      <c r="C4095" t="s">
        <v>5</v>
      </c>
      <c r="D4095" t="s">
        <v>6</v>
      </c>
      <c r="E4095" s="1">
        <v>3003</v>
      </c>
      <c r="F4095" s="1">
        <f>Table1[[#This Row],[Pure Gold24k(1g)]]*8</f>
        <v>24024</v>
      </c>
      <c r="G4095" s="2">
        <v>2860</v>
      </c>
      <c r="H4095" s="2">
        <f>Table1[[#This Row],[Standard Gold22K (1g)]]*8</f>
        <v>22880</v>
      </c>
    </row>
    <row r="4096" spans="1:8" x14ac:dyDescent="0.25">
      <c r="A4096" s="7">
        <v>43310</v>
      </c>
      <c r="B4096" t="s">
        <v>4</v>
      </c>
      <c r="C4096" t="s">
        <v>5</v>
      </c>
      <c r="D4096" t="s">
        <v>6</v>
      </c>
      <c r="E4096" s="1">
        <v>3003</v>
      </c>
      <c r="F4096" s="1">
        <f>Table1[[#This Row],[Pure Gold24k(1g)]]*8</f>
        <v>24024</v>
      </c>
      <c r="G4096" s="2">
        <v>2860</v>
      </c>
      <c r="H4096" s="2">
        <f>Table1[[#This Row],[Standard Gold22K (1g)]]*8</f>
        <v>22880</v>
      </c>
    </row>
    <row r="4097" spans="1:8" x14ac:dyDescent="0.25">
      <c r="A4097" s="7">
        <v>43311</v>
      </c>
      <c r="B4097" t="s">
        <v>4</v>
      </c>
      <c r="C4097" t="s">
        <v>5</v>
      </c>
      <c r="D4097" t="s">
        <v>6</v>
      </c>
      <c r="E4097" s="1">
        <v>2989</v>
      </c>
      <c r="F4097" s="1">
        <f>Table1[[#This Row],[Pure Gold24k(1g)]]*8</f>
        <v>23912</v>
      </c>
      <c r="G4097" s="2">
        <v>2847</v>
      </c>
      <c r="H4097" s="2">
        <f>Table1[[#This Row],[Standard Gold22K (1g)]]*8</f>
        <v>22776</v>
      </c>
    </row>
    <row r="4098" spans="1:8" x14ac:dyDescent="0.25">
      <c r="A4098" s="7">
        <v>43312</v>
      </c>
      <c r="B4098" t="s">
        <v>4</v>
      </c>
      <c r="C4098" t="s">
        <v>5</v>
      </c>
      <c r="D4098" t="s">
        <v>6</v>
      </c>
      <c r="E4098" s="1">
        <v>2983</v>
      </c>
      <c r="F4098" s="1">
        <f>Table1[[#This Row],[Pure Gold24k(1g)]]*8</f>
        <v>23864</v>
      </c>
      <c r="G4098" s="2">
        <v>2841</v>
      </c>
      <c r="H4098" s="2">
        <f>Table1[[#This Row],[Standard Gold22K (1g)]]*8</f>
        <v>22728</v>
      </c>
    </row>
    <row r="4099" spans="1:8" x14ac:dyDescent="0.25">
      <c r="A4099" s="7">
        <v>43313</v>
      </c>
      <c r="B4099" t="s">
        <v>4</v>
      </c>
      <c r="C4099" t="s">
        <v>5</v>
      </c>
      <c r="D4099" t="s">
        <v>6</v>
      </c>
      <c r="E4099" s="1">
        <v>2985</v>
      </c>
      <c r="F4099" s="1">
        <f>Table1[[#This Row],[Pure Gold24k(1g)]]*8</f>
        <v>23880</v>
      </c>
      <c r="G4099" s="2">
        <v>2843</v>
      </c>
      <c r="H4099" s="2">
        <f>Table1[[#This Row],[Standard Gold22K (1g)]]*8</f>
        <v>22744</v>
      </c>
    </row>
    <row r="4100" spans="1:8" x14ac:dyDescent="0.25">
      <c r="A4100" s="7">
        <v>43314</v>
      </c>
      <c r="B4100" t="s">
        <v>4</v>
      </c>
      <c r="C4100" t="s">
        <v>5</v>
      </c>
      <c r="D4100" t="s">
        <v>6</v>
      </c>
      <c r="E4100" s="1">
        <v>2974</v>
      </c>
      <c r="F4100" s="1">
        <f>Table1[[#This Row],[Pure Gold24k(1g)]]*8</f>
        <v>23792</v>
      </c>
      <c r="G4100" s="2">
        <v>2832</v>
      </c>
      <c r="H4100" s="2">
        <f>Table1[[#This Row],[Standard Gold22K (1g)]]*8</f>
        <v>22656</v>
      </c>
    </row>
    <row r="4101" spans="1:8" x14ac:dyDescent="0.25">
      <c r="A4101" s="7">
        <v>43315</v>
      </c>
      <c r="B4101" t="s">
        <v>4</v>
      </c>
      <c r="C4101" t="s">
        <v>5</v>
      </c>
      <c r="D4101" t="s">
        <v>6</v>
      </c>
      <c r="E4101" s="1">
        <v>2959</v>
      </c>
      <c r="F4101" s="1">
        <f>Table1[[#This Row],[Pure Gold24k(1g)]]*8</f>
        <v>23672</v>
      </c>
      <c r="G4101" s="2">
        <v>2817</v>
      </c>
      <c r="H4101" s="2">
        <f>Table1[[#This Row],[Standard Gold22K (1g)]]*8</f>
        <v>22536</v>
      </c>
    </row>
    <row r="4102" spans="1:8" x14ac:dyDescent="0.25">
      <c r="A4102" s="7">
        <v>43316</v>
      </c>
      <c r="B4102" t="s">
        <v>4</v>
      </c>
      <c r="C4102" t="s">
        <v>5</v>
      </c>
      <c r="D4102" t="s">
        <v>6</v>
      </c>
      <c r="E4102" s="1">
        <v>2973</v>
      </c>
      <c r="F4102" s="1">
        <f>Table1[[#This Row],[Pure Gold24k(1g)]]*8</f>
        <v>23784</v>
      </c>
      <c r="G4102" s="2">
        <v>2831</v>
      </c>
      <c r="H4102" s="2">
        <f>Table1[[#This Row],[Standard Gold22K (1g)]]*8</f>
        <v>22648</v>
      </c>
    </row>
    <row r="4103" spans="1:8" x14ac:dyDescent="0.25">
      <c r="A4103" s="7">
        <v>43317</v>
      </c>
      <c r="B4103" t="s">
        <v>4</v>
      </c>
      <c r="C4103" t="s">
        <v>5</v>
      </c>
      <c r="D4103" t="s">
        <v>6</v>
      </c>
      <c r="E4103" s="1">
        <v>2973</v>
      </c>
      <c r="F4103" s="1">
        <f>Table1[[#This Row],[Pure Gold24k(1g)]]*8</f>
        <v>23784</v>
      </c>
      <c r="G4103" s="2">
        <v>2831</v>
      </c>
      <c r="H4103" s="2">
        <f>Table1[[#This Row],[Standard Gold22K (1g)]]*8</f>
        <v>22648</v>
      </c>
    </row>
    <row r="4104" spans="1:8" x14ac:dyDescent="0.25">
      <c r="A4104" s="7">
        <v>43318</v>
      </c>
      <c r="B4104" t="s">
        <v>4</v>
      </c>
      <c r="C4104" t="s">
        <v>5</v>
      </c>
      <c r="D4104" t="s">
        <v>6</v>
      </c>
      <c r="E4104" s="1">
        <v>2966</v>
      </c>
      <c r="F4104" s="1">
        <f>Table1[[#This Row],[Pure Gold24k(1g)]]*8</f>
        <v>23728</v>
      </c>
      <c r="G4104" s="2">
        <v>2825</v>
      </c>
      <c r="H4104" s="2">
        <f>Table1[[#This Row],[Standard Gold22K (1g)]]*8</f>
        <v>22600</v>
      </c>
    </row>
    <row r="4105" spans="1:8" x14ac:dyDescent="0.25">
      <c r="A4105" s="7">
        <v>43319</v>
      </c>
      <c r="B4105" t="s">
        <v>4</v>
      </c>
      <c r="C4105" t="s">
        <v>5</v>
      </c>
      <c r="D4105" t="s">
        <v>6</v>
      </c>
      <c r="E4105" s="1">
        <v>2969</v>
      </c>
      <c r="F4105" s="1">
        <f>Table1[[#This Row],[Pure Gold24k(1g)]]*8</f>
        <v>23752</v>
      </c>
      <c r="G4105" s="2">
        <v>2828</v>
      </c>
      <c r="H4105" s="2">
        <f>Table1[[#This Row],[Standard Gold22K (1g)]]*8</f>
        <v>22624</v>
      </c>
    </row>
    <row r="4106" spans="1:8" x14ac:dyDescent="0.25">
      <c r="A4106" s="7">
        <v>43320</v>
      </c>
      <c r="B4106" t="s">
        <v>4</v>
      </c>
      <c r="C4106" t="s">
        <v>5</v>
      </c>
      <c r="D4106" t="s">
        <v>6</v>
      </c>
      <c r="E4106" s="1">
        <v>2963</v>
      </c>
      <c r="F4106" s="1">
        <f>Table1[[#This Row],[Pure Gold24k(1g)]]*8</f>
        <v>23704</v>
      </c>
      <c r="G4106" s="2">
        <v>2822</v>
      </c>
      <c r="H4106" s="2">
        <f>Table1[[#This Row],[Standard Gold22K (1g)]]*8</f>
        <v>22576</v>
      </c>
    </row>
    <row r="4107" spans="1:8" x14ac:dyDescent="0.25">
      <c r="A4107" s="7">
        <v>43321</v>
      </c>
      <c r="B4107" t="s">
        <v>4</v>
      </c>
      <c r="C4107" t="s">
        <v>5</v>
      </c>
      <c r="D4107" t="s">
        <v>6</v>
      </c>
      <c r="E4107" s="1">
        <v>2962</v>
      </c>
      <c r="F4107" s="1">
        <f>Table1[[#This Row],[Pure Gold24k(1g)]]*8</f>
        <v>23696</v>
      </c>
      <c r="G4107" s="2">
        <v>2821</v>
      </c>
      <c r="H4107" s="2">
        <f>Table1[[#This Row],[Standard Gold22K (1g)]]*8</f>
        <v>22568</v>
      </c>
    </row>
    <row r="4108" spans="1:8" x14ac:dyDescent="0.25">
      <c r="A4108" s="7">
        <v>43322</v>
      </c>
      <c r="B4108" t="s">
        <v>4</v>
      </c>
      <c r="C4108" t="s">
        <v>5</v>
      </c>
      <c r="D4108" t="s">
        <v>6</v>
      </c>
      <c r="E4108" s="1">
        <v>2964</v>
      </c>
      <c r="F4108" s="1">
        <f>Table1[[#This Row],[Pure Gold24k(1g)]]*8</f>
        <v>23712</v>
      </c>
      <c r="G4108" s="2">
        <v>2823</v>
      </c>
      <c r="H4108" s="2">
        <f>Table1[[#This Row],[Standard Gold22K (1g)]]*8</f>
        <v>22584</v>
      </c>
    </row>
    <row r="4109" spans="1:8" x14ac:dyDescent="0.25">
      <c r="A4109" s="7">
        <v>43323</v>
      </c>
      <c r="B4109" t="s">
        <v>4</v>
      </c>
      <c r="C4109" t="s">
        <v>5</v>
      </c>
      <c r="D4109" t="s">
        <v>6</v>
      </c>
      <c r="E4109" s="1">
        <v>2984</v>
      </c>
      <c r="F4109" s="1">
        <f>Table1[[#This Row],[Pure Gold24k(1g)]]*8</f>
        <v>23872</v>
      </c>
      <c r="G4109" s="2">
        <v>2842</v>
      </c>
      <c r="H4109" s="2">
        <f>Table1[[#This Row],[Standard Gold22K (1g)]]*8</f>
        <v>22736</v>
      </c>
    </row>
    <row r="4110" spans="1:8" x14ac:dyDescent="0.25">
      <c r="A4110" s="7">
        <v>43324</v>
      </c>
      <c r="B4110" t="s">
        <v>4</v>
      </c>
      <c r="C4110" t="s">
        <v>5</v>
      </c>
      <c r="D4110" t="s">
        <v>6</v>
      </c>
      <c r="E4110" s="1">
        <v>2984</v>
      </c>
      <c r="F4110" s="1">
        <f>Table1[[#This Row],[Pure Gold24k(1g)]]*8</f>
        <v>23872</v>
      </c>
      <c r="G4110" s="2">
        <v>2842</v>
      </c>
      <c r="H4110" s="2">
        <f>Table1[[#This Row],[Standard Gold22K (1g)]]*8</f>
        <v>22736</v>
      </c>
    </row>
    <row r="4111" spans="1:8" x14ac:dyDescent="0.25">
      <c r="A4111" s="7">
        <v>43325</v>
      </c>
      <c r="B4111" t="s">
        <v>4</v>
      </c>
      <c r="C4111" t="s">
        <v>5</v>
      </c>
      <c r="D4111" t="s">
        <v>6</v>
      </c>
      <c r="E4111" s="1">
        <v>2986</v>
      </c>
      <c r="F4111" s="1">
        <f>Table1[[#This Row],[Pure Gold24k(1g)]]*8</f>
        <v>23888</v>
      </c>
      <c r="G4111" s="2">
        <v>2844</v>
      </c>
      <c r="H4111" s="2">
        <f>Table1[[#This Row],[Standard Gold22K (1g)]]*8</f>
        <v>22752</v>
      </c>
    </row>
    <row r="4112" spans="1:8" x14ac:dyDescent="0.25">
      <c r="A4112" s="7">
        <v>43326</v>
      </c>
      <c r="B4112" t="s">
        <v>4</v>
      </c>
      <c r="C4112" t="s">
        <v>5</v>
      </c>
      <c r="D4112" t="s">
        <v>6</v>
      </c>
      <c r="E4112" s="1">
        <v>2968</v>
      </c>
      <c r="F4112" s="1">
        <f>Table1[[#This Row],[Pure Gold24k(1g)]]*8</f>
        <v>23744</v>
      </c>
      <c r="G4112" s="2">
        <v>2827</v>
      </c>
      <c r="H4112" s="2">
        <f>Table1[[#This Row],[Standard Gold22K (1g)]]*8</f>
        <v>22616</v>
      </c>
    </row>
    <row r="4113" spans="1:8" x14ac:dyDescent="0.25">
      <c r="A4113" s="7">
        <v>43327</v>
      </c>
      <c r="B4113" t="s">
        <v>4</v>
      </c>
      <c r="C4113" t="s">
        <v>5</v>
      </c>
      <c r="D4113" t="s">
        <v>6</v>
      </c>
      <c r="E4113" s="1">
        <v>2977</v>
      </c>
      <c r="F4113" s="1">
        <f>Table1[[#This Row],[Pure Gold24k(1g)]]*8</f>
        <v>23816</v>
      </c>
      <c r="G4113" s="2">
        <v>2835</v>
      </c>
      <c r="H4113" s="2">
        <f>Table1[[#This Row],[Standard Gold22K (1g)]]*8</f>
        <v>22680</v>
      </c>
    </row>
    <row r="4114" spans="1:8" x14ac:dyDescent="0.25">
      <c r="A4114" s="7">
        <v>43328</v>
      </c>
      <c r="B4114" t="s">
        <v>4</v>
      </c>
      <c r="C4114" t="s">
        <v>5</v>
      </c>
      <c r="D4114" t="s">
        <v>6</v>
      </c>
      <c r="E4114" s="1">
        <v>2957</v>
      </c>
      <c r="F4114" s="1">
        <f>Table1[[#This Row],[Pure Gold24k(1g)]]*8</f>
        <v>23656</v>
      </c>
      <c r="G4114" s="2">
        <v>2817</v>
      </c>
      <c r="H4114" s="2">
        <f>Table1[[#This Row],[Standard Gold22K (1g)]]*8</f>
        <v>22536</v>
      </c>
    </row>
    <row r="4115" spans="1:8" x14ac:dyDescent="0.25">
      <c r="A4115" s="7">
        <v>43329</v>
      </c>
      <c r="B4115" t="s">
        <v>4</v>
      </c>
      <c r="C4115" t="s">
        <v>5</v>
      </c>
      <c r="D4115" t="s">
        <v>6</v>
      </c>
      <c r="E4115" s="1">
        <v>2944</v>
      </c>
      <c r="F4115" s="1">
        <f>Table1[[#This Row],[Pure Gold24k(1g)]]*8</f>
        <v>23552</v>
      </c>
      <c r="G4115" s="2">
        <v>2804</v>
      </c>
      <c r="H4115" s="2">
        <f>Table1[[#This Row],[Standard Gold22K (1g)]]*8</f>
        <v>22432</v>
      </c>
    </row>
    <row r="4116" spans="1:8" x14ac:dyDescent="0.25">
      <c r="A4116" s="7">
        <v>43330</v>
      </c>
      <c r="B4116" t="s">
        <v>4</v>
      </c>
      <c r="C4116" t="s">
        <v>5</v>
      </c>
      <c r="D4116" t="s">
        <v>6</v>
      </c>
      <c r="E4116" s="1">
        <v>2961</v>
      </c>
      <c r="F4116" s="1">
        <f>Table1[[#This Row],[Pure Gold24k(1g)]]*8</f>
        <v>23688</v>
      </c>
      <c r="G4116" s="2">
        <v>2820</v>
      </c>
      <c r="H4116" s="2">
        <f>Table1[[#This Row],[Standard Gold22K (1g)]]*8</f>
        <v>22560</v>
      </c>
    </row>
    <row r="4117" spans="1:8" x14ac:dyDescent="0.25">
      <c r="A4117" s="7">
        <v>43331</v>
      </c>
      <c r="B4117" t="s">
        <v>4</v>
      </c>
      <c r="C4117" t="s">
        <v>5</v>
      </c>
      <c r="D4117" t="s">
        <v>6</v>
      </c>
      <c r="E4117" s="1">
        <v>2961</v>
      </c>
      <c r="F4117" s="1">
        <f>Table1[[#This Row],[Pure Gold24k(1g)]]*8</f>
        <v>23688</v>
      </c>
      <c r="G4117" s="2">
        <v>2820</v>
      </c>
      <c r="H4117" s="2">
        <f>Table1[[#This Row],[Standard Gold22K (1g)]]*8</f>
        <v>22560</v>
      </c>
    </row>
    <row r="4118" spans="1:8" x14ac:dyDescent="0.25">
      <c r="A4118" s="7">
        <v>43332</v>
      </c>
      <c r="B4118" t="s">
        <v>4</v>
      </c>
      <c r="C4118" t="s">
        <v>5</v>
      </c>
      <c r="D4118" t="s">
        <v>6</v>
      </c>
      <c r="E4118" s="1">
        <v>2952</v>
      </c>
      <c r="F4118" s="1">
        <f>Table1[[#This Row],[Pure Gold24k(1g)]]*8</f>
        <v>23616</v>
      </c>
      <c r="G4118" s="2">
        <v>2811</v>
      </c>
      <c r="H4118" s="2">
        <f>Table1[[#This Row],[Standard Gold22K (1g)]]*8</f>
        <v>22488</v>
      </c>
    </row>
    <row r="4119" spans="1:8" x14ac:dyDescent="0.25">
      <c r="A4119" s="7">
        <v>43333</v>
      </c>
      <c r="B4119" t="s">
        <v>4</v>
      </c>
      <c r="C4119" t="s">
        <v>5</v>
      </c>
      <c r="D4119" t="s">
        <v>6</v>
      </c>
      <c r="E4119" s="1">
        <v>2965</v>
      </c>
      <c r="F4119" s="1">
        <f>Table1[[#This Row],[Pure Gold24k(1g)]]*8</f>
        <v>23720</v>
      </c>
      <c r="G4119" s="2">
        <v>2824</v>
      </c>
      <c r="H4119" s="2">
        <f>Table1[[#This Row],[Standard Gold22K (1g)]]*8</f>
        <v>22592</v>
      </c>
    </row>
    <row r="4120" spans="1:8" x14ac:dyDescent="0.25">
      <c r="A4120" s="7">
        <v>43334</v>
      </c>
      <c r="B4120" t="s">
        <v>4</v>
      </c>
      <c r="C4120" t="s">
        <v>5</v>
      </c>
      <c r="D4120" t="s">
        <v>6</v>
      </c>
      <c r="E4120" s="1">
        <v>2974</v>
      </c>
      <c r="F4120" s="1">
        <f>Table1[[#This Row],[Pure Gold24k(1g)]]*8</f>
        <v>23792</v>
      </c>
      <c r="G4120" s="2">
        <v>2832</v>
      </c>
      <c r="H4120" s="2">
        <f>Table1[[#This Row],[Standard Gold22K (1g)]]*8</f>
        <v>22656</v>
      </c>
    </row>
    <row r="4121" spans="1:8" x14ac:dyDescent="0.25">
      <c r="A4121" s="7">
        <v>43335</v>
      </c>
      <c r="B4121" t="s">
        <v>4</v>
      </c>
      <c r="C4121" t="s">
        <v>5</v>
      </c>
      <c r="D4121" t="s">
        <v>6</v>
      </c>
      <c r="E4121" s="1">
        <v>2968</v>
      </c>
      <c r="F4121" s="1">
        <f>Table1[[#This Row],[Pure Gold24k(1g)]]*8</f>
        <v>23744</v>
      </c>
      <c r="G4121" s="2">
        <v>2826</v>
      </c>
      <c r="H4121" s="2">
        <f>Table1[[#This Row],[Standard Gold22K (1g)]]*8</f>
        <v>22608</v>
      </c>
    </row>
    <row r="4122" spans="1:8" x14ac:dyDescent="0.25">
      <c r="A4122" s="7">
        <v>43336</v>
      </c>
      <c r="B4122" t="s">
        <v>4</v>
      </c>
      <c r="C4122" t="s">
        <v>5</v>
      </c>
      <c r="D4122" t="s">
        <v>6</v>
      </c>
      <c r="E4122" s="1">
        <v>2975</v>
      </c>
      <c r="F4122" s="1">
        <f>Table1[[#This Row],[Pure Gold24k(1g)]]*8</f>
        <v>23800</v>
      </c>
      <c r="G4122" s="2">
        <v>2833</v>
      </c>
      <c r="H4122" s="2">
        <f>Table1[[#This Row],[Standard Gold22K (1g)]]*8</f>
        <v>22664</v>
      </c>
    </row>
    <row r="4123" spans="1:8" x14ac:dyDescent="0.25">
      <c r="A4123" s="7">
        <v>43337</v>
      </c>
      <c r="B4123" t="s">
        <v>4</v>
      </c>
      <c r="C4123" t="s">
        <v>5</v>
      </c>
      <c r="D4123" t="s">
        <v>6</v>
      </c>
      <c r="E4123" s="1">
        <v>3004</v>
      </c>
      <c r="F4123" s="1">
        <f>Table1[[#This Row],[Pure Gold24k(1g)]]*8</f>
        <v>24032</v>
      </c>
      <c r="G4123" s="2">
        <v>2861</v>
      </c>
      <c r="H4123" s="2">
        <f>Table1[[#This Row],[Standard Gold22K (1g)]]*8</f>
        <v>22888</v>
      </c>
    </row>
    <row r="4124" spans="1:8" x14ac:dyDescent="0.25">
      <c r="A4124" s="7">
        <v>43338</v>
      </c>
      <c r="B4124" t="s">
        <v>4</v>
      </c>
      <c r="C4124" t="s">
        <v>5</v>
      </c>
      <c r="D4124" t="s">
        <v>6</v>
      </c>
      <c r="E4124" s="1">
        <v>3004</v>
      </c>
      <c r="F4124" s="1">
        <f>Table1[[#This Row],[Pure Gold24k(1g)]]*8</f>
        <v>24032</v>
      </c>
      <c r="G4124" s="2">
        <v>2861</v>
      </c>
      <c r="H4124" s="2">
        <f>Table1[[#This Row],[Standard Gold22K (1g)]]*8</f>
        <v>22888</v>
      </c>
    </row>
    <row r="4125" spans="1:8" x14ac:dyDescent="0.25">
      <c r="A4125" s="7">
        <v>43339</v>
      </c>
      <c r="B4125" t="s">
        <v>4</v>
      </c>
      <c r="C4125" t="s">
        <v>5</v>
      </c>
      <c r="D4125" t="s">
        <v>6</v>
      </c>
      <c r="E4125" s="1">
        <v>2999</v>
      </c>
      <c r="F4125" s="1">
        <f>Table1[[#This Row],[Pure Gold24k(1g)]]*8</f>
        <v>23992</v>
      </c>
      <c r="G4125" s="2">
        <v>2856</v>
      </c>
      <c r="H4125" s="2">
        <f>Table1[[#This Row],[Standard Gold22K (1g)]]*8</f>
        <v>22848</v>
      </c>
    </row>
    <row r="4126" spans="1:8" x14ac:dyDescent="0.25">
      <c r="A4126" s="7">
        <v>43340</v>
      </c>
      <c r="B4126" t="s">
        <v>4</v>
      </c>
      <c r="C4126" t="s">
        <v>5</v>
      </c>
      <c r="D4126" t="s">
        <v>6</v>
      </c>
      <c r="E4126" s="1">
        <v>3026</v>
      </c>
      <c r="F4126" s="1">
        <f>Table1[[#This Row],[Pure Gold24k(1g)]]*8</f>
        <v>24208</v>
      </c>
      <c r="G4126" s="2">
        <v>2882</v>
      </c>
      <c r="H4126" s="2">
        <f>Table1[[#This Row],[Standard Gold22K (1g)]]*8</f>
        <v>23056</v>
      </c>
    </row>
    <row r="4127" spans="1:8" x14ac:dyDescent="0.25">
      <c r="A4127" s="7">
        <v>43341</v>
      </c>
      <c r="B4127" t="s">
        <v>4</v>
      </c>
      <c r="C4127" t="s">
        <v>5</v>
      </c>
      <c r="D4127" t="s">
        <v>6</v>
      </c>
      <c r="E4127" s="1">
        <v>3015</v>
      </c>
      <c r="F4127" s="1">
        <f>Table1[[#This Row],[Pure Gold24k(1g)]]*8</f>
        <v>24120</v>
      </c>
      <c r="G4127" s="2">
        <v>2872</v>
      </c>
      <c r="H4127" s="2">
        <f>Table1[[#This Row],[Standard Gold22K (1g)]]*8</f>
        <v>22976</v>
      </c>
    </row>
    <row r="4128" spans="1:8" x14ac:dyDescent="0.25">
      <c r="A4128" s="7">
        <v>43342</v>
      </c>
      <c r="B4128" t="s">
        <v>4</v>
      </c>
      <c r="C4128" t="s">
        <v>5</v>
      </c>
      <c r="D4128" t="s">
        <v>6</v>
      </c>
      <c r="E4128" s="1">
        <v>3024</v>
      </c>
      <c r="F4128" s="1">
        <f>Table1[[#This Row],[Pure Gold24k(1g)]]*8</f>
        <v>24192</v>
      </c>
      <c r="G4128" s="2">
        <v>2880</v>
      </c>
      <c r="H4128" s="2">
        <f>Table1[[#This Row],[Standard Gold22K (1g)]]*8</f>
        <v>23040</v>
      </c>
    </row>
    <row r="4129" spans="1:8" x14ac:dyDescent="0.25">
      <c r="A4129" s="7">
        <v>43343</v>
      </c>
      <c r="B4129" t="s">
        <v>4</v>
      </c>
      <c r="C4129" t="s">
        <v>5</v>
      </c>
      <c r="D4129" t="s">
        <v>6</v>
      </c>
      <c r="E4129" s="1">
        <v>3039</v>
      </c>
      <c r="F4129" s="1">
        <f>Table1[[#This Row],[Pure Gold24k(1g)]]*8</f>
        <v>24312</v>
      </c>
      <c r="G4129" s="2">
        <v>2894</v>
      </c>
      <c r="H4129" s="2">
        <f>Table1[[#This Row],[Standard Gold22K (1g)]]*8</f>
        <v>23152</v>
      </c>
    </row>
    <row r="4130" spans="1:8" x14ac:dyDescent="0.25">
      <c r="A4130" s="7">
        <v>43344</v>
      </c>
      <c r="B4130" t="s">
        <v>4</v>
      </c>
      <c r="C4130" t="s">
        <v>5</v>
      </c>
      <c r="D4130" t="s">
        <v>6</v>
      </c>
      <c r="E4130" s="1">
        <v>3029</v>
      </c>
      <c r="F4130" s="1">
        <f>Table1[[#This Row],[Pure Gold24k(1g)]]*8</f>
        <v>24232</v>
      </c>
      <c r="G4130" s="2">
        <v>2885</v>
      </c>
      <c r="H4130" s="2">
        <f>Table1[[#This Row],[Standard Gold22K (1g)]]*8</f>
        <v>23080</v>
      </c>
    </row>
    <row r="4131" spans="1:8" x14ac:dyDescent="0.25">
      <c r="A4131" s="7">
        <v>43345</v>
      </c>
      <c r="B4131" t="s">
        <v>4</v>
      </c>
      <c r="C4131" t="s">
        <v>5</v>
      </c>
      <c r="D4131" t="s">
        <v>6</v>
      </c>
      <c r="E4131" s="1">
        <v>3029</v>
      </c>
      <c r="F4131" s="1">
        <f>Table1[[#This Row],[Pure Gold24k(1g)]]*8</f>
        <v>24232</v>
      </c>
      <c r="G4131" s="2">
        <v>2885</v>
      </c>
      <c r="H4131" s="2">
        <f>Table1[[#This Row],[Standard Gold22K (1g)]]*8</f>
        <v>23080</v>
      </c>
    </row>
    <row r="4132" spans="1:8" x14ac:dyDescent="0.25">
      <c r="A4132" s="7">
        <v>43346</v>
      </c>
      <c r="B4132" t="s">
        <v>4</v>
      </c>
      <c r="C4132" t="s">
        <v>5</v>
      </c>
      <c r="D4132" t="s">
        <v>6</v>
      </c>
      <c r="E4132" s="1">
        <v>3027</v>
      </c>
      <c r="F4132" s="1">
        <f>Table1[[#This Row],[Pure Gold24k(1g)]]*8</f>
        <v>24216</v>
      </c>
      <c r="G4132" s="2">
        <v>2883</v>
      </c>
      <c r="H4132" s="2">
        <f>Table1[[#This Row],[Standard Gold22K (1g)]]*8</f>
        <v>23064</v>
      </c>
    </row>
    <row r="4133" spans="1:8" x14ac:dyDescent="0.25">
      <c r="A4133" s="7">
        <v>43347</v>
      </c>
      <c r="B4133" t="s">
        <v>4</v>
      </c>
      <c r="C4133" t="s">
        <v>5</v>
      </c>
      <c r="D4133" t="s">
        <v>6</v>
      </c>
      <c r="E4133" s="1">
        <v>3034</v>
      </c>
      <c r="F4133" s="1">
        <f>Table1[[#This Row],[Pure Gold24k(1g)]]*8</f>
        <v>24272</v>
      </c>
      <c r="G4133" s="2">
        <v>2890</v>
      </c>
      <c r="H4133" s="2">
        <f>Table1[[#This Row],[Standard Gold22K (1g)]]*8</f>
        <v>23120</v>
      </c>
    </row>
    <row r="4134" spans="1:8" x14ac:dyDescent="0.25">
      <c r="A4134" s="7">
        <v>43348</v>
      </c>
      <c r="B4134" t="s">
        <v>4</v>
      </c>
      <c r="C4134" t="s">
        <v>5</v>
      </c>
      <c r="D4134" t="s">
        <v>6</v>
      </c>
      <c r="E4134" s="1">
        <v>3044</v>
      </c>
      <c r="F4134" s="1">
        <f>Table1[[#This Row],[Pure Gold24k(1g)]]*8</f>
        <v>24352</v>
      </c>
      <c r="G4134" s="2">
        <v>2900</v>
      </c>
      <c r="H4134" s="2">
        <f>Table1[[#This Row],[Standard Gold22K (1g)]]*8</f>
        <v>23200</v>
      </c>
    </row>
    <row r="4135" spans="1:8" x14ac:dyDescent="0.25">
      <c r="A4135" s="7">
        <v>43349</v>
      </c>
      <c r="B4135" t="s">
        <v>4</v>
      </c>
      <c r="C4135" t="s">
        <v>5</v>
      </c>
      <c r="D4135" t="s">
        <v>6</v>
      </c>
      <c r="E4135" s="1">
        <v>3067</v>
      </c>
      <c r="F4135" s="1">
        <f>Table1[[#This Row],[Pure Gold24k(1g)]]*8</f>
        <v>24536</v>
      </c>
      <c r="G4135" s="2">
        <v>2923</v>
      </c>
      <c r="H4135" s="2">
        <f>Table1[[#This Row],[Standard Gold22K (1g)]]*8</f>
        <v>23384</v>
      </c>
    </row>
    <row r="4136" spans="1:8" x14ac:dyDescent="0.25">
      <c r="A4136" s="7">
        <v>43350</v>
      </c>
      <c r="B4136" t="s">
        <v>4</v>
      </c>
      <c r="C4136" t="s">
        <v>5</v>
      </c>
      <c r="D4136" t="s">
        <v>6</v>
      </c>
      <c r="E4136" s="1">
        <v>3056</v>
      </c>
      <c r="F4136" s="1">
        <f>Table1[[#This Row],[Pure Gold24k(1g)]]*8</f>
        <v>24448</v>
      </c>
      <c r="G4136" s="2">
        <v>2910</v>
      </c>
      <c r="H4136" s="2">
        <f>Table1[[#This Row],[Standard Gold22K (1g)]]*8</f>
        <v>23280</v>
      </c>
    </row>
    <row r="4137" spans="1:8" x14ac:dyDescent="0.25">
      <c r="A4137" s="7">
        <v>43351</v>
      </c>
      <c r="B4137" t="s">
        <v>4</v>
      </c>
      <c r="C4137" t="s">
        <v>5</v>
      </c>
      <c r="D4137" t="s">
        <v>6</v>
      </c>
      <c r="E4137" s="1">
        <v>3065</v>
      </c>
      <c r="F4137" s="1">
        <f>Table1[[#This Row],[Pure Gold24k(1g)]]*8</f>
        <v>24520</v>
      </c>
      <c r="G4137" s="2">
        <v>2919</v>
      </c>
      <c r="H4137" s="2">
        <f>Table1[[#This Row],[Standard Gold22K (1g)]]*8</f>
        <v>23352</v>
      </c>
    </row>
    <row r="4138" spans="1:8" x14ac:dyDescent="0.25">
      <c r="A4138" s="7">
        <v>43352</v>
      </c>
      <c r="B4138" t="s">
        <v>4</v>
      </c>
      <c r="C4138" t="s">
        <v>5</v>
      </c>
      <c r="D4138" t="s">
        <v>6</v>
      </c>
      <c r="E4138" s="1">
        <v>3065</v>
      </c>
      <c r="F4138" s="1">
        <f>Table1[[#This Row],[Pure Gold24k(1g)]]*8</f>
        <v>24520</v>
      </c>
      <c r="G4138" s="2">
        <v>2919</v>
      </c>
      <c r="H4138" s="2">
        <f>Table1[[#This Row],[Standard Gold22K (1g)]]*8</f>
        <v>23352</v>
      </c>
    </row>
    <row r="4139" spans="1:8" x14ac:dyDescent="0.25">
      <c r="A4139" s="7">
        <v>43353</v>
      </c>
      <c r="B4139" t="s">
        <v>4</v>
      </c>
      <c r="C4139" t="s">
        <v>5</v>
      </c>
      <c r="D4139" t="s">
        <v>6</v>
      </c>
      <c r="E4139" s="1">
        <v>3063</v>
      </c>
      <c r="F4139" s="1">
        <f>Table1[[#This Row],[Pure Gold24k(1g)]]*8</f>
        <v>24504</v>
      </c>
      <c r="G4139" s="2">
        <v>2917</v>
      </c>
      <c r="H4139" s="2">
        <f>Table1[[#This Row],[Standard Gold22K (1g)]]*8</f>
        <v>23336</v>
      </c>
    </row>
    <row r="4140" spans="1:8" x14ac:dyDescent="0.25">
      <c r="A4140" s="7">
        <v>43354</v>
      </c>
      <c r="B4140" t="s">
        <v>4</v>
      </c>
      <c r="C4140" t="s">
        <v>5</v>
      </c>
      <c r="D4140" t="s">
        <v>6</v>
      </c>
      <c r="E4140" s="1">
        <v>3072</v>
      </c>
      <c r="F4140" s="1">
        <f>Table1[[#This Row],[Pure Gold24k(1g)]]*8</f>
        <v>24576</v>
      </c>
      <c r="G4140" s="2">
        <v>2926</v>
      </c>
      <c r="H4140" s="2">
        <f>Table1[[#This Row],[Standard Gold22K (1g)]]*8</f>
        <v>23408</v>
      </c>
    </row>
    <row r="4141" spans="1:8" x14ac:dyDescent="0.25">
      <c r="A4141" s="7">
        <v>43355</v>
      </c>
      <c r="B4141" t="s">
        <v>4</v>
      </c>
      <c r="C4141" t="s">
        <v>5</v>
      </c>
      <c r="D4141" t="s">
        <v>6</v>
      </c>
      <c r="E4141" s="1">
        <v>3061</v>
      </c>
      <c r="F4141" s="1">
        <f>Table1[[#This Row],[Pure Gold24k(1g)]]*8</f>
        <v>24488</v>
      </c>
      <c r="G4141" s="2">
        <v>2915</v>
      </c>
      <c r="H4141" s="2">
        <f>Table1[[#This Row],[Standard Gold22K (1g)]]*8</f>
        <v>23320</v>
      </c>
    </row>
    <row r="4142" spans="1:8" x14ac:dyDescent="0.25">
      <c r="A4142" s="7">
        <v>43356</v>
      </c>
      <c r="B4142" t="s">
        <v>4</v>
      </c>
      <c r="C4142" t="s">
        <v>5</v>
      </c>
      <c r="D4142" t="s">
        <v>6</v>
      </c>
      <c r="E4142" s="1">
        <v>3068</v>
      </c>
      <c r="F4142" s="1">
        <f>Table1[[#This Row],[Pure Gold24k(1g)]]*8</f>
        <v>24544</v>
      </c>
      <c r="G4142" s="2">
        <v>2922</v>
      </c>
      <c r="H4142" s="2">
        <f>Table1[[#This Row],[Standard Gold22K (1g)]]*8</f>
        <v>23376</v>
      </c>
    </row>
    <row r="4143" spans="1:8" x14ac:dyDescent="0.25">
      <c r="A4143" s="7">
        <v>43357</v>
      </c>
      <c r="B4143" t="s">
        <v>4</v>
      </c>
      <c r="C4143" t="s">
        <v>5</v>
      </c>
      <c r="D4143" t="s">
        <v>6</v>
      </c>
      <c r="E4143" s="1">
        <v>3067</v>
      </c>
      <c r="F4143" s="1">
        <f>Table1[[#This Row],[Pure Gold24k(1g)]]*8</f>
        <v>24536</v>
      </c>
      <c r="G4143" s="2">
        <v>2921</v>
      </c>
      <c r="H4143" s="2">
        <f>Table1[[#This Row],[Standard Gold22K (1g)]]*8</f>
        <v>23368</v>
      </c>
    </row>
    <row r="4144" spans="1:8" x14ac:dyDescent="0.25">
      <c r="A4144" s="7">
        <v>43358</v>
      </c>
      <c r="B4144" t="s">
        <v>4</v>
      </c>
      <c r="C4144" t="s">
        <v>5</v>
      </c>
      <c r="D4144" t="s">
        <v>6</v>
      </c>
      <c r="E4144" s="1">
        <v>3066</v>
      </c>
      <c r="F4144" s="1">
        <f>Table1[[#This Row],[Pure Gold24k(1g)]]*8</f>
        <v>24528</v>
      </c>
      <c r="G4144" s="2">
        <v>2920</v>
      </c>
      <c r="H4144" s="2">
        <f>Table1[[#This Row],[Standard Gold22K (1g)]]*8</f>
        <v>23360</v>
      </c>
    </row>
    <row r="4145" spans="1:8" x14ac:dyDescent="0.25">
      <c r="A4145" s="7">
        <v>43359</v>
      </c>
      <c r="B4145" t="s">
        <v>4</v>
      </c>
      <c r="C4145" t="s">
        <v>5</v>
      </c>
      <c r="D4145" t="s">
        <v>6</v>
      </c>
      <c r="E4145" s="1">
        <v>3066</v>
      </c>
      <c r="F4145" s="1">
        <f>Table1[[#This Row],[Pure Gold24k(1g)]]*8</f>
        <v>24528</v>
      </c>
      <c r="G4145" s="2">
        <v>2920</v>
      </c>
      <c r="H4145" s="2">
        <f>Table1[[#This Row],[Standard Gold22K (1g)]]*8</f>
        <v>23360</v>
      </c>
    </row>
    <row r="4146" spans="1:8" x14ac:dyDescent="0.25">
      <c r="A4146" s="7">
        <v>43360</v>
      </c>
      <c r="B4146" t="s">
        <v>4</v>
      </c>
      <c r="C4146" t="s">
        <v>5</v>
      </c>
      <c r="D4146" t="s">
        <v>6</v>
      </c>
      <c r="E4146" s="1">
        <v>3082</v>
      </c>
      <c r="F4146" s="1">
        <f>Table1[[#This Row],[Pure Gold24k(1g)]]*8</f>
        <v>24656</v>
      </c>
      <c r="G4146" s="2">
        <v>2935</v>
      </c>
      <c r="H4146" s="2">
        <f>Table1[[#This Row],[Standard Gold22K (1g)]]*8</f>
        <v>23480</v>
      </c>
    </row>
    <row r="4147" spans="1:8" x14ac:dyDescent="0.25">
      <c r="A4147" s="7">
        <v>43361</v>
      </c>
      <c r="B4147" t="s">
        <v>4</v>
      </c>
      <c r="C4147" t="s">
        <v>5</v>
      </c>
      <c r="D4147" t="s">
        <v>6</v>
      </c>
      <c r="E4147" s="1">
        <v>3083</v>
      </c>
      <c r="F4147" s="1">
        <f>Table1[[#This Row],[Pure Gold24k(1g)]]*8</f>
        <v>24664</v>
      </c>
      <c r="G4147" s="2">
        <v>2936</v>
      </c>
      <c r="H4147" s="2">
        <f>Table1[[#This Row],[Standard Gold22K (1g)]]*8</f>
        <v>23488</v>
      </c>
    </row>
    <row r="4148" spans="1:8" x14ac:dyDescent="0.25">
      <c r="A4148" s="7">
        <v>43362</v>
      </c>
      <c r="B4148" t="s">
        <v>4</v>
      </c>
      <c r="C4148" t="s">
        <v>5</v>
      </c>
      <c r="D4148" t="s">
        <v>6</v>
      </c>
      <c r="E4148" s="1">
        <v>3097</v>
      </c>
      <c r="F4148" s="1">
        <f>Table1[[#This Row],[Pure Gold24k(1g)]]*8</f>
        <v>24776</v>
      </c>
      <c r="G4148" s="2">
        <v>2950</v>
      </c>
      <c r="H4148" s="2">
        <f>Table1[[#This Row],[Standard Gold22K (1g)]]*8</f>
        <v>23600</v>
      </c>
    </row>
    <row r="4149" spans="1:8" x14ac:dyDescent="0.25">
      <c r="A4149" s="7">
        <v>43363</v>
      </c>
      <c r="B4149" t="s">
        <v>4</v>
      </c>
      <c r="C4149" t="s">
        <v>5</v>
      </c>
      <c r="D4149" t="s">
        <v>6</v>
      </c>
      <c r="E4149" s="1">
        <v>3076</v>
      </c>
      <c r="F4149" s="1">
        <f>Table1[[#This Row],[Pure Gold24k(1g)]]*8</f>
        <v>24608</v>
      </c>
      <c r="G4149" s="2">
        <v>2929</v>
      </c>
      <c r="H4149" s="2">
        <f>Table1[[#This Row],[Standard Gold22K (1g)]]*8</f>
        <v>23432</v>
      </c>
    </row>
    <row r="4150" spans="1:8" x14ac:dyDescent="0.25">
      <c r="A4150" s="7">
        <v>43364</v>
      </c>
      <c r="B4150" t="s">
        <v>4</v>
      </c>
      <c r="C4150" t="s">
        <v>5</v>
      </c>
      <c r="D4150" t="s">
        <v>6</v>
      </c>
      <c r="E4150" s="1">
        <v>3092</v>
      </c>
      <c r="F4150" s="1">
        <f>Table1[[#This Row],[Pure Gold24k(1g)]]*8</f>
        <v>24736</v>
      </c>
      <c r="G4150" s="2">
        <v>2945</v>
      </c>
      <c r="H4150" s="2">
        <f>Table1[[#This Row],[Standard Gold22K (1g)]]*8</f>
        <v>23560</v>
      </c>
    </row>
    <row r="4151" spans="1:8" x14ac:dyDescent="0.25">
      <c r="A4151" s="7">
        <v>43365</v>
      </c>
      <c r="B4151" t="s">
        <v>4</v>
      </c>
      <c r="C4151" t="s">
        <v>5</v>
      </c>
      <c r="D4151" t="s">
        <v>6</v>
      </c>
      <c r="E4151" s="1">
        <v>3077</v>
      </c>
      <c r="F4151" s="1">
        <f>Table1[[#This Row],[Pure Gold24k(1g)]]*8</f>
        <v>24616</v>
      </c>
      <c r="G4151" s="2">
        <v>2930</v>
      </c>
      <c r="H4151" s="2">
        <f>Table1[[#This Row],[Standard Gold22K (1g)]]*8</f>
        <v>23440</v>
      </c>
    </row>
    <row r="4152" spans="1:8" x14ac:dyDescent="0.25">
      <c r="A4152" s="7">
        <v>43366</v>
      </c>
      <c r="B4152" t="s">
        <v>4</v>
      </c>
      <c r="C4152" t="s">
        <v>5</v>
      </c>
      <c r="D4152" t="s">
        <v>6</v>
      </c>
      <c r="E4152" s="1">
        <v>3077</v>
      </c>
      <c r="F4152" s="1">
        <f>Table1[[#This Row],[Pure Gold24k(1g)]]*8</f>
        <v>24616</v>
      </c>
      <c r="G4152" s="2">
        <v>2930</v>
      </c>
      <c r="H4152" s="2">
        <f>Table1[[#This Row],[Standard Gold22K (1g)]]*8</f>
        <v>23440</v>
      </c>
    </row>
    <row r="4153" spans="1:8" x14ac:dyDescent="0.25">
      <c r="A4153" s="7">
        <v>43367</v>
      </c>
      <c r="B4153" t="s">
        <v>4</v>
      </c>
      <c r="C4153" t="s">
        <v>5</v>
      </c>
      <c r="D4153" t="s">
        <v>6</v>
      </c>
      <c r="E4153" s="1">
        <v>3083</v>
      </c>
      <c r="F4153" s="1">
        <f>Table1[[#This Row],[Pure Gold24k(1g)]]*8</f>
        <v>24664</v>
      </c>
      <c r="G4153" s="2">
        <v>2936</v>
      </c>
      <c r="H4153" s="2">
        <f>Table1[[#This Row],[Standard Gold22K (1g)]]*8</f>
        <v>23488</v>
      </c>
    </row>
    <row r="4154" spans="1:8" x14ac:dyDescent="0.25">
      <c r="A4154" s="7">
        <v>43368</v>
      </c>
      <c r="B4154" t="s">
        <v>4</v>
      </c>
      <c r="C4154" t="s">
        <v>5</v>
      </c>
      <c r="D4154" t="s">
        <v>6</v>
      </c>
      <c r="E4154" s="1">
        <v>3090</v>
      </c>
      <c r="F4154" s="1">
        <f>Table1[[#This Row],[Pure Gold24k(1g)]]*8</f>
        <v>24720</v>
      </c>
      <c r="G4154" s="2">
        <v>2943</v>
      </c>
      <c r="H4154" s="2">
        <f>Table1[[#This Row],[Standard Gold22K (1g)]]*8</f>
        <v>23544</v>
      </c>
    </row>
    <row r="4155" spans="1:8" x14ac:dyDescent="0.25">
      <c r="A4155" s="7">
        <v>43369</v>
      </c>
      <c r="B4155" t="s">
        <v>4</v>
      </c>
      <c r="C4155" t="s">
        <v>5</v>
      </c>
      <c r="D4155" t="s">
        <v>6</v>
      </c>
      <c r="E4155" s="1">
        <v>3085</v>
      </c>
      <c r="F4155" s="1">
        <f>Table1[[#This Row],[Pure Gold24k(1g)]]*8</f>
        <v>24680</v>
      </c>
      <c r="G4155" s="2">
        <v>2938</v>
      </c>
      <c r="H4155" s="2">
        <f>Table1[[#This Row],[Standard Gold22K (1g)]]*8</f>
        <v>23504</v>
      </c>
    </row>
    <row r="4156" spans="1:8" x14ac:dyDescent="0.25">
      <c r="A4156" s="7">
        <v>43370</v>
      </c>
      <c r="B4156" t="s">
        <v>4</v>
      </c>
      <c r="C4156" t="s">
        <v>5</v>
      </c>
      <c r="D4156" t="s">
        <v>6</v>
      </c>
      <c r="E4156" s="1">
        <v>3075</v>
      </c>
      <c r="F4156" s="1">
        <f>Table1[[#This Row],[Pure Gold24k(1g)]]*8</f>
        <v>24600</v>
      </c>
      <c r="G4156" s="2">
        <v>2929</v>
      </c>
      <c r="H4156" s="2">
        <f>Table1[[#This Row],[Standard Gold22K (1g)]]*8</f>
        <v>23432</v>
      </c>
    </row>
    <row r="4157" spans="1:8" x14ac:dyDescent="0.25">
      <c r="A4157" s="7">
        <v>43371</v>
      </c>
      <c r="B4157" t="s">
        <v>4</v>
      </c>
      <c r="C4157" t="s">
        <v>5</v>
      </c>
      <c r="D4157" t="s">
        <v>6</v>
      </c>
      <c r="E4157" s="1">
        <v>3049</v>
      </c>
      <c r="F4157" s="1">
        <f>Table1[[#This Row],[Pure Gold24k(1g)]]*8</f>
        <v>24392</v>
      </c>
      <c r="G4157" s="2">
        <v>2904</v>
      </c>
      <c r="H4157" s="2">
        <f>Table1[[#This Row],[Standard Gold22K (1g)]]*8</f>
        <v>23232</v>
      </c>
    </row>
    <row r="4158" spans="1:8" x14ac:dyDescent="0.25">
      <c r="A4158" s="7">
        <v>43372</v>
      </c>
      <c r="B4158" t="s">
        <v>4</v>
      </c>
      <c r="C4158" t="s">
        <v>5</v>
      </c>
      <c r="D4158" t="s">
        <v>6</v>
      </c>
      <c r="E4158" s="1">
        <v>3074</v>
      </c>
      <c r="F4158" s="1">
        <f>Table1[[#This Row],[Pure Gold24k(1g)]]*8</f>
        <v>24592</v>
      </c>
      <c r="G4158" s="2">
        <v>2928</v>
      </c>
      <c r="H4158" s="2">
        <f>Table1[[#This Row],[Standard Gold22K (1g)]]*8</f>
        <v>23424</v>
      </c>
    </row>
    <row r="4159" spans="1:8" x14ac:dyDescent="0.25">
      <c r="A4159" s="7">
        <v>43373</v>
      </c>
      <c r="B4159" t="s">
        <v>4</v>
      </c>
      <c r="C4159" t="s">
        <v>5</v>
      </c>
      <c r="D4159" t="s">
        <v>6</v>
      </c>
      <c r="E4159" s="1">
        <v>3074</v>
      </c>
      <c r="F4159" s="1">
        <f>Table1[[#This Row],[Pure Gold24k(1g)]]*8</f>
        <v>24592</v>
      </c>
      <c r="G4159" s="2">
        <v>2928</v>
      </c>
      <c r="H4159" s="2">
        <f>Table1[[#This Row],[Standard Gold22K (1g)]]*8</f>
        <v>23424</v>
      </c>
    </row>
    <row r="4160" spans="1:8" x14ac:dyDescent="0.25">
      <c r="A4160" s="7">
        <v>43374</v>
      </c>
      <c r="B4160" t="s">
        <v>4</v>
      </c>
      <c r="C4160" t="s">
        <v>5</v>
      </c>
      <c r="D4160" t="s">
        <v>6</v>
      </c>
      <c r="E4160" s="1">
        <v>3061</v>
      </c>
      <c r="F4160" s="1">
        <f>Table1[[#This Row],[Pure Gold24k(1g)]]*8</f>
        <v>24488</v>
      </c>
      <c r="G4160" s="2">
        <v>2915</v>
      </c>
      <c r="H4160" s="2">
        <f>Table1[[#This Row],[Standard Gold22K (1g)]]*8</f>
        <v>23320</v>
      </c>
    </row>
    <row r="4161" spans="1:8" x14ac:dyDescent="0.25">
      <c r="A4161" s="7">
        <v>43375</v>
      </c>
      <c r="B4161" t="s">
        <v>4</v>
      </c>
      <c r="C4161" t="s">
        <v>5</v>
      </c>
      <c r="D4161" t="s">
        <v>6</v>
      </c>
      <c r="E4161" s="1">
        <v>3084</v>
      </c>
      <c r="F4161" s="1">
        <f>Table1[[#This Row],[Pure Gold24k(1g)]]*8</f>
        <v>24672</v>
      </c>
      <c r="G4161" s="2">
        <v>2938</v>
      </c>
      <c r="H4161" s="2">
        <f>Table1[[#This Row],[Standard Gold22K (1g)]]*8</f>
        <v>23504</v>
      </c>
    </row>
    <row r="4162" spans="1:8" x14ac:dyDescent="0.25">
      <c r="A4162" s="7">
        <v>43376</v>
      </c>
      <c r="B4162" t="s">
        <v>4</v>
      </c>
      <c r="C4162" t="s">
        <v>5</v>
      </c>
      <c r="D4162" t="s">
        <v>6</v>
      </c>
      <c r="E4162" s="1">
        <v>3118</v>
      </c>
      <c r="F4162" s="1">
        <f>Table1[[#This Row],[Pure Gold24k(1g)]]*8</f>
        <v>24944</v>
      </c>
      <c r="G4162" s="2">
        <v>2972</v>
      </c>
      <c r="H4162" s="2">
        <f>Table1[[#This Row],[Standard Gold22K (1g)]]*8</f>
        <v>23776</v>
      </c>
    </row>
    <row r="4163" spans="1:8" x14ac:dyDescent="0.25">
      <c r="A4163" s="7">
        <v>43377</v>
      </c>
      <c r="B4163" t="s">
        <v>4</v>
      </c>
      <c r="C4163" t="s">
        <v>5</v>
      </c>
      <c r="D4163" t="s">
        <v>6</v>
      </c>
      <c r="E4163" s="1">
        <v>3123</v>
      </c>
      <c r="F4163" s="1">
        <f>Table1[[#This Row],[Pure Gold24k(1g)]]*8</f>
        <v>24984</v>
      </c>
      <c r="G4163" s="2">
        <v>2974</v>
      </c>
      <c r="H4163" s="2">
        <f>Table1[[#This Row],[Standard Gold22K (1g)]]*8</f>
        <v>23792</v>
      </c>
    </row>
    <row r="4164" spans="1:8" x14ac:dyDescent="0.25">
      <c r="A4164" s="7">
        <v>43378</v>
      </c>
      <c r="B4164" t="s">
        <v>4</v>
      </c>
      <c r="C4164" t="s">
        <v>5</v>
      </c>
      <c r="D4164" t="s">
        <v>6</v>
      </c>
      <c r="E4164" s="1">
        <v>3137</v>
      </c>
      <c r="F4164" s="1">
        <f>Table1[[#This Row],[Pure Gold24k(1g)]]*8</f>
        <v>25096</v>
      </c>
      <c r="G4164" s="2">
        <v>2988</v>
      </c>
      <c r="H4164" s="2">
        <f>Table1[[#This Row],[Standard Gold22K (1g)]]*8</f>
        <v>23904</v>
      </c>
    </row>
    <row r="4165" spans="1:8" x14ac:dyDescent="0.25">
      <c r="A4165" s="7">
        <v>43379</v>
      </c>
      <c r="B4165" t="s">
        <v>4</v>
      </c>
      <c r="C4165" t="s">
        <v>5</v>
      </c>
      <c r="D4165" t="s">
        <v>6</v>
      </c>
      <c r="E4165" s="1">
        <v>3158</v>
      </c>
      <c r="F4165" s="1">
        <f>Table1[[#This Row],[Pure Gold24k(1g)]]*8</f>
        <v>25264</v>
      </c>
      <c r="G4165" s="2">
        <v>3008</v>
      </c>
      <c r="H4165" s="2">
        <f>Table1[[#This Row],[Standard Gold22K (1g)]]*8</f>
        <v>24064</v>
      </c>
    </row>
    <row r="4166" spans="1:8" x14ac:dyDescent="0.25">
      <c r="A4166" s="7">
        <v>43380</v>
      </c>
      <c r="B4166" t="s">
        <v>4</v>
      </c>
      <c r="C4166" t="s">
        <v>5</v>
      </c>
      <c r="D4166" t="s">
        <v>6</v>
      </c>
      <c r="E4166" s="1">
        <v>3158</v>
      </c>
      <c r="F4166" s="1">
        <f>Table1[[#This Row],[Pure Gold24k(1g)]]*8</f>
        <v>25264</v>
      </c>
      <c r="G4166" s="2">
        <v>3008</v>
      </c>
      <c r="H4166" s="2">
        <f>Table1[[#This Row],[Standard Gold22K (1g)]]*8</f>
        <v>24064</v>
      </c>
    </row>
    <row r="4167" spans="1:8" x14ac:dyDescent="0.25">
      <c r="A4167" s="7">
        <v>43381</v>
      </c>
      <c r="B4167" t="s">
        <v>4</v>
      </c>
      <c r="C4167" t="s">
        <v>5</v>
      </c>
      <c r="D4167" t="s">
        <v>6</v>
      </c>
      <c r="E4167" s="1">
        <v>3131</v>
      </c>
      <c r="F4167" s="1">
        <f>Table1[[#This Row],[Pure Gold24k(1g)]]*8</f>
        <v>25048</v>
      </c>
      <c r="G4167" s="2">
        <v>2981</v>
      </c>
      <c r="H4167" s="2">
        <f>Table1[[#This Row],[Standard Gold22K (1g)]]*8</f>
        <v>23848</v>
      </c>
    </row>
    <row r="4168" spans="1:8" x14ac:dyDescent="0.25">
      <c r="A4168" s="7">
        <v>43382</v>
      </c>
      <c r="B4168" t="s">
        <v>4</v>
      </c>
      <c r="C4168" t="s">
        <v>5</v>
      </c>
      <c r="D4168" t="s">
        <v>6</v>
      </c>
      <c r="E4168" s="1">
        <v>3121</v>
      </c>
      <c r="F4168" s="1">
        <f>Table1[[#This Row],[Pure Gold24k(1g)]]*8</f>
        <v>24968</v>
      </c>
      <c r="G4168" s="2">
        <v>2972</v>
      </c>
      <c r="H4168" s="2">
        <f>Table1[[#This Row],[Standard Gold22K (1g)]]*8</f>
        <v>23776</v>
      </c>
    </row>
    <row r="4169" spans="1:8" x14ac:dyDescent="0.25">
      <c r="A4169" s="7">
        <v>43383</v>
      </c>
      <c r="B4169" t="s">
        <v>4</v>
      </c>
      <c r="C4169" t="s">
        <v>5</v>
      </c>
      <c r="D4169" t="s">
        <v>6</v>
      </c>
      <c r="E4169" s="1">
        <v>3116</v>
      </c>
      <c r="F4169" s="1">
        <f>Table1[[#This Row],[Pure Gold24k(1g)]]*8</f>
        <v>24928</v>
      </c>
      <c r="G4169" s="2">
        <v>2968</v>
      </c>
      <c r="H4169" s="2">
        <f>Table1[[#This Row],[Standard Gold22K (1g)]]*8</f>
        <v>23744</v>
      </c>
    </row>
    <row r="4170" spans="1:8" x14ac:dyDescent="0.25">
      <c r="A4170" s="7">
        <v>43384</v>
      </c>
      <c r="B4170" t="s">
        <v>4</v>
      </c>
      <c r="C4170" t="s">
        <v>5</v>
      </c>
      <c r="D4170" t="s">
        <v>6</v>
      </c>
      <c r="E4170" s="1">
        <v>3141</v>
      </c>
      <c r="F4170" s="1">
        <f>Table1[[#This Row],[Pure Gold24k(1g)]]*8</f>
        <v>25128</v>
      </c>
      <c r="G4170" s="2">
        <v>2991</v>
      </c>
      <c r="H4170" s="2">
        <f>Table1[[#This Row],[Standard Gold22K (1g)]]*8</f>
        <v>23928</v>
      </c>
    </row>
    <row r="4171" spans="1:8" x14ac:dyDescent="0.25">
      <c r="A4171" s="7">
        <v>43385</v>
      </c>
      <c r="B4171" t="s">
        <v>4</v>
      </c>
      <c r="C4171" t="s">
        <v>5</v>
      </c>
      <c r="D4171" t="s">
        <v>6</v>
      </c>
      <c r="E4171" s="1">
        <v>3177</v>
      </c>
      <c r="F4171" s="1">
        <f>Table1[[#This Row],[Pure Gold24k(1g)]]*8</f>
        <v>25416</v>
      </c>
      <c r="G4171" s="2">
        <v>3026</v>
      </c>
      <c r="H4171" s="2">
        <f>Table1[[#This Row],[Standard Gold22K (1g)]]*8</f>
        <v>24208</v>
      </c>
    </row>
    <row r="4172" spans="1:8" x14ac:dyDescent="0.25">
      <c r="A4172" s="7">
        <v>43386</v>
      </c>
      <c r="B4172" t="s">
        <v>4</v>
      </c>
      <c r="C4172" t="s">
        <v>5</v>
      </c>
      <c r="D4172" t="s">
        <v>6</v>
      </c>
      <c r="E4172" s="1">
        <v>3176</v>
      </c>
      <c r="F4172" s="1">
        <f>Table1[[#This Row],[Pure Gold24k(1g)]]*8</f>
        <v>25408</v>
      </c>
      <c r="G4172" s="2">
        <v>3025</v>
      </c>
      <c r="H4172" s="2">
        <f>Table1[[#This Row],[Standard Gold22K (1g)]]*8</f>
        <v>24200</v>
      </c>
    </row>
    <row r="4173" spans="1:8" x14ac:dyDescent="0.25">
      <c r="A4173" s="7">
        <v>43387</v>
      </c>
      <c r="B4173" t="s">
        <v>4</v>
      </c>
      <c r="C4173" t="s">
        <v>5</v>
      </c>
      <c r="D4173" t="s">
        <v>6</v>
      </c>
      <c r="E4173" s="1">
        <v>3176</v>
      </c>
      <c r="F4173" s="1">
        <f>Table1[[#This Row],[Pure Gold24k(1g)]]*8</f>
        <v>25408</v>
      </c>
      <c r="G4173" s="2">
        <v>3025</v>
      </c>
      <c r="H4173" s="2">
        <f>Table1[[#This Row],[Standard Gold22K (1g)]]*8</f>
        <v>24200</v>
      </c>
    </row>
    <row r="4174" spans="1:8" x14ac:dyDescent="0.25">
      <c r="A4174" s="7">
        <v>43388</v>
      </c>
      <c r="B4174" t="s">
        <v>4</v>
      </c>
      <c r="C4174" t="s">
        <v>5</v>
      </c>
      <c r="D4174" t="s">
        <v>6</v>
      </c>
      <c r="E4174" s="1">
        <v>3211</v>
      </c>
      <c r="F4174" s="1">
        <f>Table1[[#This Row],[Pure Gold24k(1g)]]*8</f>
        <v>25688</v>
      </c>
      <c r="G4174" s="2">
        <v>3058</v>
      </c>
      <c r="H4174" s="2">
        <f>Table1[[#This Row],[Standard Gold22K (1g)]]*8</f>
        <v>24464</v>
      </c>
    </row>
    <row r="4175" spans="1:8" x14ac:dyDescent="0.25">
      <c r="A4175" s="7">
        <v>43389</v>
      </c>
      <c r="B4175" t="s">
        <v>4</v>
      </c>
      <c r="C4175" t="s">
        <v>5</v>
      </c>
      <c r="D4175" t="s">
        <v>6</v>
      </c>
      <c r="E4175" s="1">
        <v>3196</v>
      </c>
      <c r="F4175" s="1">
        <f>Table1[[#This Row],[Pure Gold24k(1g)]]*8</f>
        <v>25568</v>
      </c>
      <c r="G4175" s="2">
        <v>3043</v>
      </c>
      <c r="H4175" s="2">
        <f>Table1[[#This Row],[Standard Gold22K (1g)]]*8</f>
        <v>24344</v>
      </c>
    </row>
    <row r="4176" spans="1:8" x14ac:dyDescent="0.25">
      <c r="A4176" s="7">
        <v>43390</v>
      </c>
      <c r="B4176" t="s">
        <v>4</v>
      </c>
      <c r="C4176" t="s">
        <v>5</v>
      </c>
      <c r="D4176" t="s">
        <v>6</v>
      </c>
      <c r="E4176" s="1">
        <v>3186</v>
      </c>
      <c r="F4176" s="1">
        <f>Table1[[#This Row],[Pure Gold24k(1g)]]*8</f>
        <v>25488</v>
      </c>
      <c r="G4176" s="2">
        <v>3034</v>
      </c>
      <c r="H4176" s="2">
        <f>Table1[[#This Row],[Standard Gold22K (1g)]]*8</f>
        <v>24272</v>
      </c>
    </row>
    <row r="4177" spans="1:8" x14ac:dyDescent="0.25">
      <c r="A4177" s="7">
        <v>43391</v>
      </c>
      <c r="B4177" t="s">
        <v>4</v>
      </c>
      <c r="C4177" t="s">
        <v>5</v>
      </c>
      <c r="D4177" t="s">
        <v>6</v>
      </c>
      <c r="E4177" s="1">
        <v>3185</v>
      </c>
      <c r="F4177" s="1">
        <f>Table1[[#This Row],[Pure Gold24k(1g)]]*8</f>
        <v>25480</v>
      </c>
      <c r="G4177" s="2">
        <v>3033</v>
      </c>
      <c r="H4177" s="2">
        <f>Table1[[#This Row],[Standard Gold22K (1g)]]*8</f>
        <v>24264</v>
      </c>
    </row>
    <row r="4178" spans="1:8" x14ac:dyDescent="0.25">
      <c r="A4178" s="7">
        <v>43392</v>
      </c>
      <c r="B4178" t="s">
        <v>4</v>
      </c>
      <c r="C4178" t="s">
        <v>5</v>
      </c>
      <c r="D4178" t="s">
        <v>6</v>
      </c>
      <c r="E4178" s="1">
        <v>3194</v>
      </c>
      <c r="F4178" s="1">
        <f>Table1[[#This Row],[Pure Gold24k(1g)]]*8</f>
        <v>25552</v>
      </c>
      <c r="G4178" s="2">
        <v>3042</v>
      </c>
      <c r="H4178" s="2">
        <f>Table1[[#This Row],[Standard Gold22K (1g)]]*8</f>
        <v>24336</v>
      </c>
    </row>
    <row r="4179" spans="1:8" x14ac:dyDescent="0.25">
      <c r="A4179" s="7">
        <v>43393</v>
      </c>
      <c r="B4179" t="s">
        <v>4</v>
      </c>
      <c r="C4179" t="s">
        <v>5</v>
      </c>
      <c r="D4179" t="s">
        <v>6</v>
      </c>
      <c r="E4179" s="1">
        <v>3189</v>
      </c>
      <c r="F4179" s="1">
        <f>Table1[[#This Row],[Pure Gold24k(1g)]]*8</f>
        <v>25512</v>
      </c>
      <c r="G4179" s="2">
        <v>3037</v>
      </c>
      <c r="H4179" s="2">
        <f>Table1[[#This Row],[Standard Gold22K (1g)]]*8</f>
        <v>24296</v>
      </c>
    </row>
    <row r="4180" spans="1:8" x14ac:dyDescent="0.25">
      <c r="A4180" s="7">
        <v>43394</v>
      </c>
      <c r="B4180" t="s">
        <v>4</v>
      </c>
      <c r="C4180" t="s">
        <v>5</v>
      </c>
      <c r="D4180" t="s">
        <v>6</v>
      </c>
      <c r="E4180" s="1">
        <v>3189</v>
      </c>
      <c r="F4180" s="1">
        <f>Table1[[#This Row],[Pure Gold24k(1g)]]*8</f>
        <v>25512</v>
      </c>
      <c r="G4180" s="2">
        <v>3037</v>
      </c>
      <c r="H4180" s="2">
        <f>Table1[[#This Row],[Standard Gold22K (1g)]]*8</f>
        <v>24296</v>
      </c>
    </row>
    <row r="4181" spans="1:8" x14ac:dyDescent="0.25">
      <c r="A4181" s="7">
        <v>43395</v>
      </c>
      <c r="B4181" t="s">
        <v>4</v>
      </c>
      <c r="C4181" t="s">
        <v>5</v>
      </c>
      <c r="D4181" t="s">
        <v>6</v>
      </c>
      <c r="E4181" s="1">
        <v>3172</v>
      </c>
      <c r="F4181" s="1">
        <f>Table1[[#This Row],[Pure Gold24k(1g)]]*8</f>
        <v>25376</v>
      </c>
      <c r="G4181" s="2">
        <v>3021</v>
      </c>
      <c r="H4181" s="2">
        <f>Table1[[#This Row],[Standard Gold22K (1g)]]*8</f>
        <v>24168</v>
      </c>
    </row>
    <row r="4182" spans="1:8" x14ac:dyDescent="0.25">
      <c r="A4182" s="7">
        <v>43396</v>
      </c>
      <c r="B4182" t="s">
        <v>4</v>
      </c>
      <c r="C4182" t="s">
        <v>5</v>
      </c>
      <c r="D4182" t="s">
        <v>6</v>
      </c>
      <c r="E4182" s="1">
        <v>3210</v>
      </c>
      <c r="F4182" s="1">
        <f>Table1[[#This Row],[Pure Gold24k(1g)]]*8</f>
        <v>25680</v>
      </c>
      <c r="G4182" s="2">
        <v>3057</v>
      </c>
      <c r="H4182" s="2">
        <f>Table1[[#This Row],[Standard Gold22K (1g)]]*8</f>
        <v>24456</v>
      </c>
    </row>
    <row r="4183" spans="1:8" x14ac:dyDescent="0.25">
      <c r="A4183" s="7">
        <v>43397</v>
      </c>
      <c r="B4183" t="s">
        <v>4</v>
      </c>
      <c r="C4183" t="s">
        <v>5</v>
      </c>
      <c r="D4183" t="s">
        <v>6</v>
      </c>
      <c r="E4183" s="1">
        <v>3183</v>
      </c>
      <c r="F4183" s="1">
        <f>Table1[[#This Row],[Pure Gold24k(1g)]]*8</f>
        <v>25464</v>
      </c>
      <c r="G4183" s="2">
        <v>3031</v>
      </c>
      <c r="H4183" s="2">
        <f>Table1[[#This Row],[Standard Gold22K (1g)]]*8</f>
        <v>24248</v>
      </c>
    </row>
    <row r="4184" spans="1:8" x14ac:dyDescent="0.25">
      <c r="A4184" s="7">
        <v>43398</v>
      </c>
      <c r="B4184" t="s">
        <v>4</v>
      </c>
      <c r="C4184" t="s">
        <v>5</v>
      </c>
      <c r="D4184" t="s">
        <v>6</v>
      </c>
      <c r="E4184" s="1">
        <v>3187</v>
      </c>
      <c r="F4184" s="1">
        <f>Table1[[#This Row],[Pure Gold24k(1g)]]*8</f>
        <v>25496</v>
      </c>
      <c r="G4184" s="2">
        <v>3035</v>
      </c>
      <c r="H4184" s="2">
        <f>Table1[[#This Row],[Standard Gold22K (1g)]]*8</f>
        <v>24280</v>
      </c>
    </row>
    <row r="4185" spans="1:8" x14ac:dyDescent="0.25">
      <c r="A4185" s="7">
        <v>43399</v>
      </c>
      <c r="B4185" t="s">
        <v>4</v>
      </c>
      <c r="C4185" t="s">
        <v>5</v>
      </c>
      <c r="D4185" t="s">
        <v>6</v>
      </c>
      <c r="E4185" s="1">
        <v>3204</v>
      </c>
      <c r="F4185" s="1">
        <f>Table1[[#This Row],[Pure Gold24k(1g)]]*8</f>
        <v>25632</v>
      </c>
      <c r="G4185" s="2">
        <v>3052</v>
      </c>
      <c r="H4185" s="2">
        <f>Table1[[#This Row],[Standard Gold22K (1g)]]*8</f>
        <v>24416</v>
      </c>
    </row>
    <row r="4186" spans="1:8" x14ac:dyDescent="0.25">
      <c r="A4186" s="7">
        <v>43400</v>
      </c>
      <c r="B4186" t="s">
        <v>4</v>
      </c>
      <c r="C4186" t="s">
        <v>5</v>
      </c>
      <c r="D4186" t="s">
        <v>6</v>
      </c>
      <c r="E4186" s="1">
        <v>3197</v>
      </c>
      <c r="F4186" s="1">
        <f>Table1[[#This Row],[Pure Gold24k(1g)]]*8</f>
        <v>25576</v>
      </c>
      <c r="G4186" s="2">
        <v>3045</v>
      </c>
      <c r="H4186" s="2">
        <f>Table1[[#This Row],[Standard Gold22K (1g)]]*8</f>
        <v>24360</v>
      </c>
    </row>
    <row r="4187" spans="1:8" x14ac:dyDescent="0.25">
      <c r="A4187" s="7">
        <v>43401</v>
      </c>
      <c r="B4187" t="s">
        <v>4</v>
      </c>
      <c r="C4187" t="s">
        <v>5</v>
      </c>
      <c r="D4187" t="s">
        <v>6</v>
      </c>
      <c r="E4187" s="1">
        <v>3197</v>
      </c>
      <c r="F4187" s="1">
        <f>Table1[[#This Row],[Pure Gold24k(1g)]]*8</f>
        <v>25576</v>
      </c>
      <c r="G4187" s="2">
        <v>3045</v>
      </c>
      <c r="H4187" s="2">
        <f>Table1[[#This Row],[Standard Gold22K (1g)]]*8</f>
        <v>24360</v>
      </c>
    </row>
    <row r="4188" spans="1:8" x14ac:dyDescent="0.25">
      <c r="A4188" s="7">
        <v>43402</v>
      </c>
      <c r="B4188" t="s">
        <v>4</v>
      </c>
      <c r="C4188" t="s">
        <v>5</v>
      </c>
      <c r="D4188" t="s">
        <v>6</v>
      </c>
      <c r="E4188" s="1">
        <v>3190</v>
      </c>
      <c r="F4188" s="1">
        <f>Table1[[#This Row],[Pure Gold24k(1g)]]*8</f>
        <v>25520</v>
      </c>
      <c r="G4188" s="2">
        <v>3038</v>
      </c>
      <c r="H4188" s="2">
        <f>Table1[[#This Row],[Standard Gold22K (1g)]]*8</f>
        <v>24304</v>
      </c>
    </row>
    <row r="4189" spans="1:8" x14ac:dyDescent="0.25">
      <c r="A4189" s="7">
        <v>43403</v>
      </c>
      <c r="B4189" t="s">
        <v>4</v>
      </c>
      <c r="C4189" t="s">
        <v>5</v>
      </c>
      <c r="D4189" t="s">
        <v>6</v>
      </c>
      <c r="E4189" s="1">
        <v>3186</v>
      </c>
      <c r="F4189" s="1">
        <f>Table1[[#This Row],[Pure Gold24k(1g)]]*8</f>
        <v>25488</v>
      </c>
      <c r="G4189" s="2">
        <v>3035</v>
      </c>
      <c r="H4189" s="2">
        <f>Table1[[#This Row],[Standard Gold22K (1g)]]*8</f>
        <v>24280</v>
      </c>
    </row>
    <row r="4190" spans="1:8" x14ac:dyDescent="0.25">
      <c r="A4190" s="7">
        <v>43404</v>
      </c>
      <c r="B4190" t="s">
        <v>4</v>
      </c>
      <c r="C4190" t="s">
        <v>5</v>
      </c>
      <c r="D4190" t="s">
        <v>6</v>
      </c>
      <c r="E4190" s="1">
        <v>3180</v>
      </c>
      <c r="F4190" s="1">
        <f>Table1[[#This Row],[Pure Gold24k(1g)]]*8</f>
        <v>25440</v>
      </c>
      <c r="G4190" s="2">
        <v>3028</v>
      </c>
      <c r="H4190" s="2">
        <f>Table1[[#This Row],[Standard Gold22K (1g)]]*8</f>
        <v>24224</v>
      </c>
    </row>
    <row r="4191" spans="1:8" x14ac:dyDescent="0.25">
      <c r="A4191" s="7">
        <v>43405</v>
      </c>
      <c r="B4191" t="s">
        <v>4</v>
      </c>
      <c r="C4191" t="s">
        <v>5</v>
      </c>
      <c r="D4191" t="s">
        <v>6</v>
      </c>
      <c r="E4191" s="1">
        <v>3186</v>
      </c>
      <c r="F4191" s="1">
        <f>Table1[[#This Row],[Pure Gold24k(1g)]]*8</f>
        <v>25488</v>
      </c>
      <c r="G4191" s="2">
        <v>3034</v>
      </c>
      <c r="H4191" s="2">
        <f>Table1[[#This Row],[Standard Gold22K (1g)]]*8</f>
        <v>24272</v>
      </c>
    </row>
    <row r="4192" spans="1:8" x14ac:dyDescent="0.25">
      <c r="A4192" s="7">
        <v>43406</v>
      </c>
      <c r="B4192" t="s">
        <v>4</v>
      </c>
      <c r="C4192" t="s">
        <v>5</v>
      </c>
      <c r="D4192" t="s">
        <v>6</v>
      </c>
      <c r="E4192" s="1">
        <v>3178</v>
      </c>
      <c r="F4192" s="1">
        <f>Table1[[#This Row],[Pure Gold24k(1g)]]*8</f>
        <v>25424</v>
      </c>
      <c r="G4192" s="2">
        <v>3026</v>
      </c>
      <c r="H4192" s="2">
        <f>Table1[[#This Row],[Standard Gold22K (1g)]]*8</f>
        <v>24208</v>
      </c>
    </row>
    <row r="4193" spans="1:8" x14ac:dyDescent="0.25">
      <c r="A4193" s="7">
        <v>43407</v>
      </c>
      <c r="B4193" t="s">
        <v>4</v>
      </c>
      <c r="C4193" t="s">
        <v>5</v>
      </c>
      <c r="D4193" t="s">
        <v>6</v>
      </c>
      <c r="E4193" s="1">
        <v>3191</v>
      </c>
      <c r="F4193" s="1">
        <f>Table1[[#This Row],[Pure Gold24k(1g)]]*8</f>
        <v>25528</v>
      </c>
      <c r="G4193" s="2">
        <v>3039</v>
      </c>
      <c r="H4193" s="2">
        <f>Table1[[#This Row],[Standard Gold22K (1g)]]*8</f>
        <v>24312</v>
      </c>
    </row>
    <row r="4194" spans="1:8" x14ac:dyDescent="0.25">
      <c r="A4194" s="7">
        <v>43408</v>
      </c>
      <c r="B4194" t="s">
        <v>4</v>
      </c>
      <c r="C4194" t="s">
        <v>5</v>
      </c>
      <c r="D4194" t="s">
        <v>6</v>
      </c>
      <c r="E4194" s="1">
        <v>3191</v>
      </c>
      <c r="F4194" s="1">
        <f>Table1[[#This Row],[Pure Gold24k(1g)]]*8</f>
        <v>25528</v>
      </c>
      <c r="G4194" s="2">
        <v>3039</v>
      </c>
      <c r="H4194" s="2">
        <f>Table1[[#This Row],[Standard Gold22K (1g)]]*8</f>
        <v>24312</v>
      </c>
    </row>
    <row r="4195" spans="1:8" x14ac:dyDescent="0.25">
      <c r="A4195" s="7">
        <v>43409</v>
      </c>
      <c r="B4195" t="s">
        <v>4</v>
      </c>
      <c r="C4195" t="s">
        <v>5</v>
      </c>
      <c r="D4195" t="s">
        <v>6</v>
      </c>
      <c r="E4195" s="1">
        <v>3187</v>
      </c>
      <c r="F4195" s="1">
        <f>Table1[[#This Row],[Pure Gold24k(1g)]]*8</f>
        <v>25496</v>
      </c>
      <c r="G4195" s="2">
        <v>3035</v>
      </c>
      <c r="H4195" s="2">
        <f>Table1[[#This Row],[Standard Gold22K (1g)]]*8</f>
        <v>24280</v>
      </c>
    </row>
    <row r="4196" spans="1:8" x14ac:dyDescent="0.25">
      <c r="A4196" s="7">
        <v>43410</v>
      </c>
      <c r="B4196" t="s">
        <v>4</v>
      </c>
      <c r="C4196" t="s">
        <v>5</v>
      </c>
      <c r="D4196" t="s">
        <v>6</v>
      </c>
      <c r="E4196" s="1">
        <v>3197</v>
      </c>
      <c r="F4196" s="1">
        <f>Table1[[#This Row],[Pure Gold24k(1g)]]*8</f>
        <v>25576</v>
      </c>
      <c r="G4196" s="2">
        <v>3044</v>
      </c>
      <c r="H4196" s="2">
        <f>Table1[[#This Row],[Standard Gold22K (1g)]]*8</f>
        <v>24352</v>
      </c>
    </row>
    <row r="4197" spans="1:8" x14ac:dyDescent="0.25">
      <c r="A4197" s="7">
        <v>43411</v>
      </c>
      <c r="B4197" t="s">
        <v>4</v>
      </c>
      <c r="C4197" t="s">
        <v>5</v>
      </c>
      <c r="D4197" t="s">
        <v>6</v>
      </c>
      <c r="E4197" s="1">
        <v>3176</v>
      </c>
      <c r="F4197" s="1">
        <f>Table1[[#This Row],[Pure Gold24k(1g)]]*8</f>
        <v>25408</v>
      </c>
      <c r="G4197" s="2">
        <v>3023</v>
      </c>
      <c r="H4197" s="2">
        <f>Table1[[#This Row],[Standard Gold22K (1g)]]*8</f>
        <v>24184</v>
      </c>
    </row>
    <row r="4198" spans="1:8" x14ac:dyDescent="0.25">
      <c r="A4198" s="7">
        <v>43412</v>
      </c>
      <c r="B4198" t="s">
        <v>4</v>
      </c>
      <c r="C4198" t="s">
        <v>5</v>
      </c>
      <c r="D4198" t="s">
        <v>6</v>
      </c>
      <c r="E4198" s="1">
        <v>3156</v>
      </c>
      <c r="F4198" s="1">
        <f>Table1[[#This Row],[Pure Gold24k(1g)]]*8</f>
        <v>25248</v>
      </c>
      <c r="G4198" s="2">
        <v>3003</v>
      </c>
      <c r="H4198" s="2">
        <f>Table1[[#This Row],[Standard Gold22K (1g)]]*8</f>
        <v>24024</v>
      </c>
    </row>
    <row r="4199" spans="1:8" x14ac:dyDescent="0.25">
      <c r="A4199" s="7">
        <v>43413</v>
      </c>
      <c r="B4199" t="s">
        <v>4</v>
      </c>
      <c r="C4199" t="s">
        <v>5</v>
      </c>
      <c r="D4199" t="s">
        <v>6</v>
      </c>
      <c r="E4199" s="1">
        <v>3156</v>
      </c>
      <c r="F4199" s="1">
        <f>Table1[[#This Row],[Pure Gold24k(1g)]]*8</f>
        <v>25248</v>
      </c>
      <c r="G4199" s="2">
        <v>3003</v>
      </c>
      <c r="H4199" s="2">
        <f>Table1[[#This Row],[Standard Gold22K (1g)]]*8</f>
        <v>24024</v>
      </c>
    </row>
    <row r="4200" spans="1:8" x14ac:dyDescent="0.25">
      <c r="A4200" s="7">
        <v>43414</v>
      </c>
      <c r="B4200" t="s">
        <v>4</v>
      </c>
      <c r="C4200" t="s">
        <v>5</v>
      </c>
      <c r="D4200" t="s">
        <v>6</v>
      </c>
      <c r="E4200" s="1">
        <v>3138</v>
      </c>
      <c r="F4200" s="1">
        <f>Table1[[#This Row],[Pure Gold24k(1g)]]*8</f>
        <v>25104</v>
      </c>
      <c r="G4200" s="2">
        <v>2985</v>
      </c>
      <c r="H4200" s="2">
        <f>Table1[[#This Row],[Standard Gold22K (1g)]]*8</f>
        <v>23880</v>
      </c>
    </row>
    <row r="4201" spans="1:8" x14ac:dyDescent="0.25">
      <c r="A4201" s="7">
        <v>43415</v>
      </c>
      <c r="B4201" t="s">
        <v>4</v>
      </c>
      <c r="C4201" t="s">
        <v>5</v>
      </c>
      <c r="D4201" t="s">
        <v>6</v>
      </c>
      <c r="E4201" s="1">
        <v>3138</v>
      </c>
      <c r="F4201" s="1">
        <f>Table1[[#This Row],[Pure Gold24k(1g)]]*8</f>
        <v>25104</v>
      </c>
      <c r="G4201" s="2">
        <v>2985</v>
      </c>
      <c r="H4201" s="2">
        <f>Table1[[#This Row],[Standard Gold22K (1g)]]*8</f>
        <v>23880</v>
      </c>
    </row>
    <row r="4202" spans="1:8" x14ac:dyDescent="0.25">
      <c r="A4202" s="7">
        <v>43416</v>
      </c>
      <c r="B4202" t="s">
        <v>4</v>
      </c>
      <c r="C4202" t="s">
        <v>5</v>
      </c>
      <c r="D4202" t="s">
        <v>6</v>
      </c>
      <c r="E4202" s="1">
        <v>3139</v>
      </c>
      <c r="F4202" s="1">
        <f>Table1[[#This Row],[Pure Gold24k(1g)]]*8</f>
        <v>25112</v>
      </c>
      <c r="G4202" s="2">
        <v>2986</v>
      </c>
      <c r="H4202" s="2">
        <f>Table1[[#This Row],[Standard Gold22K (1g)]]*8</f>
        <v>23888</v>
      </c>
    </row>
    <row r="4203" spans="1:8" x14ac:dyDescent="0.25">
      <c r="A4203" s="7">
        <v>43417</v>
      </c>
      <c r="B4203" t="s">
        <v>4</v>
      </c>
      <c r="C4203" t="s">
        <v>5</v>
      </c>
      <c r="D4203" t="s">
        <v>6</v>
      </c>
      <c r="E4203" s="1">
        <v>3117</v>
      </c>
      <c r="F4203" s="1">
        <f>Table1[[#This Row],[Pure Gold24k(1g)]]*8</f>
        <v>24936</v>
      </c>
      <c r="G4203" s="2">
        <v>2968</v>
      </c>
      <c r="H4203" s="2">
        <f>Table1[[#This Row],[Standard Gold22K (1g)]]*8</f>
        <v>23744</v>
      </c>
    </row>
    <row r="4204" spans="1:8" x14ac:dyDescent="0.25">
      <c r="A4204" s="7">
        <v>43418</v>
      </c>
      <c r="B4204" t="s">
        <v>4</v>
      </c>
      <c r="C4204" t="s">
        <v>5</v>
      </c>
      <c r="D4204" t="s">
        <v>6</v>
      </c>
      <c r="E4204" s="1">
        <v>3096</v>
      </c>
      <c r="F4204" s="1">
        <f>Table1[[#This Row],[Pure Gold24k(1g)]]*8</f>
        <v>24768</v>
      </c>
      <c r="G4204" s="2">
        <v>2947</v>
      </c>
      <c r="H4204" s="2">
        <f>Table1[[#This Row],[Standard Gold22K (1g)]]*8</f>
        <v>23576</v>
      </c>
    </row>
    <row r="4205" spans="1:8" x14ac:dyDescent="0.25">
      <c r="A4205" s="7">
        <v>43419</v>
      </c>
      <c r="B4205" t="s">
        <v>4</v>
      </c>
      <c r="C4205" t="s">
        <v>5</v>
      </c>
      <c r="D4205" t="s">
        <v>6</v>
      </c>
      <c r="E4205" s="1">
        <v>3119</v>
      </c>
      <c r="F4205" s="1">
        <f>Table1[[#This Row],[Pure Gold24k(1g)]]*8</f>
        <v>24952</v>
      </c>
      <c r="G4205" s="2">
        <v>2970</v>
      </c>
      <c r="H4205" s="2">
        <f>Table1[[#This Row],[Standard Gold22K (1g)]]*8</f>
        <v>23760</v>
      </c>
    </row>
    <row r="4206" spans="1:8" x14ac:dyDescent="0.25">
      <c r="A4206" s="7">
        <v>43420</v>
      </c>
      <c r="B4206" t="s">
        <v>4</v>
      </c>
      <c r="C4206" t="s">
        <v>5</v>
      </c>
      <c r="D4206" t="s">
        <v>6</v>
      </c>
      <c r="E4206" s="1">
        <v>3106</v>
      </c>
      <c r="F4206" s="1">
        <f>Table1[[#This Row],[Pure Gold24k(1g)]]*8</f>
        <v>24848</v>
      </c>
      <c r="G4206" s="2">
        <v>2957</v>
      </c>
      <c r="H4206" s="2">
        <f>Table1[[#This Row],[Standard Gold22K (1g)]]*8</f>
        <v>23656</v>
      </c>
    </row>
    <row r="4207" spans="1:8" x14ac:dyDescent="0.25">
      <c r="A4207" s="7">
        <v>43421</v>
      </c>
      <c r="B4207" t="s">
        <v>4</v>
      </c>
      <c r="C4207" t="s">
        <v>5</v>
      </c>
      <c r="D4207" t="s">
        <v>6</v>
      </c>
      <c r="E4207" s="1">
        <v>3124</v>
      </c>
      <c r="F4207" s="1">
        <f>Table1[[#This Row],[Pure Gold24k(1g)]]*8</f>
        <v>24992</v>
      </c>
      <c r="G4207" s="2">
        <v>2975</v>
      </c>
      <c r="H4207" s="2">
        <f>Table1[[#This Row],[Standard Gold22K (1g)]]*8</f>
        <v>23800</v>
      </c>
    </row>
    <row r="4208" spans="1:8" x14ac:dyDescent="0.25">
      <c r="A4208" s="7">
        <v>43422</v>
      </c>
      <c r="B4208" t="s">
        <v>4</v>
      </c>
      <c r="C4208" t="s">
        <v>5</v>
      </c>
      <c r="D4208" t="s">
        <v>6</v>
      </c>
      <c r="E4208" s="1">
        <v>3124</v>
      </c>
      <c r="F4208" s="1">
        <f>Table1[[#This Row],[Pure Gold24k(1g)]]*8</f>
        <v>24992</v>
      </c>
      <c r="G4208" s="2">
        <v>2975</v>
      </c>
      <c r="H4208" s="2">
        <f>Table1[[#This Row],[Standard Gold22K (1g)]]*8</f>
        <v>23800</v>
      </c>
    </row>
    <row r="4209" spans="1:8" x14ac:dyDescent="0.25">
      <c r="A4209" s="7">
        <v>43423</v>
      </c>
      <c r="B4209" t="s">
        <v>4</v>
      </c>
      <c r="C4209" t="s">
        <v>5</v>
      </c>
      <c r="D4209" t="s">
        <v>6</v>
      </c>
      <c r="E4209" s="1">
        <v>3102</v>
      </c>
      <c r="F4209" s="1">
        <f>Table1[[#This Row],[Pure Gold24k(1g)]]*8</f>
        <v>24816</v>
      </c>
      <c r="G4209" s="2">
        <v>2957</v>
      </c>
      <c r="H4209" s="2">
        <f>Table1[[#This Row],[Standard Gold22K (1g)]]*8</f>
        <v>23656</v>
      </c>
    </row>
    <row r="4210" spans="1:8" x14ac:dyDescent="0.25">
      <c r="A4210" s="7">
        <v>43424</v>
      </c>
      <c r="B4210" t="s">
        <v>4</v>
      </c>
      <c r="C4210" t="s">
        <v>5</v>
      </c>
      <c r="D4210" t="s">
        <v>6</v>
      </c>
      <c r="E4210" s="1">
        <v>3105</v>
      </c>
      <c r="F4210" s="1">
        <f>Table1[[#This Row],[Pure Gold24k(1g)]]*8</f>
        <v>24840</v>
      </c>
      <c r="G4210" s="2">
        <v>2960</v>
      </c>
      <c r="H4210" s="2">
        <f>Table1[[#This Row],[Standard Gold22K (1g)]]*8</f>
        <v>23680</v>
      </c>
    </row>
    <row r="4211" spans="1:8" x14ac:dyDescent="0.25">
      <c r="A4211" s="7">
        <v>43425</v>
      </c>
      <c r="B4211" t="s">
        <v>4</v>
      </c>
      <c r="C4211" t="s">
        <v>5</v>
      </c>
      <c r="D4211" t="s">
        <v>6</v>
      </c>
      <c r="E4211" s="1">
        <v>3107</v>
      </c>
      <c r="F4211" s="1">
        <f>Table1[[#This Row],[Pure Gold24k(1g)]]*8</f>
        <v>24856</v>
      </c>
      <c r="G4211" s="2">
        <v>2962</v>
      </c>
      <c r="H4211" s="2">
        <f>Table1[[#This Row],[Standard Gold22K (1g)]]*8</f>
        <v>23696</v>
      </c>
    </row>
    <row r="4212" spans="1:8" x14ac:dyDescent="0.25">
      <c r="A4212" s="7">
        <v>43426</v>
      </c>
      <c r="B4212" t="s">
        <v>4</v>
      </c>
      <c r="C4212" t="s">
        <v>5</v>
      </c>
      <c r="D4212" t="s">
        <v>6</v>
      </c>
      <c r="E4212" s="1">
        <v>3100</v>
      </c>
      <c r="F4212" s="1">
        <f>Table1[[#This Row],[Pure Gold24k(1g)]]*8</f>
        <v>24800</v>
      </c>
      <c r="G4212" s="2">
        <v>2955</v>
      </c>
      <c r="H4212" s="2">
        <f>Table1[[#This Row],[Standard Gold22K (1g)]]*8</f>
        <v>23640</v>
      </c>
    </row>
    <row r="4213" spans="1:8" x14ac:dyDescent="0.25">
      <c r="A4213" s="7">
        <v>43427</v>
      </c>
      <c r="B4213" t="s">
        <v>4</v>
      </c>
      <c r="C4213" t="s">
        <v>5</v>
      </c>
      <c r="D4213" t="s">
        <v>6</v>
      </c>
      <c r="E4213" s="1">
        <v>3080</v>
      </c>
      <c r="F4213" s="1">
        <f>Table1[[#This Row],[Pure Gold24k(1g)]]*8</f>
        <v>24640</v>
      </c>
      <c r="G4213" s="2">
        <v>2935</v>
      </c>
      <c r="H4213" s="2">
        <f>Table1[[#This Row],[Standard Gold22K (1g)]]*8</f>
        <v>23480</v>
      </c>
    </row>
    <row r="4214" spans="1:8" x14ac:dyDescent="0.25">
      <c r="A4214" s="7">
        <v>43428</v>
      </c>
      <c r="B4214" t="s">
        <v>4</v>
      </c>
      <c r="C4214" t="s">
        <v>5</v>
      </c>
      <c r="D4214" t="s">
        <v>6</v>
      </c>
      <c r="E4214" s="1">
        <v>3079</v>
      </c>
      <c r="F4214" s="1">
        <f>Table1[[#This Row],[Pure Gold24k(1g)]]*8</f>
        <v>24632</v>
      </c>
      <c r="G4214" s="2">
        <v>2934</v>
      </c>
      <c r="H4214" s="2">
        <f>Table1[[#This Row],[Standard Gold22K (1g)]]*8</f>
        <v>23472</v>
      </c>
    </row>
    <row r="4215" spans="1:8" x14ac:dyDescent="0.25">
      <c r="A4215" s="7">
        <v>43429</v>
      </c>
      <c r="B4215" t="s">
        <v>4</v>
      </c>
      <c r="C4215" t="s">
        <v>5</v>
      </c>
      <c r="D4215" t="s">
        <v>6</v>
      </c>
      <c r="E4215" s="1">
        <v>3079</v>
      </c>
      <c r="F4215" s="1">
        <f>Table1[[#This Row],[Pure Gold24k(1g)]]*8</f>
        <v>24632</v>
      </c>
      <c r="G4215" s="2">
        <v>2934</v>
      </c>
      <c r="H4215" s="2">
        <f>Table1[[#This Row],[Standard Gold22K (1g)]]*8</f>
        <v>23472</v>
      </c>
    </row>
    <row r="4216" spans="1:8" x14ac:dyDescent="0.25">
      <c r="A4216" s="7">
        <v>43430</v>
      </c>
      <c r="B4216" t="s">
        <v>4</v>
      </c>
      <c r="C4216" t="s">
        <v>5</v>
      </c>
      <c r="D4216" t="s">
        <v>6</v>
      </c>
      <c r="E4216" s="1">
        <v>3077</v>
      </c>
      <c r="F4216" s="1">
        <f>Table1[[#This Row],[Pure Gold24k(1g)]]*8</f>
        <v>24616</v>
      </c>
      <c r="G4216" s="2">
        <v>2932</v>
      </c>
      <c r="H4216" s="2">
        <f>Table1[[#This Row],[Standard Gold22K (1g)]]*8</f>
        <v>23456</v>
      </c>
    </row>
    <row r="4217" spans="1:8" x14ac:dyDescent="0.25">
      <c r="A4217" s="7">
        <v>43431</v>
      </c>
      <c r="B4217" t="s">
        <v>4</v>
      </c>
      <c r="C4217" t="s">
        <v>5</v>
      </c>
      <c r="D4217" t="s">
        <v>6</v>
      </c>
      <c r="E4217" s="1">
        <v>3076</v>
      </c>
      <c r="F4217" s="1">
        <f>Table1[[#This Row],[Pure Gold24k(1g)]]*8</f>
        <v>24608</v>
      </c>
      <c r="G4217" s="2">
        <v>2931</v>
      </c>
      <c r="H4217" s="2">
        <f>Table1[[#This Row],[Standard Gold22K (1g)]]*8</f>
        <v>23448</v>
      </c>
    </row>
    <row r="4218" spans="1:8" x14ac:dyDescent="0.25">
      <c r="A4218" s="7">
        <v>43432</v>
      </c>
      <c r="B4218" t="s">
        <v>4</v>
      </c>
      <c r="C4218" t="s">
        <v>5</v>
      </c>
      <c r="D4218" t="s">
        <v>6</v>
      </c>
      <c r="E4218" s="1">
        <v>3055</v>
      </c>
      <c r="F4218" s="1">
        <f>Table1[[#This Row],[Pure Gold24k(1g)]]*8</f>
        <v>24440</v>
      </c>
      <c r="G4218" s="2">
        <v>2910</v>
      </c>
      <c r="H4218" s="2">
        <f>Table1[[#This Row],[Standard Gold22K (1g)]]*8</f>
        <v>23280</v>
      </c>
    </row>
    <row r="4219" spans="1:8" x14ac:dyDescent="0.25">
      <c r="A4219" s="7">
        <v>43433</v>
      </c>
      <c r="B4219" t="s">
        <v>4</v>
      </c>
      <c r="C4219" t="s">
        <v>5</v>
      </c>
      <c r="D4219" t="s">
        <v>6</v>
      </c>
      <c r="E4219" s="1">
        <v>3054</v>
      </c>
      <c r="F4219" s="1">
        <f>Table1[[#This Row],[Pure Gold24k(1g)]]*8</f>
        <v>24432</v>
      </c>
      <c r="G4219" s="2">
        <v>2909</v>
      </c>
      <c r="H4219" s="2">
        <f>Table1[[#This Row],[Standard Gold22K (1g)]]*8</f>
        <v>23272</v>
      </c>
    </row>
    <row r="4220" spans="1:8" x14ac:dyDescent="0.25">
      <c r="A4220" s="7">
        <v>43434</v>
      </c>
      <c r="B4220" t="s">
        <v>4</v>
      </c>
      <c r="C4220" t="s">
        <v>5</v>
      </c>
      <c r="D4220" t="s">
        <v>6</v>
      </c>
      <c r="E4220" s="1">
        <v>3047</v>
      </c>
      <c r="F4220" s="1">
        <f>Table1[[#This Row],[Pure Gold24k(1g)]]*8</f>
        <v>24376</v>
      </c>
      <c r="G4220" s="2">
        <v>2902</v>
      </c>
      <c r="H4220" s="2">
        <f>Table1[[#This Row],[Standard Gold22K (1g)]]*8</f>
        <v>23216</v>
      </c>
    </row>
    <row r="4221" spans="1:8" x14ac:dyDescent="0.25">
      <c r="A4221" s="7">
        <v>43435</v>
      </c>
      <c r="B4221" t="s">
        <v>4</v>
      </c>
      <c r="C4221" t="s">
        <v>5</v>
      </c>
      <c r="D4221" t="s">
        <v>6</v>
      </c>
      <c r="E4221" s="1">
        <v>3050</v>
      </c>
      <c r="F4221" s="1">
        <f>Table1[[#This Row],[Pure Gold24k(1g)]]*8</f>
        <v>24400</v>
      </c>
      <c r="G4221" s="2">
        <v>2905</v>
      </c>
      <c r="H4221" s="2">
        <f>Table1[[#This Row],[Standard Gold22K (1g)]]*8</f>
        <v>23240</v>
      </c>
    </row>
    <row r="4222" spans="1:8" x14ac:dyDescent="0.25">
      <c r="A4222" s="7">
        <v>43436</v>
      </c>
      <c r="B4222" t="s">
        <v>4</v>
      </c>
      <c r="C4222" t="s">
        <v>5</v>
      </c>
      <c r="D4222" t="s">
        <v>6</v>
      </c>
      <c r="E4222" s="1">
        <v>3050</v>
      </c>
      <c r="F4222" s="1">
        <f>Table1[[#This Row],[Pure Gold24k(1g)]]*8</f>
        <v>24400</v>
      </c>
      <c r="G4222" s="2">
        <v>2905</v>
      </c>
      <c r="H4222" s="2">
        <f>Table1[[#This Row],[Standard Gold22K (1g)]]*8</f>
        <v>23240</v>
      </c>
    </row>
    <row r="4223" spans="1:8" x14ac:dyDescent="0.25">
      <c r="A4223" s="7">
        <v>43437</v>
      </c>
      <c r="B4223" t="s">
        <v>4</v>
      </c>
      <c r="C4223" t="s">
        <v>5</v>
      </c>
      <c r="D4223" t="s">
        <v>6</v>
      </c>
      <c r="E4223" s="1">
        <v>3075</v>
      </c>
      <c r="F4223" s="1">
        <f>Table1[[#This Row],[Pure Gold24k(1g)]]*8</f>
        <v>24600</v>
      </c>
      <c r="G4223" s="2">
        <v>2930</v>
      </c>
      <c r="H4223" s="2">
        <f>Table1[[#This Row],[Standard Gold22K (1g)]]*8</f>
        <v>23440</v>
      </c>
    </row>
    <row r="4224" spans="1:8" x14ac:dyDescent="0.25">
      <c r="A4224" s="7">
        <v>43438</v>
      </c>
      <c r="B4224" t="s">
        <v>4</v>
      </c>
      <c r="C4224" t="s">
        <v>5</v>
      </c>
      <c r="D4224" t="s">
        <v>6</v>
      </c>
      <c r="E4224" s="1">
        <v>3098</v>
      </c>
      <c r="F4224" s="1">
        <f>Table1[[#This Row],[Pure Gold24k(1g)]]*8</f>
        <v>24784</v>
      </c>
      <c r="G4224" s="2">
        <v>2953</v>
      </c>
      <c r="H4224" s="2">
        <f>Table1[[#This Row],[Standard Gold22K (1g)]]*8</f>
        <v>23624</v>
      </c>
    </row>
    <row r="4225" spans="1:8" x14ac:dyDescent="0.25">
      <c r="A4225" s="7">
        <v>43439</v>
      </c>
      <c r="B4225" t="s">
        <v>4</v>
      </c>
      <c r="C4225" t="s">
        <v>5</v>
      </c>
      <c r="D4225" t="s">
        <v>6</v>
      </c>
      <c r="E4225" s="1">
        <v>3095</v>
      </c>
      <c r="F4225" s="1">
        <f>Table1[[#This Row],[Pure Gold24k(1g)]]*8</f>
        <v>24760</v>
      </c>
      <c r="G4225" s="2">
        <v>2949</v>
      </c>
      <c r="H4225" s="2">
        <f>Table1[[#This Row],[Standard Gold22K (1g)]]*8</f>
        <v>23592</v>
      </c>
    </row>
    <row r="4226" spans="1:8" x14ac:dyDescent="0.25">
      <c r="A4226" s="7">
        <v>43440</v>
      </c>
      <c r="B4226" t="s">
        <v>4</v>
      </c>
      <c r="C4226" t="s">
        <v>5</v>
      </c>
      <c r="D4226" t="s">
        <v>6</v>
      </c>
      <c r="E4226" s="1">
        <v>3116</v>
      </c>
      <c r="F4226" s="1">
        <f>Table1[[#This Row],[Pure Gold24k(1g)]]*8</f>
        <v>24928</v>
      </c>
      <c r="G4226" s="2">
        <v>2970</v>
      </c>
      <c r="H4226" s="2">
        <f>Table1[[#This Row],[Standard Gold22K (1g)]]*8</f>
        <v>23760</v>
      </c>
    </row>
    <row r="4227" spans="1:8" x14ac:dyDescent="0.25">
      <c r="A4227" s="7">
        <v>43441</v>
      </c>
      <c r="B4227" t="s">
        <v>4</v>
      </c>
      <c r="C4227" t="s">
        <v>5</v>
      </c>
      <c r="D4227" t="s">
        <v>6</v>
      </c>
      <c r="E4227" s="1">
        <v>3111</v>
      </c>
      <c r="F4227" s="1">
        <f>Table1[[#This Row],[Pure Gold24k(1g)]]*8</f>
        <v>24888</v>
      </c>
      <c r="G4227" s="2">
        <v>2965</v>
      </c>
      <c r="H4227" s="2">
        <f>Table1[[#This Row],[Standard Gold22K (1g)]]*8</f>
        <v>23720</v>
      </c>
    </row>
    <row r="4228" spans="1:8" x14ac:dyDescent="0.25">
      <c r="A4228" s="7">
        <v>43442</v>
      </c>
      <c r="B4228" t="s">
        <v>4</v>
      </c>
      <c r="C4228" t="s">
        <v>5</v>
      </c>
      <c r="D4228" t="s">
        <v>6</v>
      </c>
      <c r="E4228" s="1">
        <v>3156</v>
      </c>
      <c r="F4228" s="1">
        <f>Table1[[#This Row],[Pure Gold24k(1g)]]*8</f>
        <v>25248</v>
      </c>
      <c r="G4228" s="2">
        <v>3010</v>
      </c>
      <c r="H4228" s="2">
        <f>Table1[[#This Row],[Standard Gold22K (1g)]]*8</f>
        <v>24080</v>
      </c>
    </row>
    <row r="4229" spans="1:8" x14ac:dyDescent="0.25">
      <c r="A4229" s="7">
        <v>43443</v>
      </c>
      <c r="B4229" t="s">
        <v>4</v>
      </c>
      <c r="C4229" t="s">
        <v>5</v>
      </c>
      <c r="D4229" t="s">
        <v>6</v>
      </c>
      <c r="E4229" s="1">
        <v>3156</v>
      </c>
      <c r="F4229" s="1">
        <f>Table1[[#This Row],[Pure Gold24k(1g)]]*8</f>
        <v>25248</v>
      </c>
      <c r="G4229" s="2">
        <v>3010</v>
      </c>
      <c r="H4229" s="2">
        <f>Table1[[#This Row],[Standard Gold22K (1g)]]*8</f>
        <v>24080</v>
      </c>
    </row>
    <row r="4230" spans="1:8" x14ac:dyDescent="0.25">
      <c r="A4230" s="7">
        <v>43444</v>
      </c>
      <c r="B4230" t="s">
        <v>4</v>
      </c>
      <c r="C4230" t="s">
        <v>5</v>
      </c>
      <c r="D4230" t="s">
        <v>6</v>
      </c>
      <c r="E4230" s="1">
        <v>3150</v>
      </c>
      <c r="F4230" s="1">
        <f>Table1[[#This Row],[Pure Gold24k(1g)]]*8</f>
        <v>25200</v>
      </c>
      <c r="G4230" s="2">
        <v>3004</v>
      </c>
      <c r="H4230" s="2">
        <f>Table1[[#This Row],[Standard Gold22K (1g)]]*8</f>
        <v>24032</v>
      </c>
    </row>
    <row r="4231" spans="1:8" x14ac:dyDescent="0.25">
      <c r="A4231" s="7">
        <v>43445</v>
      </c>
      <c r="B4231" t="s">
        <v>4</v>
      </c>
      <c r="C4231" t="s">
        <v>5</v>
      </c>
      <c r="D4231" t="s">
        <v>6</v>
      </c>
      <c r="E4231" s="1">
        <v>3170</v>
      </c>
      <c r="F4231" s="1">
        <f>Table1[[#This Row],[Pure Gold24k(1g)]]*8</f>
        <v>25360</v>
      </c>
      <c r="G4231" s="2">
        <v>3024</v>
      </c>
      <c r="H4231" s="2">
        <f>Table1[[#This Row],[Standard Gold22K (1g)]]*8</f>
        <v>24192</v>
      </c>
    </row>
    <row r="4232" spans="1:8" x14ac:dyDescent="0.25">
      <c r="A4232" s="7">
        <v>43446</v>
      </c>
      <c r="B4232" t="s">
        <v>4</v>
      </c>
      <c r="C4232" t="s">
        <v>5</v>
      </c>
      <c r="D4232" t="s">
        <v>6</v>
      </c>
      <c r="E4232" s="1">
        <v>3170</v>
      </c>
      <c r="F4232" s="1">
        <f>Table1[[#This Row],[Pure Gold24k(1g)]]*8</f>
        <v>25360</v>
      </c>
      <c r="G4232" s="2">
        <v>3024</v>
      </c>
      <c r="H4232" s="2">
        <f>Table1[[#This Row],[Standard Gold22K (1g)]]*8</f>
        <v>24192</v>
      </c>
    </row>
    <row r="4233" spans="1:8" x14ac:dyDescent="0.25">
      <c r="A4233" s="7">
        <v>43447</v>
      </c>
      <c r="B4233" t="s">
        <v>4</v>
      </c>
      <c r="C4233" t="s">
        <v>5</v>
      </c>
      <c r="D4233" t="s">
        <v>6</v>
      </c>
      <c r="E4233" s="1">
        <v>3158</v>
      </c>
      <c r="F4233" s="1">
        <f>Table1[[#This Row],[Pure Gold24k(1g)]]*8</f>
        <v>25264</v>
      </c>
      <c r="G4233" s="2">
        <v>3012</v>
      </c>
      <c r="H4233" s="2">
        <f>Table1[[#This Row],[Standard Gold22K (1g)]]*8</f>
        <v>24096</v>
      </c>
    </row>
    <row r="4234" spans="1:8" x14ac:dyDescent="0.25">
      <c r="A4234" s="7">
        <v>43448</v>
      </c>
      <c r="B4234" t="s">
        <v>4</v>
      </c>
      <c r="C4234" t="s">
        <v>5</v>
      </c>
      <c r="D4234" t="s">
        <v>6</v>
      </c>
      <c r="E4234" s="1">
        <v>3150</v>
      </c>
      <c r="F4234" s="1">
        <f>Table1[[#This Row],[Pure Gold24k(1g)]]*8</f>
        <v>25200</v>
      </c>
      <c r="G4234" s="2">
        <v>3004</v>
      </c>
      <c r="H4234" s="2">
        <f>Table1[[#This Row],[Standard Gold22K (1g)]]*8</f>
        <v>24032</v>
      </c>
    </row>
    <row r="4235" spans="1:8" x14ac:dyDescent="0.25">
      <c r="A4235" s="7">
        <v>43449</v>
      </c>
      <c r="B4235" t="s">
        <v>4</v>
      </c>
      <c r="C4235" t="s">
        <v>5</v>
      </c>
      <c r="D4235" t="s">
        <v>6</v>
      </c>
      <c r="E4235" s="1">
        <v>3156</v>
      </c>
      <c r="F4235" s="1">
        <f>Table1[[#This Row],[Pure Gold24k(1g)]]*8</f>
        <v>25248</v>
      </c>
      <c r="G4235" s="2">
        <v>3010</v>
      </c>
      <c r="H4235" s="2">
        <f>Table1[[#This Row],[Standard Gold22K (1g)]]*8</f>
        <v>24080</v>
      </c>
    </row>
    <row r="4236" spans="1:8" x14ac:dyDescent="0.25">
      <c r="A4236" s="7">
        <v>43450</v>
      </c>
      <c r="B4236" t="s">
        <v>4</v>
      </c>
      <c r="C4236" t="s">
        <v>5</v>
      </c>
      <c r="D4236" t="s">
        <v>6</v>
      </c>
      <c r="E4236" s="1">
        <v>3156</v>
      </c>
      <c r="F4236" s="1">
        <f>Table1[[#This Row],[Pure Gold24k(1g)]]*8</f>
        <v>25248</v>
      </c>
      <c r="G4236" s="2">
        <v>3010</v>
      </c>
      <c r="H4236" s="2">
        <f>Table1[[#This Row],[Standard Gold22K (1g)]]*8</f>
        <v>24080</v>
      </c>
    </row>
    <row r="4237" spans="1:8" x14ac:dyDescent="0.25">
      <c r="A4237" s="7">
        <v>43451</v>
      </c>
      <c r="B4237" t="s">
        <v>4</v>
      </c>
      <c r="C4237" t="s">
        <v>5</v>
      </c>
      <c r="D4237" t="s">
        <v>6</v>
      </c>
      <c r="E4237" s="1">
        <v>3139</v>
      </c>
      <c r="F4237" s="1">
        <f>Table1[[#This Row],[Pure Gold24k(1g)]]*8</f>
        <v>25112</v>
      </c>
      <c r="G4237" s="2">
        <v>2993</v>
      </c>
      <c r="H4237" s="2">
        <f>Table1[[#This Row],[Standard Gold22K (1g)]]*8</f>
        <v>23944</v>
      </c>
    </row>
    <row r="4238" spans="1:8" x14ac:dyDescent="0.25">
      <c r="A4238" s="7">
        <v>43452</v>
      </c>
      <c r="B4238" t="s">
        <v>4</v>
      </c>
      <c r="C4238" t="s">
        <v>5</v>
      </c>
      <c r="D4238" t="s">
        <v>6</v>
      </c>
      <c r="E4238" s="1">
        <v>3132</v>
      </c>
      <c r="F4238" s="1">
        <f>Table1[[#This Row],[Pure Gold24k(1g)]]*8</f>
        <v>25056</v>
      </c>
      <c r="G4238" s="2">
        <v>2986</v>
      </c>
      <c r="H4238" s="2">
        <f>Table1[[#This Row],[Standard Gold22K (1g)]]*8</f>
        <v>23888</v>
      </c>
    </row>
    <row r="4239" spans="1:8" x14ac:dyDescent="0.25">
      <c r="A4239" s="7">
        <v>43453</v>
      </c>
      <c r="B4239" t="s">
        <v>4</v>
      </c>
      <c r="C4239" t="s">
        <v>5</v>
      </c>
      <c r="D4239" t="s">
        <v>6</v>
      </c>
      <c r="E4239" s="1">
        <v>3114</v>
      </c>
      <c r="F4239" s="1">
        <f>Table1[[#This Row],[Pure Gold24k(1g)]]*8</f>
        <v>24912</v>
      </c>
      <c r="G4239" s="2">
        <v>2968</v>
      </c>
      <c r="H4239" s="2">
        <f>Table1[[#This Row],[Standard Gold22K (1g)]]*8</f>
        <v>23744</v>
      </c>
    </row>
    <row r="4240" spans="1:8" x14ac:dyDescent="0.25">
      <c r="A4240" s="7">
        <v>43454</v>
      </c>
      <c r="B4240" t="s">
        <v>4</v>
      </c>
      <c r="C4240" t="s">
        <v>5</v>
      </c>
      <c r="D4240" t="s">
        <v>6</v>
      </c>
      <c r="E4240" s="1">
        <v>3108</v>
      </c>
      <c r="F4240" s="1">
        <f>Table1[[#This Row],[Pure Gold24k(1g)]]*8</f>
        <v>24864</v>
      </c>
      <c r="G4240" s="2">
        <v>2962</v>
      </c>
      <c r="H4240" s="2">
        <f>Table1[[#This Row],[Standard Gold22K (1g)]]*8</f>
        <v>23696</v>
      </c>
    </row>
    <row r="4241" spans="1:8" x14ac:dyDescent="0.25">
      <c r="A4241" s="7">
        <v>43455</v>
      </c>
      <c r="B4241" t="s">
        <v>4</v>
      </c>
      <c r="C4241" t="s">
        <v>5</v>
      </c>
      <c r="D4241" t="s">
        <v>6</v>
      </c>
      <c r="E4241" s="1">
        <v>3133</v>
      </c>
      <c r="F4241" s="1">
        <f>Table1[[#This Row],[Pure Gold24k(1g)]]*8</f>
        <v>25064</v>
      </c>
      <c r="G4241" s="2">
        <v>2987</v>
      </c>
      <c r="H4241" s="2">
        <f>Table1[[#This Row],[Standard Gold22K (1g)]]*8</f>
        <v>23896</v>
      </c>
    </row>
    <row r="4242" spans="1:8" x14ac:dyDescent="0.25">
      <c r="A4242" s="7">
        <v>43456</v>
      </c>
      <c r="B4242" t="s">
        <v>4</v>
      </c>
      <c r="C4242" t="s">
        <v>5</v>
      </c>
      <c r="D4242" t="s">
        <v>6</v>
      </c>
      <c r="E4242" s="1">
        <v>3125</v>
      </c>
      <c r="F4242" s="1">
        <f>Table1[[#This Row],[Pure Gold24k(1g)]]*8</f>
        <v>25000</v>
      </c>
      <c r="G4242" s="2">
        <v>2979</v>
      </c>
      <c r="H4242" s="2">
        <f>Table1[[#This Row],[Standard Gold22K (1g)]]*8</f>
        <v>23832</v>
      </c>
    </row>
    <row r="4243" spans="1:8" x14ac:dyDescent="0.25">
      <c r="A4243" s="7">
        <v>43457</v>
      </c>
      <c r="B4243" t="s">
        <v>4</v>
      </c>
      <c r="C4243" t="s">
        <v>5</v>
      </c>
      <c r="D4243" t="s">
        <v>6</v>
      </c>
      <c r="E4243" s="1">
        <v>3125</v>
      </c>
      <c r="F4243" s="1">
        <f>Table1[[#This Row],[Pure Gold24k(1g)]]*8</f>
        <v>25000</v>
      </c>
      <c r="G4243" s="2">
        <v>2979</v>
      </c>
      <c r="H4243" s="2">
        <f>Table1[[#This Row],[Standard Gold22K (1g)]]*8</f>
        <v>23832</v>
      </c>
    </row>
    <row r="4244" spans="1:8" x14ac:dyDescent="0.25">
      <c r="A4244" s="7">
        <v>43458</v>
      </c>
      <c r="B4244" t="s">
        <v>4</v>
      </c>
      <c r="C4244" t="s">
        <v>5</v>
      </c>
      <c r="D4244" t="s">
        <v>6</v>
      </c>
      <c r="E4244" s="1">
        <v>3133</v>
      </c>
      <c r="F4244" s="1">
        <f>Table1[[#This Row],[Pure Gold24k(1g)]]*8</f>
        <v>25064</v>
      </c>
      <c r="G4244" s="2">
        <v>2987</v>
      </c>
      <c r="H4244" s="2">
        <f>Table1[[#This Row],[Standard Gold22K (1g)]]*8</f>
        <v>23896</v>
      </c>
    </row>
    <row r="4245" spans="1:8" x14ac:dyDescent="0.25">
      <c r="A4245" s="7">
        <v>43459</v>
      </c>
      <c r="B4245" t="s">
        <v>4</v>
      </c>
      <c r="C4245" t="s">
        <v>5</v>
      </c>
      <c r="D4245" t="s">
        <v>6</v>
      </c>
      <c r="E4245" s="1">
        <v>3151</v>
      </c>
      <c r="F4245" s="1">
        <f>Table1[[#This Row],[Pure Gold24k(1g)]]*8</f>
        <v>25208</v>
      </c>
      <c r="G4245" s="2">
        <v>3005</v>
      </c>
      <c r="H4245" s="2">
        <f>Table1[[#This Row],[Standard Gold22K (1g)]]*8</f>
        <v>24040</v>
      </c>
    </row>
    <row r="4246" spans="1:8" x14ac:dyDescent="0.25">
      <c r="A4246" s="7">
        <v>43460</v>
      </c>
      <c r="B4246" t="s">
        <v>4</v>
      </c>
      <c r="C4246" t="s">
        <v>5</v>
      </c>
      <c r="D4246" t="s">
        <v>6</v>
      </c>
      <c r="E4246" s="1">
        <v>3153</v>
      </c>
      <c r="F4246" s="1">
        <f>Table1[[#This Row],[Pure Gold24k(1g)]]*8</f>
        <v>25224</v>
      </c>
      <c r="G4246" s="2">
        <v>3007</v>
      </c>
      <c r="H4246" s="2">
        <f>Table1[[#This Row],[Standard Gold22K (1g)]]*8</f>
        <v>24056</v>
      </c>
    </row>
    <row r="4247" spans="1:8" x14ac:dyDescent="0.25">
      <c r="A4247" s="7">
        <v>43461</v>
      </c>
      <c r="B4247" t="s">
        <v>4</v>
      </c>
      <c r="C4247" t="s">
        <v>5</v>
      </c>
      <c r="D4247" t="s">
        <v>6</v>
      </c>
      <c r="E4247" s="1">
        <v>3163</v>
      </c>
      <c r="F4247" s="1">
        <f>Table1[[#This Row],[Pure Gold24k(1g)]]*8</f>
        <v>25304</v>
      </c>
      <c r="G4247" s="2">
        <v>3017</v>
      </c>
      <c r="H4247" s="2">
        <f>Table1[[#This Row],[Standard Gold22K (1g)]]*8</f>
        <v>24136</v>
      </c>
    </row>
    <row r="4248" spans="1:8" x14ac:dyDescent="0.25">
      <c r="A4248" s="7">
        <v>43462</v>
      </c>
      <c r="B4248" t="s">
        <v>4</v>
      </c>
      <c r="C4248" t="s">
        <v>5</v>
      </c>
      <c r="D4248" t="s">
        <v>6</v>
      </c>
      <c r="E4248" s="1">
        <v>3162</v>
      </c>
      <c r="F4248" s="1">
        <f>Table1[[#This Row],[Pure Gold24k(1g)]]*8</f>
        <v>25296</v>
      </c>
      <c r="G4248" s="2">
        <v>3016</v>
      </c>
      <c r="H4248" s="2">
        <f>Table1[[#This Row],[Standard Gold22K (1g)]]*8</f>
        <v>24128</v>
      </c>
    </row>
    <row r="4249" spans="1:8" x14ac:dyDescent="0.25">
      <c r="A4249" s="7">
        <v>43463</v>
      </c>
      <c r="B4249" t="s">
        <v>4</v>
      </c>
      <c r="C4249" t="s">
        <v>5</v>
      </c>
      <c r="D4249" t="s">
        <v>6</v>
      </c>
      <c r="E4249" s="1">
        <v>3168</v>
      </c>
      <c r="F4249" s="1">
        <f>Table1[[#This Row],[Pure Gold24k(1g)]]*8</f>
        <v>25344</v>
      </c>
      <c r="G4249" s="2">
        <v>3022</v>
      </c>
      <c r="H4249" s="2">
        <f>Table1[[#This Row],[Standard Gold22K (1g)]]*8</f>
        <v>24176</v>
      </c>
    </row>
    <row r="4250" spans="1:8" x14ac:dyDescent="0.25">
      <c r="A4250" s="7">
        <v>43464</v>
      </c>
      <c r="B4250" t="s">
        <v>4</v>
      </c>
      <c r="C4250" t="s">
        <v>5</v>
      </c>
      <c r="D4250" t="s">
        <v>6</v>
      </c>
      <c r="E4250" s="1">
        <v>3168</v>
      </c>
      <c r="F4250" s="1">
        <f>Table1[[#This Row],[Pure Gold24k(1g)]]*8</f>
        <v>25344</v>
      </c>
      <c r="G4250" s="2">
        <v>3022</v>
      </c>
      <c r="H4250" s="2">
        <f>Table1[[#This Row],[Standard Gold22K (1g)]]*8</f>
        <v>24176</v>
      </c>
    </row>
    <row r="4251" spans="1:8" x14ac:dyDescent="0.25">
      <c r="A4251" s="7">
        <v>43465</v>
      </c>
      <c r="B4251" t="s">
        <v>4</v>
      </c>
      <c r="C4251" t="s">
        <v>5</v>
      </c>
      <c r="D4251" t="s">
        <v>6</v>
      </c>
      <c r="E4251" s="1">
        <v>3163</v>
      </c>
      <c r="F4251" s="1">
        <f>Table1[[#This Row],[Pure Gold24k(1g)]]*8</f>
        <v>25304</v>
      </c>
      <c r="G4251" s="2">
        <v>3017</v>
      </c>
      <c r="H4251" s="2">
        <f>Table1[[#This Row],[Standard Gold22K (1g)]]*8</f>
        <v>24136</v>
      </c>
    </row>
    <row r="4252" spans="1:8" x14ac:dyDescent="0.25">
      <c r="A4252" s="7">
        <v>43466</v>
      </c>
      <c r="B4252" t="s">
        <v>4</v>
      </c>
      <c r="C4252" t="s">
        <v>5</v>
      </c>
      <c r="D4252" t="s">
        <v>6</v>
      </c>
      <c r="E4252" s="1">
        <v>3167</v>
      </c>
      <c r="F4252" s="1">
        <f>Table1[[#This Row],[Pure Gold24k(1g)]]*8</f>
        <v>25336</v>
      </c>
      <c r="G4252" s="2">
        <v>3021</v>
      </c>
      <c r="H4252" s="2">
        <f>Table1[[#This Row],[Standard Gold22K (1g)]]*8</f>
        <v>24168</v>
      </c>
    </row>
    <row r="4253" spans="1:8" x14ac:dyDescent="0.25">
      <c r="A4253" s="7">
        <v>43467</v>
      </c>
      <c r="B4253" t="s">
        <v>4</v>
      </c>
      <c r="C4253" t="s">
        <v>5</v>
      </c>
      <c r="D4253" t="s">
        <v>6</v>
      </c>
      <c r="E4253" s="1">
        <v>3185</v>
      </c>
      <c r="F4253" s="1">
        <f>Table1[[#This Row],[Pure Gold24k(1g)]]*8</f>
        <v>25480</v>
      </c>
      <c r="G4253" s="2">
        <v>3039</v>
      </c>
      <c r="H4253" s="2">
        <f>Table1[[#This Row],[Standard Gold22K (1g)]]*8</f>
        <v>24312</v>
      </c>
    </row>
    <row r="4254" spans="1:8" x14ac:dyDescent="0.25">
      <c r="A4254" s="7">
        <v>43468</v>
      </c>
      <c r="B4254" t="s">
        <v>4</v>
      </c>
      <c r="C4254" t="s">
        <v>5</v>
      </c>
      <c r="D4254" t="s">
        <v>6</v>
      </c>
      <c r="E4254" s="1">
        <v>3198</v>
      </c>
      <c r="F4254" s="1">
        <f>Table1[[#This Row],[Pure Gold24k(1g)]]*8</f>
        <v>25584</v>
      </c>
      <c r="G4254" s="2">
        <v>3052</v>
      </c>
      <c r="H4254" s="2">
        <f>Table1[[#This Row],[Standard Gold22K (1g)]]*8</f>
        <v>24416</v>
      </c>
    </row>
    <row r="4255" spans="1:8" x14ac:dyDescent="0.25">
      <c r="A4255" s="7">
        <v>43469</v>
      </c>
      <c r="B4255" t="s">
        <v>4</v>
      </c>
      <c r="C4255" t="s">
        <v>5</v>
      </c>
      <c r="D4255" t="s">
        <v>6</v>
      </c>
      <c r="E4255" s="1">
        <v>3183</v>
      </c>
      <c r="F4255" s="1">
        <f>Table1[[#This Row],[Pure Gold24k(1g)]]*8</f>
        <v>25464</v>
      </c>
      <c r="G4255" s="2">
        <v>3037</v>
      </c>
      <c r="H4255" s="2">
        <f>Table1[[#This Row],[Standard Gold22K (1g)]]*8</f>
        <v>24296</v>
      </c>
    </row>
    <row r="4256" spans="1:8" x14ac:dyDescent="0.25">
      <c r="A4256" s="7">
        <v>43470</v>
      </c>
      <c r="B4256" t="s">
        <v>4</v>
      </c>
      <c r="C4256" t="s">
        <v>5</v>
      </c>
      <c r="D4256" t="s">
        <v>6</v>
      </c>
      <c r="E4256" s="1">
        <v>3170</v>
      </c>
      <c r="F4256" s="1">
        <f>Table1[[#This Row],[Pure Gold24k(1g)]]*8</f>
        <v>25360</v>
      </c>
      <c r="G4256" s="2">
        <v>3024</v>
      </c>
      <c r="H4256" s="2">
        <f>Table1[[#This Row],[Standard Gold22K (1g)]]*8</f>
        <v>24192</v>
      </c>
    </row>
    <row r="4257" spans="1:8" x14ac:dyDescent="0.25">
      <c r="A4257" s="7">
        <v>43471</v>
      </c>
      <c r="B4257" t="s">
        <v>4</v>
      </c>
      <c r="C4257" t="s">
        <v>5</v>
      </c>
      <c r="D4257" t="s">
        <v>6</v>
      </c>
      <c r="E4257" s="1">
        <v>3170</v>
      </c>
      <c r="F4257" s="1">
        <f>Table1[[#This Row],[Pure Gold24k(1g)]]*8</f>
        <v>25360</v>
      </c>
      <c r="G4257" s="2">
        <v>3024</v>
      </c>
      <c r="H4257" s="2">
        <f>Table1[[#This Row],[Standard Gold22K (1g)]]*8</f>
        <v>24192</v>
      </c>
    </row>
    <row r="4258" spans="1:8" x14ac:dyDescent="0.25">
      <c r="A4258" s="7">
        <v>43472</v>
      </c>
      <c r="B4258" t="s">
        <v>4</v>
      </c>
      <c r="C4258" t="s">
        <v>5</v>
      </c>
      <c r="D4258" t="s">
        <v>6</v>
      </c>
      <c r="E4258" s="1">
        <v>3190</v>
      </c>
      <c r="F4258" s="1">
        <f>Table1[[#This Row],[Pure Gold24k(1g)]]*8</f>
        <v>25520</v>
      </c>
      <c r="G4258" s="2">
        <v>3044</v>
      </c>
      <c r="H4258" s="2">
        <f>Table1[[#This Row],[Standard Gold22K (1g)]]*8</f>
        <v>24352</v>
      </c>
    </row>
    <row r="4259" spans="1:8" x14ac:dyDescent="0.25">
      <c r="A4259" s="7">
        <v>43473</v>
      </c>
      <c r="B4259" t="s">
        <v>4</v>
      </c>
      <c r="C4259" t="s">
        <v>5</v>
      </c>
      <c r="D4259" t="s">
        <v>6</v>
      </c>
      <c r="E4259" s="1">
        <v>3183</v>
      </c>
      <c r="F4259" s="1">
        <f>Table1[[#This Row],[Pure Gold24k(1g)]]*8</f>
        <v>25464</v>
      </c>
      <c r="G4259" s="2">
        <v>3037</v>
      </c>
      <c r="H4259" s="2">
        <f>Table1[[#This Row],[Standard Gold22K (1g)]]*8</f>
        <v>24296</v>
      </c>
    </row>
    <row r="4260" spans="1:8" x14ac:dyDescent="0.25">
      <c r="A4260" s="7">
        <v>43474</v>
      </c>
      <c r="B4260" t="s">
        <v>4</v>
      </c>
      <c r="C4260" t="s">
        <v>5</v>
      </c>
      <c r="D4260" t="s">
        <v>6</v>
      </c>
      <c r="E4260" s="1">
        <v>3197</v>
      </c>
      <c r="F4260" s="1">
        <f>Table1[[#This Row],[Pure Gold24k(1g)]]*8</f>
        <v>25576</v>
      </c>
      <c r="G4260" s="2">
        <v>3051</v>
      </c>
      <c r="H4260" s="2">
        <f>Table1[[#This Row],[Standard Gold22K (1g)]]*8</f>
        <v>24408</v>
      </c>
    </row>
    <row r="4261" spans="1:8" x14ac:dyDescent="0.25">
      <c r="A4261" s="7">
        <v>43475</v>
      </c>
      <c r="B4261" t="s">
        <v>4</v>
      </c>
      <c r="C4261" t="s">
        <v>5</v>
      </c>
      <c r="D4261" t="s">
        <v>6</v>
      </c>
      <c r="E4261" s="1">
        <v>3223</v>
      </c>
      <c r="F4261" s="1">
        <f>Table1[[#This Row],[Pure Gold24k(1g)]]*8</f>
        <v>25784</v>
      </c>
      <c r="G4261" s="2">
        <v>3076</v>
      </c>
      <c r="H4261" s="2">
        <f>Table1[[#This Row],[Standard Gold22K (1g)]]*8</f>
        <v>24608</v>
      </c>
    </row>
    <row r="4262" spans="1:8" x14ac:dyDescent="0.25">
      <c r="A4262" s="7">
        <v>43476</v>
      </c>
      <c r="B4262" t="s">
        <v>4</v>
      </c>
      <c r="C4262" t="s">
        <v>5</v>
      </c>
      <c r="D4262" t="s">
        <v>6</v>
      </c>
      <c r="E4262" s="1">
        <v>3219</v>
      </c>
      <c r="F4262" s="1">
        <f>Table1[[#This Row],[Pure Gold24k(1g)]]*8</f>
        <v>25752</v>
      </c>
      <c r="G4262" s="2">
        <v>3072</v>
      </c>
      <c r="H4262" s="2">
        <f>Table1[[#This Row],[Standard Gold22K (1g)]]*8</f>
        <v>24576</v>
      </c>
    </row>
    <row r="4263" spans="1:8" x14ac:dyDescent="0.25">
      <c r="A4263" s="7">
        <v>43477</v>
      </c>
      <c r="B4263" t="s">
        <v>4</v>
      </c>
      <c r="C4263" t="s">
        <v>5</v>
      </c>
      <c r="D4263" t="s">
        <v>6</v>
      </c>
      <c r="E4263" s="1">
        <v>3223</v>
      </c>
      <c r="F4263" s="1">
        <f>Table1[[#This Row],[Pure Gold24k(1g)]]*8</f>
        <v>25784</v>
      </c>
      <c r="G4263" s="2">
        <v>3076</v>
      </c>
      <c r="H4263" s="2">
        <f>Table1[[#This Row],[Standard Gold22K (1g)]]*8</f>
        <v>24608</v>
      </c>
    </row>
    <row r="4264" spans="1:8" x14ac:dyDescent="0.25">
      <c r="A4264" s="7">
        <v>43478</v>
      </c>
      <c r="B4264" t="s">
        <v>4</v>
      </c>
      <c r="C4264" t="s">
        <v>5</v>
      </c>
      <c r="D4264" t="s">
        <v>6</v>
      </c>
      <c r="E4264" s="1">
        <v>3223</v>
      </c>
      <c r="F4264" s="1">
        <f>Table1[[#This Row],[Pure Gold24k(1g)]]*8</f>
        <v>25784</v>
      </c>
      <c r="G4264" s="2">
        <v>3076</v>
      </c>
      <c r="H4264" s="2">
        <f>Table1[[#This Row],[Standard Gold22K (1g)]]*8</f>
        <v>24608</v>
      </c>
    </row>
    <row r="4265" spans="1:8" x14ac:dyDescent="0.25">
      <c r="A4265" s="7">
        <v>43479</v>
      </c>
      <c r="B4265" t="s">
        <v>4</v>
      </c>
      <c r="C4265" t="s">
        <v>5</v>
      </c>
      <c r="D4265" t="s">
        <v>6</v>
      </c>
      <c r="E4265" s="1">
        <v>3235</v>
      </c>
      <c r="F4265" s="1">
        <f>Table1[[#This Row],[Pure Gold24k(1g)]]*8</f>
        <v>25880</v>
      </c>
      <c r="G4265" s="2">
        <v>3088</v>
      </c>
      <c r="H4265" s="2">
        <f>Table1[[#This Row],[Standard Gold22K (1g)]]*8</f>
        <v>24704</v>
      </c>
    </row>
    <row r="4266" spans="1:8" x14ac:dyDescent="0.25">
      <c r="A4266" s="7">
        <v>43480</v>
      </c>
      <c r="B4266" t="s">
        <v>4</v>
      </c>
      <c r="C4266" t="s">
        <v>5</v>
      </c>
      <c r="D4266" t="s">
        <v>6</v>
      </c>
      <c r="E4266" s="1">
        <v>3238</v>
      </c>
      <c r="F4266" s="1">
        <f>Table1[[#This Row],[Pure Gold24k(1g)]]*8</f>
        <v>25904</v>
      </c>
      <c r="G4266" s="2">
        <v>3091</v>
      </c>
      <c r="H4266" s="2">
        <f>Table1[[#This Row],[Standard Gold22K (1g)]]*8</f>
        <v>24728</v>
      </c>
    </row>
    <row r="4267" spans="1:8" x14ac:dyDescent="0.25">
      <c r="A4267" s="7">
        <v>43481</v>
      </c>
      <c r="B4267" t="s">
        <v>4</v>
      </c>
      <c r="C4267" t="s">
        <v>5</v>
      </c>
      <c r="D4267" t="s">
        <v>6</v>
      </c>
      <c r="E4267" s="1">
        <v>3249</v>
      </c>
      <c r="F4267" s="1">
        <f>Table1[[#This Row],[Pure Gold24k(1g)]]*8</f>
        <v>25992</v>
      </c>
      <c r="G4267" s="2">
        <v>3102</v>
      </c>
      <c r="H4267" s="2">
        <f>Table1[[#This Row],[Standard Gold22K (1g)]]*8</f>
        <v>24816</v>
      </c>
    </row>
    <row r="4268" spans="1:8" x14ac:dyDescent="0.25">
      <c r="A4268" s="7">
        <v>43482</v>
      </c>
      <c r="B4268" t="s">
        <v>4</v>
      </c>
      <c r="C4268" t="s">
        <v>5</v>
      </c>
      <c r="D4268" t="s">
        <v>6</v>
      </c>
      <c r="E4268" s="1">
        <v>3258</v>
      </c>
      <c r="F4268" s="1">
        <f>Table1[[#This Row],[Pure Gold24k(1g)]]*8</f>
        <v>26064</v>
      </c>
      <c r="G4268" s="2">
        <v>3111</v>
      </c>
      <c r="H4268" s="2">
        <f>Table1[[#This Row],[Standard Gold22K (1g)]]*8</f>
        <v>24888</v>
      </c>
    </row>
    <row r="4269" spans="1:8" x14ac:dyDescent="0.25">
      <c r="A4269" s="7">
        <v>43483</v>
      </c>
      <c r="B4269" t="s">
        <v>4</v>
      </c>
      <c r="C4269" t="s">
        <v>5</v>
      </c>
      <c r="D4269" t="s">
        <v>6</v>
      </c>
      <c r="E4269" s="1">
        <v>3240</v>
      </c>
      <c r="F4269" s="1">
        <f>Table1[[#This Row],[Pure Gold24k(1g)]]*8</f>
        <v>25920</v>
      </c>
      <c r="G4269" s="2">
        <v>3093</v>
      </c>
      <c r="H4269" s="2">
        <f>Table1[[#This Row],[Standard Gold22K (1g)]]*8</f>
        <v>24744</v>
      </c>
    </row>
    <row r="4270" spans="1:8" x14ac:dyDescent="0.25">
      <c r="A4270" s="7">
        <v>43484</v>
      </c>
      <c r="B4270" t="s">
        <v>4</v>
      </c>
      <c r="C4270" t="s">
        <v>5</v>
      </c>
      <c r="D4270" t="s">
        <v>6</v>
      </c>
      <c r="E4270" s="1">
        <v>3238</v>
      </c>
      <c r="F4270" s="1">
        <f>Table1[[#This Row],[Pure Gold24k(1g)]]*8</f>
        <v>25904</v>
      </c>
      <c r="G4270" s="2">
        <v>3091</v>
      </c>
      <c r="H4270" s="2">
        <f>Table1[[#This Row],[Standard Gold22K (1g)]]*8</f>
        <v>24728</v>
      </c>
    </row>
    <row r="4271" spans="1:8" x14ac:dyDescent="0.25">
      <c r="A4271" s="7">
        <v>43485</v>
      </c>
      <c r="B4271" t="s">
        <v>4</v>
      </c>
      <c r="C4271" t="s">
        <v>5</v>
      </c>
      <c r="D4271" t="s">
        <v>6</v>
      </c>
      <c r="E4271" s="1">
        <v>3238</v>
      </c>
      <c r="F4271" s="1">
        <f>Table1[[#This Row],[Pure Gold24k(1g)]]*8</f>
        <v>25904</v>
      </c>
      <c r="G4271" s="2">
        <v>3091</v>
      </c>
      <c r="H4271" s="2">
        <f>Table1[[#This Row],[Standard Gold22K (1g)]]*8</f>
        <v>24728</v>
      </c>
    </row>
    <row r="4272" spans="1:8" x14ac:dyDescent="0.25">
      <c r="A4272" s="7">
        <v>43486</v>
      </c>
      <c r="B4272" t="s">
        <v>4</v>
      </c>
      <c r="C4272" t="s">
        <v>5</v>
      </c>
      <c r="D4272" t="s">
        <v>6</v>
      </c>
      <c r="E4272" s="1">
        <v>3227</v>
      </c>
      <c r="F4272" s="1">
        <f>Table1[[#This Row],[Pure Gold24k(1g)]]*8</f>
        <v>25816</v>
      </c>
      <c r="G4272" s="2">
        <v>3080</v>
      </c>
      <c r="H4272" s="2">
        <f>Table1[[#This Row],[Standard Gold22K (1g)]]*8</f>
        <v>24640</v>
      </c>
    </row>
    <row r="4273" spans="1:8" x14ac:dyDescent="0.25">
      <c r="A4273" s="7">
        <v>43487</v>
      </c>
      <c r="B4273" t="s">
        <v>4</v>
      </c>
      <c r="C4273" t="s">
        <v>5</v>
      </c>
      <c r="D4273" t="s">
        <v>6</v>
      </c>
      <c r="E4273" s="1">
        <v>3243</v>
      </c>
      <c r="F4273" s="1">
        <f>Table1[[#This Row],[Pure Gold24k(1g)]]*8</f>
        <v>25944</v>
      </c>
      <c r="G4273" s="2">
        <v>3096</v>
      </c>
      <c r="H4273" s="2">
        <f>Table1[[#This Row],[Standard Gold22K (1g)]]*8</f>
        <v>24768</v>
      </c>
    </row>
    <row r="4274" spans="1:8" x14ac:dyDescent="0.25">
      <c r="A4274" s="7">
        <v>43488</v>
      </c>
      <c r="B4274" t="s">
        <v>4</v>
      </c>
      <c r="C4274" t="s">
        <v>5</v>
      </c>
      <c r="D4274" t="s">
        <v>6</v>
      </c>
      <c r="E4274" s="1">
        <v>3244</v>
      </c>
      <c r="F4274" s="1">
        <f>Table1[[#This Row],[Pure Gold24k(1g)]]*8</f>
        <v>25952</v>
      </c>
      <c r="G4274" s="2">
        <v>3097</v>
      </c>
      <c r="H4274" s="2">
        <f>Table1[[#This Row],[Standard Gold22K (1g)]]*8</f>
        <v>24776</v>
      </c>
    </row>
    <row r="4275" spans="1:8" x14ac:dyDescent="0.25">
      <c r="A4275" s="7">
        <v>43489</v>
      </c>
      <c r="B4275" t="s">
        <v>4</v>
      </c>
      <c r="C4275" t="s">
        <v>5</v>
      </c>
      <c r="D4275" t="s">
        <v>6</v>
      </c>
      <c r="E4275" s="1">
        <v>3236</v>
      </c>
      <c r="F4275" s="1">
        <f>Table1[[#This Row],[Pure Gold24k(1g)]]*8</f>
        <v>25888</v>
      </c>
      <c r="G4275" s="2">
        <v>3089</v>
      </c>
      <c r="H4275" s="2">
        <f>Table1[[#This Row],[Standard Gold22K (1g)]]*8</f>
        <v>24712</v>
      </c>
    </row>
    <row r="4276" spans="1:8" x14ac:dyDescent="0.25">
      <c r="A4276" s="7">
        <v>43490</v>
      </c>
      <c r="B4276" t="s">
        <v>4</v>
      </c>
      <c r="C4276" t="s">
        <v>5</v>
      </c>
      <c r="D4276" t="s">
        <v>6</v>
      </c>
      <c r="E4276" s="1">
        <v>3239</v>
      </c>
      <c r="F4276" s="1">
        <f>Table1[[#This Row],[Pure Gold24k(1g)]]*8</f>
        <v>25912</v>
      </c>
      <c r="G4276" s="2">
        <v>3092</v>
      </c>
      <c r="H4276" s="2">
        <f>Table1[[#This Row],[Standard Gold22K (1g)]]*8</f>
        <v>24736</v>
      </c>
    </row>
    <row r="4277" spans="1:8" x14ac:dyDescent="0.25">
      <c r="A4277" s="7">
        <v>43491</v>
      </c>
      <c r="B4277" t="s">
        <v>4</v>
      </c>
      <c r="C4277" t="s">
        <v>5</v>
      </c>
      <c r="D4277" t="s">
        <v>6</v>
      </c>
      <c r="E4277" s="1">
        <v>3268</v>
      </c>
      <c r="F4277" s="1">
        <f>Table1[[#This Row],[Pure Gold24k(1g)]]*8</f>
        <v>26144</v>
      </c>
      <c r="G4277" s="2">
        <v>3121</v>
      </c>
      <c r="H4277" s="2">
        <f>Table1[[#This Row],[Standard Gold22K (1g)]]*8</f>
        <v>24968</v>
      </c>
    </row>
    <row r="4278" spans="1:8" x14ac:dyDescent="0.25">
      <c r="A4278" s="7">
        <v>43492</v>
      </c>
      <c r="B4278" t="s">
        <v>4</v>
      </c>
      <c r="C4278" t="s">
        <v>5</v>
      </c>
      <c r="D4278" t="s">
        <v>6</v>
      </c>
      <c r="E4278" s="1">
        <v>3268</v>
      </c>
      <c r="F4278" s="1">
        <f>Table1[[#This Row],[Pure Gold24k(1g)]]*8</f>
        <v>26144</v>
      </c>
      <c r="G4278" s="2">
        <v>3121</v>
      </c>
      <c r="H4278" s="2">
        <f>Table1[[#This Row],[Standard Gold22K (1g)]]*8</f>
        <v>24968</v>
      </c>
    </row>
    <row r="4279" spans="1:8" x14ac:dyDescent="0.25">
      <c r="A4279" s="7">
        <v>43493</v>
      </c>
      <c r="B4279" t="s">
        <v>4</v>
      </c>
      <c r="C4279" t="s">
        <v>5</v>
      </c>
      <c r="D4279" t="s">
        <v>6</v>
      </c>
      <c r="E4279" s="1">
        <v>3274</v>
      </c>
      <c r="F4279" s="1">
        <f>Table1[[#This Row],[Pure Gold24k(1g)]]*8</f>
        <v>26192</v>
      </c>
      <c r="G4279" s="2">
        <v>3127</v>
      </c>
      <c r="H4279" s="2">
        <f>Table1[[#This Row],[Standard Gold22K (1g)]]*8</f>
        <v>25016</v>
      </c>
    </row>
    <row r="4280" spans="1:8" x14ac:dyDescent="0.25">
      <c r="A4280" s="7">
        <v>43494</v>
      </c>
      <c r="B4280" t="s">
        <v>4</v>
      </c>
      <c r="C4280" t="s">
        <v>5</v>
      </c>
      <c r="D4280" t="s">
        <v>6</v>
      </c>
      <c r="E4280" s="1">
        <v>3292</v>
      </c>
      <c r="F4280" s="1">
        <f>Table1[[#This Row],[Pure Gold24k(1g)]]*8</f>
        <v>26336</v>
      </c>
      <c r="G4280" s="2">
        <v>3145</v>
      </c>
      <c r="H4280" s="2">
        <f>Table1[[#This Row],[Standard Gold22K (1g)]]*8</f>
        <v>25160</v>
      </c>
    </row>
    <row r="4281" spans="1:8" x14ac:dyDescent="0.25">
      <c r="A4281" s="7">
        <v>43495</v>
      </c>
      <c r="B4281" t="s">
        <v>4</v>
      </c>
      <c r="C4281" t="s">
        <v>5</v>
      </c>
      <c r="D4281" t="s">
        <v>6</v>
      </c>
      <c r="E4281" s="1">
        <v>3308</v>
      </c>
      <c r="F4281" s="1">
        <f>Table1[[#This Row],[Pure Gold24k(1g)]]*8</f>
        <v>26464</v>
      </c>
      <c r="G4281" s="2">
        <v>3161</v>
      </c>
      <c r="H4281" s="2">
        <f>Table1[[#This Row],[Standard Gold22K (1g)]]*8</f>
        <v>25288</v>
      </c>
    </row>
    <row r="4282" spans="1:8" x14ac:dyDescent="0.25">
      <c r="A4282" s="7">
        <v>43496</v>
      </c>
      <c r="B4282" t="s">
        <v>4</v>
      </c>
      <c r="C4282" t="s">
        <v>5</v>
      </c>
      <c r="D4282" t="s">
        <v>6</v>
      </c>
      <c r="E4282" s="1">
        <v>3320</v>
      </c>
      <c r="F4282" s="1">
        <f>Table1[[#This Row],[Pure Gold24k(1g)]]*8</f>
        <v>26560</v>
      </c>
      <c r="G4282" s="2">
        <v>3173</v>
      </c>
      <c r="H4282" s="2">
        <f>Table1[[#This Row],[Standard Gold22K (1g)]]*8</f>
        <v>25384</v>
      </c>
    </row>
    <row r="4283" spans="1:8" x14ac:dyDescent="0.25">
      <c r="A4283" s="7">
        <v>43497</v>
      </c>
      <c r="B4283" t="s">
        <v>4</v>
      </c>
      <c r="C4283" t="s">
        <v>5</v>
      </c>
      <c r="D4283" t="s">
        <v>6</v>
      </c>
      <c r="E4283" s="1">
        <v>3333</v>
      </c>
      <c r="F4283" s="1">
        <f>Table1[[#This Row],[Pure Gold24k(1g)]]*8</f>
        <v>26664</v>
      </c>
      <c r="G4283" s="2">
        <v>3186</v>
      </c>
      <c r="H4283" s="2">
        <f>Table1[[#This Row],[Standard Gold22K (1g)]]*8</f>
        <v>25488</v>
      </c>
    </row>
    <row r="4284" spans="1:8" x14ac:dyDescent="0.25">
      <c r="A4284" s="7">
        <v>43498</v>
      </c>
      <c r="B4284" t="s">
        <v>4</v>
      </c>
      <c r="C4284" t="s">
        <v>5</v>
      </c>
      <c r="D4284" t="s">
        <v>6</v>
      </c>
      <c r="E4284" s="1">
        <v>3341</v>
      </c>
      <c r="F4284" s="1">
        <f>Table1[[#This Row],[Pure Gold24k(1g)]]*8</f>
        <v>26728</v>
      </c>
      <c r="G4284" s="2">
        <v>3194</v>
      </c>
      <c r="H4284" s="2">
        <f>Table1[[#This Row],[Standard Gold22K (1g)]]*8</f>
        <v>25552</v>
      </c>
    </row>
    <row r="4285" spans="1:8" x14ac:dyDescent="0.25">
      <c r="A4285" s="7">
        <v>43499</v>
      </c>
      <c r="B4285" t="s">
        <v>4</v>
      </c>
      <c r="C4285" t="s">
        <v>5</v>
      </c>
      <c r="D4285" t="s">
        <v>6</v>
      </c>
      <c r="E4285" s="1">
        <v>3341</v>
      </c>
      <c r="F4285" s="1">
        <f>Table1[[#This Row],[Pure Gold24k(1g)]]*8</f>
        <v>26728</v>
      </c>
      <c r="G4285" s="2">
        <v>3194</v>
      </c>
      <c r="H4285" s="2">
        <f>Table1[[#This Row],[Standard Gold22K (1g)]]*8</f>
        <v>25552</v>
      </c>
    </row>
    <row r="4286" spans="1:8" x14ac:dyDescent="0.25">
      <c r="A4286" s="7">
        <v>43500</v>
      </c>
      <c r="B4286" t="s">
        <v>4</v>
      </c>
      <c r="C4286" t="s">
        <v>5</v>
      </c>
      <c r="D4286" t="s">
        <v>6</v>
      </c>
      <c r="E4286" s="1">
        <v>3328</v>
      </c>
      <c r="F4286" s="1">
        <f>Table1[[#This Row],[Pure Gold24k(1g)]]*8</f>
        <v>26624</v>
      </c>
      <c r="G4286" s="2">
        <v>3181</v>
      </c>
      <c r="H4286" s="2">
        <f>Table1[[#This Row],[Standard Gold22K (1g)]]*8</f>
        <v>25448</v>
      </c>
    </row>
    <row r="4287" spans="1:8" x14ac:dyDescent="0.25">
      <c r="A4287" s="7">
        <v>43501</v>
      </c>
      <c r="B4287" t="s">
        <v>4</v>
      </c>
      <c r="C4287" t="s">
        <v>5</v>
      </c>
      <c r="D4287" t="s">
        <v>6</v>
      </c>
      <c r="E4287" s="1">
        <v>3328</v>
      </c>
      <c r="F4287" s="1">
        <f>Table1[[#This Row],[Pure Gold24k(1g)]]*8</f>
        <v>26624</v>
      </c>
      <c r="G4287" s="2">
        <v>3181</v>
      </c>
      <c r="H4287" s="2">
        <f>Table1[[#This Row],[Standard Gold22K (1g)]]*8</f>
        <v>25448</v>
      </c>
    </row>
    <row r="4288" spans="1:8" x14ac:dyDescent="0.25">
      <c r="A4288" s="7">
        <v>43502</v>
      </c>
      <c r="B4288" t="s">
        <v>4</v>
      </c>
      <c r="C4288" t="s">
        <v>5</v>
      </c>
      <c r="D4288" t="s">
        <v>6</v>
      </c>
      <c r="E4288" s="1">
        <v>3329</v>
      </c>
      <c r="F4288" s="1">
        <f>Table1[[#This Row],[Pure Gold24k(1g)]]*8</f>
        <v>26632</v>
      </c>
      <c r="G4288" s="2">
        <v>3182</v>
      </c>
      <c r="H4288" s="2">
        <f>Table1[[#This Row],[Standard Gold22K (1g)]]*8</f>
        <v>25456</v>
      </c>
    </row>
    <row r="4289" spans="1:8" x14ac:dyDescent="0.25">
      <c r="A4289" s="7">
        <v>43503</v>
      </c>
      <c r="B4289" t="s">
        <v>4</v>
      </c>
      <c r="C4289" t="s">
        <v>5</v>
      </c>
      <c r="D4289" t="s">
        <v>6</v>
      </c>
      <c r="E4289" s="1">
        <v>3303</v>
      </c>
      <c r="F4289" s="1">
        <f>Table1[[#This Row],[Pure Gold24k(1g)]]*8</f>
        <v>26424</v>
      </c>
      <c r="G4289" s="2">
        <v>3156</v>
      </c>
      <c r="H4289" s="2">
        <f>Table1[[#This Row],[Standard Gold22K (1g)]]*8</f>
        <v>25248</v>
      </c>
    </row>
    <row r="4290" spans="1:8" x14ac:dyDescent="0.25">
      <c r="A4290" s="7">
        <v>43504</v>
      </c>
      <c r="B4290" t="s">
        <v>4</v>
      </c>
      <c r="C4290" t="s">
        <v>5</v>
      </c>
      <c r="D4290" t="s">
        <v>6</v>
      </c>
      <c r="E4290" s="1">
        <v>3297</v>
      </c>
      <c r="F4290" s="1">
        <f>Table1[[#This Row],[Pure Gold24k(1g)]]*8</f>
        <v>26376</v>
      </c>
      <c r="G4290" s="2">
        <v>3150</v>
      </c>
      <c r="H4290" s="2">
        <f>Table1[[#This Row],[Standard Gold22K (1g)]]*8</f>
        <v>25200</v>
      </c>
    </row>
    <row r="4291" spans="1:8" x14ac:dyDescent="0.25">
      <c r="A4291" s="7">
        <v>43505</v>
      </c>
      <c r="B4291" t="s">
        <v>4</v>
      </c>
      <c r="C4291" t="s">
        <v>5</v>
      </c>
      <c r="D4291" t="s">
        <v>6</v>
      </c>
      <c r="E4291" s="1">
        <v>3320</v>
      </c>
      <c r="F4291" s="1">
        <f>Table1[[#This Row],[Pure Gold24k(1g)]]*8</f>
        <v>26560</v>
      </c>
      <c r="G4291" s="2">
        <v>3173</v>
      </c>
      <c r="H4291" s="2">
        <f>Table1[[#This Row],[Standard Gold22K (1g)]]*8</f>
        <v>25384</v>
      </c>
    </row>
    <row r="4292" spans="1:8" x14ac:dyDescent="0.25">
      <c r="A4292" s="7">
        <v>43506</v>
      </c>
      <c r="B4292" t="s">
        <v>4</v>
      </c>
      <c r="C4292" t="s">
        <v>5</v>
      </c>
      <c r="D4292" t="s">
        <v>6</v>
      </c>
      <c r="E4292" s="1">
        <v>3320</v>
      </c>
      <c r="F4292" s="1">
        <f>Table1[[#This Row],[Pure Gold24k(1g)]]*8</f>
        <v>26560</v>
      </c>
      <c r="G4292" s="2">
        <v>3173</v>
      </c>
      <c r="H4292" s="2">
        <f>Table1[[#This Row],[Standard Gold22K (1g)]]*8</f>
        <v>25384</v>
      </c>
    </row>
    <row r="4293" spans="1:8" x14ac:dyDescent="0.25">
      <c r="A4293" s="7">
        <v>43507</v>
      </c>
      <c r="B4293" t="s">
        <v>4</v>
      </c>
      <c r="C4293" t="s">
        <v>5</v>
      </c>
      <c r="D4293" t="s">
        <v>6</v>
      </c>
      <c r="E4293" s="1">
        <v>3297</v>
      </c>
      <c r="F4293" s="1">
        <f>Table1[[#This Row],[Pure Gold24k(1g)]]*8</f>
        <v>26376</v>
      </c>
      <c r="G4293" s="2">
        <v>3150</v>
      </c>
      <c r="H4293" s="2">
        <f>Table1[[#This Row],[Standard Gold22K (1g)]]*8</f>
        <v>25200</v>
      </c>
    </row>
    <row r="4294" spans="1:8" x14ac:dyDescent="0.25">
      <c r="A4294" s="7">
        <v>43508</v>
      </c>
      <c r="B4294" t="s">
        <v>4</v>
      </c>
      <c r="C4294" t="s">
        <v>5</v>
      </c>
      <c r="D4294" t="s">
        <v>6</v>
      </c>
      <c r="E4294" s="1">
        <v>3292</v>
      </c>
      <c r="F4294" s="1">
        <f>Table1[[#This Row],[Pure Gold24k(1g)]]*8</f>
        <v>26336</v>
      </c>
      <c r="G4294" s="2">
        <v>3145</v>
      </c>
      <c r="H4294" s="2">
        <f>Table1[[#This Row],[Standard Gold22K (1g)]]*8</f>
        <v>25160</v>
      </c>
    </row>
    <row r="4295" spans="1:8" x14ac:dyDescent="0.25">
      <c r="A4295" s="7">
        <v>43509</v>
      </c>
      <c r="B4295" t="s">
        <v>4</v>
      </c>
      <c r="C4295" t="s">
        <v>5</v>
      </c>
      <c r="D4295" t="s">
        <v>6</v>
      </c>
      <c r="E4295" s="1">
        <v>3288</v>
      </c>
      <c r="F4295" s="1">
        <f>Table1[[#This Row],[Pure Gold24k(1g)]]*8</f>
        <v>26304</v>
      </c>
      <c r="G4295" s="2">
        <v>3141</v>
      </c>
      <c r="H4295" s="2">
        <f>Table1[[#This Row],[Standard Gold22K (1g)]]*8</f>
        <v>25128</v>
      </c>
    </row>
    <row r="4296" spans="1:8" x14ac:dyDescent="0.25">
      <c r="A4296" s="7">
        <v>43510</v>
      </c>
      <c r="B4296" t="s">
        <v>4</v>
      </c>
      <c r="C4296" t="s">
        <v>5</v>
      </c>
      <c r="D4296" t="s">
        <v>6</v>
      </c>
      <c r="E4296" s="1">
        <v>3292</v>
      </c>
      <c r="F4296" s="1">
        <f>Table1[[#This Row],[Pure Gold24k(1g)]]*8</f>
        <v>26336</v>
      </c>
      <c r="G4296" s="2">
        <v>3145</v>
      </c>
      <c r="H4296" s="2">
        <f>Table1[[#This Row],[Standard Gold22K (1g)]]*8</f>
        <v>25160</v>
      </c>
    </row>
    <row r="4297" spans="1:8" x14ac:dyDescent="0.25">
      <c r="A4297" s="7">
        <v>43511</v>
      </c>
      <c r="B4297" t="s">
        <v>4</v>
      </c>
      <c r="C4297" t="s">
        <v>5</v>
      </c>
      <c r="D4297" t="s">
        <v>6</v>
      </c>
      <c r="E4297" s="1">
        <v>3320</v>
      </c>
      <c r="F4297" s="1">
        <f>Table1[[#This Row],[Pure Gold24k(1g)]]*8</f>
        <v>26560</v>
      </c>
      <c r="G4297" s="2">
        <v>3173</v>
      </c>
      <c r="H4297" s="2">
        <f>Table1[[#This Row],[Standard Gold22K (1g)]]*8</f>
        <v>25384</v>
      </c>
    </row>
    <row r="4298" spans="1:8" x14ac:dyDescent="0.25">
      <c r="A4298" s="7">
        <v>43512</v>
      </c>
      <c r="B4298" t="s">
        <v>4</v>
      </c>
      <c r="C4298" t="s">
        <v>5</v>
      </c>
      <c r="D4298" t="s">
        <v>6</v>
      </c>
      <c r="E4298" s="1">
        <v>3337</v>
      </c>
      <c r="F4298" s="1">
        <f>Table1[[#This Row],[Pure Gold24k(1g)]]*8</f>
        <v>26696</v>
      </c>
      <c r="G4298" s="2">
        <v>3190</v>
      </c>
      <c r="H4298" s="2">
        <f>Table1[[#This Row],[Standard Gold22K (1g)]]*8</f>
        <v>25520</v>
      </c>
    </row>
    <row r="4299" spans="1:8" x14ac:dyDescent="0.25">
      <c r="A4299" s="7">
        <v>43513</v>
      </c>
      <c r="B4299" t="s">
        <v>4</v>
      </c>
      <c r="C4299" t="s">
        <v>5</v>
      </c>
      <c r="D4299" t="s">
        <v>6</v>
      </c>
      <c r="E4299" s="1">
        <v>3337</v>
      </c>
      <c r="F4299" s="1">
        <f>Table1[[#This Row],[Pure Gold24k(1g)]]*8</f>
        <v>26696</v>
      </c>
      <c r="G4299" s="2">
        <v>3190</v>
      </c>
      <c r="H4299" s="2">
        <f>Table1[[#This Row],[Standard Gold22K (1g)]]*8</f>
        <v>25520</v>
      </c>
    </row>
    <row r="4300" spans="1:8" x14ac:dyDescent="0.25">
      <c r="A4300" s="7">
        <v>43514</v>
      </c>
      <c r="B4300" t="s">
        <v>4</v>
      </c>
      <c r="C4300" t="s">
        <v>5</v>
      </c>
      <c r="D4300" t="s">
        <v>6</v>
      </c>
      <c r="E4300" s="1">
        <v>3343</v>
      </c>
      <c r="F4300" s="1">
        <f>Table1[[#This Row],[Pure Gold24k(1g)]]*8</f>
        <v>26744</v>
      </c>
      <c r="G4300" s="2">
        <v>3196</v>
      </c>
      <c r="H4300" s="2">
        <f>Table1[[#This Row],[Standard Gold22K (1g)]]*8</f>
        <v>25568</v>
      </c>
    </row>
    <row r="4301" spans="1:8" x14ac:dyDescent="0.25">
      <c r="A4301" s="7">
        <v>43515</v>
      </c>
      <c r="B4301" t="s">
        <v>4</v>
      </c>
      <c r="C4301" t="s">
        <v>5</v>
      </c>
      <c r="D4301" t="s">
        <v>6</v>
      </c>
      <c r="E4301" s="1">
        <v>3358</v>
      </c>
      <c r="F4301" s="1">
        <f>Table1[[#This Row],[Pure Gold24k(1g)]]*8</f>
        <v>26864</v>
      </c>
      <c r="G4301" s="2">
        <v>3211</v>
      </c>
      <c r="H4301" s="2">
        <f>Table1[[#This Row],[Standard Gold22K (1g)]]*8</f>
        <v>25688</v>
      </c>
    </row>
    <row r="4302" spans="1:8" x14ac:dyDescent="0.25">
      <c r="A4302" s="7">
        <v>43516</v>
      </c>
      <c r="B4302" t="s">
        <v>4</v>
      </c>
      <c r="C4302" t="s">
        <v>5</v>
      </c>
      <c r="D4302" t="s">
        <v>6</v>
      </c>
      <c r="E4302" s="1">
        <v>3373</v>
      </c>
      <c r="F4302" s="1">
        <f>Table1[[#This Row],[Pure Gold24k(1g)]]*8</f>
        <v>26984</v>
      </c>
      <c r="G4302" s="2">
        <v>3226</v>
      </c>
      <c r="H4302" s="2">
        <f>Table1[[#This Row],[Standard Gold22K (1g)]]*8</f>
        <v>25808</v>
      </c>
    </row>
    <row r="4303" spans="1:8" x14ac:dyDescent="0.25">
      <c r="A4303" s="7">
        <v>43517</v>
      </c>
      <c r="B4303" t="s">
        <v>4</v>
      </c>
      <c r="C4303" t="s">
        <v>5</v>
      </c>
      <c r="D4303" t="s">
        <v>6</v>
      </c>
      <c r="E4303" s="1">
        <v>3353</v>
      </c>
      <c r="F4303" s="1">
        <f>Table1[[#This Row],[Pure Gold24k(1g)]]*8</f>
        <v>26824</v>
      </c>
      <c r="G4303" s="2">
        <v>3206</v>
      </c>
      <c r="H4303" s="2">
        <f>Table1[[#This Row],[Standard Gold22K (1g)]]*8</f>
        <v>25648</v>
      </c>
    </row>
    <row r="4304" spans="1:8" x14ac:dyDescent="0.25">
      <c r="A4304" s="7">
        <v>43518</v>
      </c>
      <c r="B4304" t="s">
        <v>4</v>
      </c>
      <c r="C4304" t="s">
        <v>5</v>
      </c>
      <c r="D4304" t="s">
        <v>6</v>
      </c>
      <c r="E4304" s="1">
        <v>3336</v>
      </c>
      <c r="F4304" s="1">
        <f>Table1[[#This Row],[Pure Gold24k(1g)]]*8</f>
        <v>26688</v>
      </c>
      <c r="G4304" s="2">
        <v>3189</v>
      </c>
      <c r="H4304" s="2">
        <f>Table1[[#This Row],[Standard Gold22K (1g)]]*8</f>
        <v>25512</v>
      </c>
    </row>
    <row r="4305" spans="1:8" x14ac:dyDescent="0.25">
      <c r="A4305" s="7">
        <v>43519</v>
      </c>
      <c r="B4305" t="s">
        <v>4</v>
      </c>
      <c r="C4305" t="s">
        <v>5</v>
      </c>
      <c r="D4305" t="s">
        <v>6</v>
      </c>
      <c r="E4305" s="1">
        <v>3347</v>
      </c>
      <c r="F4305" s="1">
        <f>Table1[[#This Row],[Pure Gold24k(1g)]]*8</f>
        <v>26776</v>
      </c>
      <c r="G4305" s="2">
        <v>3200</v>
      </c>
      <c r="H4305" s="2">
        <f>Table1[[#This Row],[Standard Gold22K (1g)]]*8</f>
        <v>25600</v>
      </c>
    </row>
    <row r="4306" spans="1:8" x14ac:dyDescent="0.25">
      <c r="A4306" s="7">
        <v>43520</v>
      </c>
      <c r="B4306" t="s">
        <v>4</v>
      </c>
      <c r="C4306" t="s">
        <v>5</v>
      </c>
      <c r="D4306" t="s">
        <v>6</v>
      </c>
      <c r="E4306" s="1">
        <v>3347</v>
      </c>
      <c r="F4306" s="1">
        <f>Table1[[#This Row],[Pure Gold24k(1g)]]*8</f>
        <v>26776</v>
      </c>
      <c r="G4306" s="2">
        <v>3200</v>
      </c>
      <c r="H4306" s="2">
        <f>Table1[[#This Row],[Standard Gold22K (1g)]]*8</f>
        <v>25600</v>
      </c>
    </row>
    <row r="4307" spans="1:8" x14ac:dyDescent="0.25">
      <c r="A4307" s="7">
        <v>43521</v>
      </c>
      <c r="B4307" t="s">
        <v>4</v>
      </c>
      <c r="C4307" t="s">
        <v>5</v>
      </c>
      <c r="D4307" t="s">
        <v>6</v>
      </c>
      <c r="E4307" s="1">
        <v>3334</v>
      </c>
      <c r="F4307" s="1">
        <f>Table1[[#This Row],[Pure Gold24k(1g)]]*8</f>
        <v>26672</v>
      </c>
      <c r="G4307" s="2">
        <v>3187</v>
      </c>
      <c r="H4307" s="2">
        <f>Table1[[#This Row],[Standard Gold22K (1g)]]*8</f>
        <v>25496</v>
      </c>
    </row>
    <row r="4308" spans="1:8" x14ac:dyDescent="0.25">
      <c r="A4308" s="7">
        <v>43522</v>
      </c>
      <c r="B4308" t="s">
        <v>4</v>
      </c>
      <c r="C4308" t="s">
        <v>5</v>
      </c>
      <c r="D4308" t="s">
        <v>6</v>
      </c>
      <c r="E4308" s="1">
        <v>3329</v>
      </c>
      <c r="F4308" s="1">
        <f>Table1[[#This Row],[Pure Gold24k(1g)]]*8</f>
        <v>26632</v>
      </c>
      <c r="G4308" s="2">
        <v>3182</v>
      </c>
      <c r="H4308" s="2">
        <f>Table1[[#This Row],[Standard Gold22K (1g)]]*8</f>
        <v>25456</v>
      </c>
    </row>
    <row r="4309" spans="1:8" x14ac:dyDescent="0.25">
      <c r="A4309" s="7">
        <v>43523</v>
      </c>
      <c r="B4309" t="s">
        <v>4</v>
      </c>
      <c r="C4309" t="s">
        <v>5</v>
      </c>
      <c r="D4309" t="s">
        <v>6</v>
      </c>
      <c r="E4309" s="1">
        <v>3340</v>
      </c>
      <c r="F4309" s="1">
        <f>Table1[[#This Row],[Pure Gold24k(1g)]]*8</f>
        <v>26720</v>
      </c>
      <c r="G4309" s="2">
        <v>3193</v>
      </c>
      <c r="H4309" s="2">
        <f>Table1[[#This Row],[Standard Gold22K (1g)]]*8</f>
        <v>25544</v>
      </c>
    </row>
    <row r="4310" spans="1:8" x14ac:dyDescent="0.25">
      <c r="A4310" s="7">
        <v>43524</v>
      </c>
      <c r="B4310" t="s">
        <v>4</v>
      </c>
      <c r="C4310" t="s">
        <v>5</v>
      </c>
      <c r="D4310" t="s">
        <v>6</v>
      </c>
      <c r="E4310" s="1">
        <v>3330</v>
      </c>
      <c r="F4310" s="1">
        <f>Table1[[#This Row],[Pure Gold24k(1g)]]*8</f>
        <v>26640</v>
      </c>
      <c r="G4310" s="2">
        <v>3183</v>
      </c>
      <c r="H4310" s="2">
        <f>Table1[[#This Row],[Standard Gold22K (1g)]]*8</f>
        <v>25464</v>
      </c>
    </row>
    <row r="4311" spans="1:8" x14ac:dyDescent="0.25">
      <c r="A4311" s="7">
        <v>43525</v>
      </c>
      <c r="B4311" t="s">
        <v>4</v>
      </c>
      <c r="C4311" t="s">
        <v>5</v>
      </c>
      <c r="D4311" t="s">
        <v>6</v>
      </c>
      <c r="E4311" s="1">
        <v>3284</v>
      </c>
      <c r="F4311" s="1">
        <f>Table1[[#This Row],[Pure Gold24k(1g)]]*8</f>
        <v>26272</v>
      </c>
      <c r="G4311" s="2">
        <v>3137</v>
      </c>
      <c r="H4311" s="2">
        <f>Table1[[#This Row],[Standard Gold22K (1g)]]*8</f>
        <v>25096</v>
      </c>
    </row>
    <row r="4312" spans="1:8" x14ac:dyDescent="0.25">
      <c r="A4312" s="7">
        <v>43526</v>
      </c>
      <c r="B4312" t="s">
        <v>4</v>
      </c>
      <c r="C4312" t="s">
        <v>5</v>
      </c>
      <c r="D4312" t="s">
        <v>6</v>
      </c>
      <c r="E4312" s="1">
        <v>3269</v>
      </c>
      <c r="F4312" s="1">
        <f>Table1[[#This Row],[Pure Gold24k(1g)]]*8</f>
        <v>26152</v>
      </c>
      <c r="G4312" s="2">
        <v>3122</v>
      </c>
      <c r="H4312" s="2">
        <f>Table1[[#This Row],[Standard Gold22K (1g)]]*8</f>
        <v>24976</v>
      </c>
    </row>
    <row r="4313" spans="1:8" x14ac:dyDescent="0.25">
      <c r="A4313" s="7">
        <v>43527</v>
      </c>
      <c r="B4313" t="s">
        <v>4</v>
      </c>
      <c r="C4313" t="s">
        <v>5</v>
      </c>
      <c r="D4313" t="s">
        <v>6</v>
      </c>
      <c r="E4313" s="1">
        <v>3269</v>
      </c>
      <c r="F4313" s="1">
        <f>Table1[[#This Row],[Pure Gold24k(1g)]]*8</f>
        <v>26152</v>
      </c>
      <c r="G4313" s="2">
        <v>3122</v>
      </c>
      <c r="H4313" s="2">
        <f>Table1[[#This Row],[Standard Gold22K (1g)]]*8</f>
        <v>24976</v>
      </c>
    </row>
    <row r="4314" spans="1:8" x14ac:dyDescent="0.25">
      <c r="A4314" s="7">
        <v>43528</v>
      </c>
      <c r="B4314" t="s">
        <v>4</v>
      </c>
      <c r="C4314" t="s">
        <v>5</v>
      </c>
      <c r="D4314" t="s">
        <v>6</v>
      </c>
      <c r="E4314" s="1">
        <v>3255</v>
      </c>
      <c r="F4314" s="1">
        <f>Table1[[#This Row],[Pure Gold24k(1g)]]*8</f>
        <v>26040</v>
      </c>
      <c r="G4314" s="2">
        <v>3108</v>
      </c>
      <c r="H4314" s="2">
        <f>Table1[[#This Row],[Standard Gold22K (1g)]]*8</f>
        <v>24864</v>
      </c>
    </row>
    <row r="4315" spans="1:8" x14ac:dyDescent="0.25">
      <c r="A4315" s="7">
        <v>43529</v>
      </c>
      <c r="B4315" t="s">
        <v>4</v>
      </c>
      <c r="C4315" t="s">
        <v>5</v>
      </c>
      <c r="D4315" t="s">
        <v>6</v>
      </c>
      <c r="E4315" s="1">
        <v>3225</v>
      </c>
      <c r="F4315" s="1">
        <f>Table1[[#This Row],[Pure Gold24k(1g)]]*8</f>
        <v>25800</v>
      </c>
      <c r="G4315" s="2">
        <v>3078</v>
      </c>
      <c r="H4315" s="2">
        <f>Table1[[#This Row],[Standard Gold22K (1g)]]*8</f>
        <v>24624</v>
      </c>
    </row>
    <row r="4316" spans="1:8" x14ac:dyDescent="0.25">
      <c r="A4316" s="7">
        <v>43530</v>
      </c>
      <c r="B4316" t="s">
        <v>4</v>
      </c>
      <c r="C4316" t="s">
        <v>5</v>
      </c>
      <c r="D4316" t="s">
        <v>6</v>
      </c>
      <c r="E4316" s="1">
        <v>3227</v>
      </c>
      <c r="F4316" s="1">
        <f>Table1[[#This Row],[Pure Gold24k(1g)]]*8</f>
        <v>25816</v>
      </c>
      <c r="G4316" s="2">
        <v>3080</v>
      </c>
      <c r="H4316" s="2">
        <f>Table1[[#This Row],[Standard Gold22K (1g)]]*8</f>
        <v>24640</v>
      </c>
    </row>
    <row r="4317" spans="1:8" x14ac:dyDescent="0.25">
      <c r="A4317" s="7">
        <v>43531</v>
      </c>
      <c r="B4317" t="s">
        <v>4</v>
      </c>
      <c r="C4317" t="s">
        <v>5</v>
      </c>
      <c r="D4317" t="s">
        <v>6</v>
      </c>
      <c r="E4317" s="1">
        <v>3206</v>
      </c>
      <c r="F4317" s="1">
        <f>Table1[[#This Row],[Pure Gold24k(1g)]]*8</f>
        <v>25648</v>
      </c>
      <c r="G4317" s="2">
        <v>3059</v>
      </c>
      <c r="H4317" s="2">
        <f>Table1[[#This Row],[Standard Gold22K (1g)]]*8</f>
        <v>24472</v>
      </c>
    </row>
    <row r="4318" spans="1:8" x14ac:dyDescent="0.25">
      <c r="A4318" s="7">
        <v>43532</v>
      </c>
      <c r="B4318" t="s">
        <v>4</v>
      </c>
      <c r="C4318" t="s">
        <v>5</v>
      </c>
      <c r="D4318" t="s">
        <v>6</v>
      </c>
      <c r="E4318" s="1">
        <v>3219</v>
      </c>
      <c r="F4318" s="1">
        <f>Table1[[#This Row],[Pure Gold24k(1g)]]*8</f>
        <v>25752</v>
      </c>
      <c r="G4318" s="2">
        <v>3072</v>
      </c>
      <c r="H4318" s="2">
        <f>Table1[[#This Row],[Standard Gold22K (1g)]]*8</f>
        <v>24576</v>
      </c>
    </row>
    <row r="4319" spans="1:8" x14ac:dyDescent="0.25">
      <c r="A4319" s="7">
        <v>43533</v>
      </c>
      <c r="B4319" t="s">
        <v>4</v>
      </c>
      <c r="C4319" t="s">
        <v>5</v>
      </c>
      <c r="D4319" t="s">
        <v>6</v>
      </c>
      <c r="E4319" s="1">
        <v>3239</v>
      </c>
      <c r="F4319" s="1">
        <f>Table1[[#This Row],[Pure Gold24k(1g)]]*8</f>
        <v>25912</v>
      </c>
      <c r="G4319" s="2">
        <v>3092</v>
      </c>
      <c r="H4319" s="2">
        <f>Table1[[#This Row],[Standard Gold22K (1g)]]*8</f>
        <v>24736</v>
      </c>
    </row>
    <row r="4320" spans="1:8" x14ac:dyDescent="0.25">
      <c r="A4320" s="7">
        <v>43534</v>
      </c>
      <c r="B4320" t="s">
        <v>4</v>
      </c>
      <c r="C4320" t="s">
        <v>5</v>
      </c>
      <c r="D4320" t="s">
        <v>6</v>
      </c>
      <c r="E4320" s="1">
        <v>3239</v>
      </c>
      <c r="F4320" s="1">
        <f>Table1[[#This Row],[Pure Gold24k(1g)]]*8</f>
        <v>25912</v>
      </c>
      <c r="G4320" s="2">
        <v>3092</v>
      </c>
      <c r="H4320" s="2">
        <f>Table1[[#This Row],[Standard Gold22K (1g)]]*8</f>
        <v>24736</v>
      </c>
    </row>
    <row r="4321" spans="1:8" x14ac:dyDescent="0.25">
      <c r="A4321" s="7">
        <v>43535</v>
      </c>
      <c r="B4321" t="s">
        <v>4</v>
      </c>
      <c r="C4321" t="s">
        <v>5</v>
      </c>
      <c r="D4321" t="s">
        <v>6</v>
      </c>
      <c r="E4321" s="1">
        <v>3225</v>
      </c>
      <c r="F4321" s="1">
        <f>Table1[[#This Row],[Pure Gold24k(1g)]]*8</f>
        <v>25800</v>
      </c>
      <c r="G4321" s="2">
        <v>3077</v>
      </c>
      <c r="H4321" s="2">
        <f>Table1[[#This Row],[Standard Gold22K (1g)]]*8</f>
        <v>24616</v>
      </c>
    </row>
    <row r="4322" spans="1:8" x14ac:dyDescent="0.25">
      <c r="A4322" s="7">
        <v>43536</v>
      </c>
      <c r="B4322" t="s">
        <v>4</v>
      </c>
      <c r="C4322" t="s">
        <v>5</v>
      </c>
      <c r="D4322" t="s">
        <v>6</v>
      </c>
      <c r="E4322" s="1">
        <v>3208</v>
      </c>
      <c r="F4322" s="1">
        <f>Table1[[#This Row],[Pure Gold24k(1g)]]*8</f>
        <v>25664</v>
      </c>
      <c r="G4322" s="2">
        <v>3060</v>
      </c>
      <c r="H4322" s="2">
        <f>Table1[[#This Row],[Standard Gold22K (1g)]]*8</f>
        <v>24480</v>
      </c>
    </row>
    <row r="4323" spans="1:8" x14ac:dyDescent="0.25">
      <c r="A4323" s="7">
        <v>43537</v>
      </c>
      <c r="B4323" t="s">
        <v>4</v>
      </c>
      <c r="C4323" t="s">
        <v>5</v>
      </c>
      <c r="D4323" t="s">
        <v>6</v>
      </c>
      <c r="E4323" s="1">
        <v>3235</v>
      </c>
      <c r="F4323" s="1">
        <f>Table1[[#This Row],[Pure Gold24k(1g)]]*8</f>
        <v>25880</v>
      </c>
      <c r="G4323" s="2">
        <v>3087</v>
      </c>
      <c r="H4323" s="2">
        <f>Table1[[#This Row],[Standard Gold22K (1g)]]*8</f>
        <v>24696</v>
      </c>
    </row>
    <row r="4324" spans="1:8" x14ac:dyDescent="0.25">
      <c r="A4324" s="7">
        <v>43538</v>
      </c>
      <c r="B4324" t="s">
        <v>4</v>
      </c>
      <c r="C4324" t="s">
        <v>5</v>
      </c>
      <c r="D4324" t="s">
        <v>6</v>
      </c>
      <c r="E4324" s="1">
        <v>3220</v>
      </c>
      <c r="F4324" s="1">
        <f>Table1[[#This Row],[Pure Gold24k(1g)]]*8</f>
        <v>25760</v>
      </c>
      <c r="G4324" s="2">
        <v>3072</v>
      </c>
      <c r="H4324" s="2">
        <f>Table1[[#This Row],[Standard Gold22K (1g)]]*8</f>
        <v>24576</v>
      </c>
    </row>
    <row r="4325" spans="1:8" x14ac:dyDescent="0.25">
      <c r="A4325" s="7">
        <v>43539</v>
      </c>
      <c r="B4325" t="s">
        <v>4</v>
      </c>
      <c r="C4325" t="s">
        <v>5</v>
      </c>
      <c r="D4325" t="s">
        <v>6</v>
      </c>
      <c r="E4325" s="1">
        <v>3204</v>
      </c>
      <c r="F4325" s="1">
        <f>Table1[[#This Row],[Pure Gold24k(1g)]]*8</f>
        <v>25632</v>
      </c>
      <c r="G4325" s="2">
        <v>3056</v>
      </c>
      <c r="H4325" s="2">
        <f>Table1[[#This Row],[Standard Gold22K (1g)]]*8</f>
        <v>24448</v>
      </c>
    </row>
    <row r="4326" spans="1:8" x14ac:dyDescent="0.25">
      <c r="A4326" s="7">
        <v>43540</v>
      </c>
      <c r="B4326" t="s">
        <v>4</v>
      </c>
      <c r="C4326" t="s">
        <v>5</v>
      </c>
      <c r="D4326" t="s">
        <v>6</v>
      </c>
      <c r="E4326" s="1">
        <v>3207</v>
      </c>
      <c r="F4326" s="1">
        <f>Table1[[#This Row],[Pure Gold24k(1g)]]*8</f>
        <v>25656</v>
      </c>
      <c r="G4326" s="2">
        <v>3059</v>
      </c>
      <c r="H4326" s="2">
        <f>Table1[[#This Row],[Standard Gold22K (1g)]]*8</f>
        <v>24472</v>
      </c>
    </row>
    <row r="4327" spans="1:8" x14ac:dyDescent="0.25">
      <c r="A4327" s="7">
        <v>43541</v>
      </c>
      <c r="B4327" t="s">
        <v>4</v>
      </c>
      <c r="C4327" t="s">
        <v>5</v>
      </c>
      <c r="D4327" t="s">
        <v>6</v>
      </c>
      <c r="E4327" s="1">
        <v>3207</v>
      </c>
      <c r="F4327" s="1">
        <f>Table1[[#This Row],[Pure Gold24k(1g)]]*8</f>
        <v>25656</v>
      </c>
      <c r="G4327" s="2">
        <v>3059</v>
      </c>
      <c r="H4327" s="2">
        <f>Table1[[#This Row],[Standard Gold22K (1g)]]*8</f>
        <v>24472</v>
      </c>
    </row>
    <row r="4328" spans="1:8" x14ac:dyDescent="0.25">
      <c r="A4328" s="7">
        <v>43542</v>
      </c>
      <c r="B4328" t="s">
        <v>4</v>
      </c>
      <c r="C4328" t="s">
        <v>5</v>
      </c>
      <c r="D4328" t="s">
        <v>6</v>
      </c>
      <c r="E4328" s="1">
        <v>3184</v>
      </c>
      <c r="F4328" s="1">
        <f>Table1[[#This Row],[Pure Gold24k(1g)]]*8</f>
        <v>25472</v>
      </c>
      <c r="G4328" s="2">
        <v>3036</v>
      </c>
      <c r="H4328" s="2">
        <f>Table1[[#This Row],[Standard Gold22K (1g)]]*8</f>
        <v>24288</v>
      </c>
    </row>
    <row r="4329" spans="1:8" x14ac:dyDescent="0.25">
      <c r="A4329" s="7">
        <v>43543</v>
      </c>
      <c r="B4329" t="s">
        <v>4</v>
      </c>
      <c r="C4329" t="s">
        <v>5</v>
      </c>
      <c r="D4329" t="s">
        <v>6</v>
      </c>
      <c r="E4329" s="1">
        <v>3198</v>
      </c>
      <c r="F4329" s="1">
        <f>Table1[[#This Row],[Pure Gold24k(1g)]]*8</f>
        <v>25584</v>
      </c>
      <c r="G4329" s="2">
        <v>3050</v>
      </c>
      <c r="H4329" s="2">
        <f>Table1[[#This Row],[Standard Gold22K (1g)]]*8</f>
        <v>24400</v>
      </c>
    </row>
    <row r="4330" spans="1:8" x14ac:dyDescent="0.25">
      <c r="A4330" s="7">
        <v>43544</v>
      </c>
      <c r="B4330" t="s">
        <v>4</v>
      </c>
      <c r="C4330" t="s">
        <v>5</v>
      </c>
      <c r="D4330" t="s">
        <v>6</v>
      </c>
      <c r="E4330" s="1">
        <v>3187</v>
      </c>
      <c r="F4330" s="1">
        <f>Table1[[#This Row],[Pure Gold24k(1g)]]*8</f>
        <v>25496</v>
      </c>
      <c r="G4330" s="2">
        <v>3039</v>
      </c>
      <c r="H4330" s="2">
        <f>Table1[[#This Row],[Standard Gold22K (1g)]]*8</f>
        <v>24312</v>
      </c>
    </row>
    <row r="4331" spans="1:8" x14ac:dyDescent="0.25">
      <c r="A4331" s="7">
        <v>43545</v>
      </c>
      <c r="B4331" t="s">
        <v>4</v>
      </c>
      <c r="C4331" t="s">
        <v>5</v>
      </c>
      <c r="D4331" t="s">
        <v>6</v>
      </c>
      <c r="E4331" s="1">
        <v>3210</v>
      </c>
      <c r="F4331" s="1">
        <f>Table1[[#This Row],[Pure Gold24k(1g)]]*8</f>
        <v>25680</v>
      </c>
      <c r="G4331" s="2">
        <v>3062</v>
      </c>
      <c r="H4331" s="2">
        <f>Table1[[#This Row],[Standard Gold22K (1g)]]*8</f>
        <v>24496</v>
      </c>
    </row>
    <row r="4332" spans="1:8" x14ac:dyDescent="0.25">
      <c r="A4332" s="7">
        <v>43546</v>
      </c>
      <c r="B4332" t="s">
        <v>4</v>
      </c>
      <c r="C4332" t="s">
        <v>5</v>
      </c>
      <c r="D4332" t="s">
        <v>6</v>
      </c>
      <c r="E4332" s="1">
        <v>3209</v>
      </c>
      <c r="F4332" s="1">
        <f>Table1[[#This Row],[Pure Gold24k(1g)]]*8</f>
        <v>25672</v>
      </c>
      <c r="G4332" s="2">
        <v>3061</v>
      </c>
      <c r="H4332" s="2">
        <f>Table1[[#This Row],[Standard Gold22K (1g)]]*8</f>
        <v>24488</v>
      </c>
    </row>
    <row r="4333" spans="1:8" x14ac:dyDescent="0.25">
      <c r="A4333" s="7">
        <v>43547</v>
      </c>
      <c r="B4333" t="s">
        <v>4</v>
      </c>
      <c r="C4333" t="s">
        <v>5</v>
      </c>
      <c r="D4333" t="s">
        <v>6</v>
      </c>
      <c r="E4333" s="1">
        <v>3230</v>
      </c>
      <c r="F4333" s="1">
        <f>Table1[[#This Row],[Pure Gold24k(1g)]]*8</f>
        <v>25840</v>
      </c>
      <c r="G4333" s="2">
        <v>3082</v>
      </c>
      <c r="H4333" s="2">
        <f>Table1[[#This Row],[Standard Gold22K (1g)]]*8</f>
        <v>24656</v>
      </c>
    </row>
    <row r="4334" spans="1:8" x14ac:dyDescent="0.25">
      <c r="A4334" s="7">
        <v>43548</v>
      </c>
      <c r="B4334" t="s">
        <v>4</v>
      </c>
      <c r="C4334" t="s">
        <v>5</v>
      </c>
      <c r="D4334" t="s">
        <v>6</v>
      </c>
      <c r="E4334" s="1">
        <v>3230</v>
      </c>
      <c r="F4334" s="1">
        <f>Table1[[#This Row],[Pure Gold24k(1g)]]*8</f>
        <v>25840</v>
      </c>
      <c r="G4334" s="2">
        <v>3082</v>
      </c>
      <c r="H4334" s="2">
        <f>Table1[[#This Row],[Standard Gold22K (1g)]]*8</f>
        <v>24656</v>
      </c>
    </row>
    <row r="4335" spans="1:8" x14ac:dyDescent="0.25">
      <c r="A4335" s="7">
        <v>43549</v>
      </c>
      <c r="B4335" t="s">
        <v>4</v>
      </c>
      <c r="C4335" t="s">
        <v>5</v>
      </c>
      <c r="D4335" t="s">
        <v>6</v>
      </c>
      <c r="E4335" s="1">
        <v>3215</v>
      </c>
      <c r="F4335" s="1">
        <f>Table1[[#This Row],[Pure Gold24k(1g)]]*8</f>
        <v>25720</v>
      </c>
      <c r="G4335" s="2">
        <v>3067</v>
      </c>
      <c r="H4335" s="2">
        <f>Table1[[#This Row],[Standard Gold22K (1g)]]*8</f>
        <v>24536</v>
      </c>
    </row>
    <row r="4336" spans="1:8" x14ac:dyDescent="0.25">
      <c r="A4336" s="7">
        <v>43550</v>
      </c>
      <c r="B4336" t="s">
        <v>4</v>
      </c>
      <c r="C4336" t="s">
        <v>5</v>
      </c>
      <c r="D4336" t="s">
        <v>6</v>
      </c>
      <c r="E4336" s="1">
        <v>3212</v>
      </c>
      <c r="F4336" s="1">
        <f>Table1[[#This Row],[Pure Gold24k(1g)]]*8</f>
        <v>25696</v>
      </c>
      <c r="G4336" s="2">
        <v>3064</v>
      </c>
      <c r="H4336" s="2">
        <f>Table1[[#This Row],[Standard Gold22K (1g)]]*8</f>
        <v>24512</v>
      </c>
    </row>
    <row r="4337" spans="1:8" x14ac:dyDescent="0.25">
      <c r="A4337" s="7">
        <v>43551</v>
      </c>
      <c r="B4337" t="s">
        <v>4</v>
      </c>
      <c r="C4337" t="s">
        <v>5</v>
      </c>
      <c r="D4337" t="s">
        <v>6</v>
      </c>
      <c r="E4337" s="1">
        <v>3212</v>
      </c>
      <c r="F4337" s="1">
        <f>Table1[[#This Row],[Pure Gold24k(1g)]]*8</f>
        <v>25696</v>
      </c>
      <c r="G4337" s="2">
        <v>3064</v>
      </c>
      <c r="H4337" s="2">
        <f>Table1[[#This Row],[Standard Gold22K (1g)]]*8</f>
        <v>24512</v>
      </c>
    </row>
    <row r="4338" spans="1:8" x14ac:dyDescent="0.25">
      <c r="A4338" s="7">
        <v>43552</v>
      </c>
      <c r="B4338" t="s">
        <v>4</v>
      </c>
      <c r="C4338" t="s">
        <v>5</v>
      </c>
      <c r="D4338" t="s">
        <v>6</v>
      </c>
      <c r="E4338" s="1">
        <v>3197</v>
      </c>
      <c r="F4338" s="1">
        <f>Table1[[#This Row],[Pure Gold24k(1g)]]*8</f>
        <v>25576</v>
      </c>
      <c r="G4338" s="2">
        <v>3049</v>
      </c>
      <c r="H4338" s="2">
        <f>Table1[[#This Row],[Standard Gold22K (1g)]]*8</f>
        <v>24392</v>
      </c>
    </row>
    <row r="4339" spans="1:8" x14ac:dyDescent="0.25">
      <c r="A4339" s="7">
        <v>43553</v>
      </c>
      <c r="B4339" t="s">
        <v>4</v>
      </c>
      <c r="C4339" t="s">
        <v>5</v>
      </c>
      <c r="D4339" t="s">
        <v>6</v>
      </c>
      <c r="E4339" s="1">
        <v>3172</v>
      </c>
      <c r="F4339" s="1">
        <f>Table1[[#This Row],[Pure Gold24k(1g)]]*8</f>
        <v>25376</v>
      </c>
      <c r="G4339" s="2">
        <v>3025</v>
      </c>
      <c r="H4339" s="2">
        <f>Table1[[#This Row],[Standard Gold22K (1g)]]*8</f>
        <v>24200</v>
      </c>
    </row>
    <row r="4340" spans="1:8" x14ac:dyDescent="0.25">
      <c r="A4340" s="7">
        <v>43554</v>
      </c>
      <c r="B4340" t="s">
        <v>4</v>
      </c>
      <c r="C4340" t="s">
        <v>5</v>
      </c>
      <c r="D4340" t="s">
        <v>6</v>
      </c>
      <c r="E4340" s="1">
        <v>3195</v>
      </c>
      <c r="F4340" s="1">
        <f>Table1[[#This Row],[Pure Gold24k(1g)]]*8</f>
        <v>25560</v>
      </c>
      <c r="G4340" s="2">
        <v>3048</v>
      </c>
      <c r="H4340" s="2">
        <f>Table1[[#This Row],[Standard Gold22K (1g)]]*8</f>
        <v>24384</v>
      </c>
    </row>
    <row r="4341" spans="1:8" x14ac:dyDescent="0.25">
      <c r="A4341" s="7">
        <v>43555</v>
      </c>
      <c r="B4341" t="s">
        <v>4</v>
      </c>
      <c r="C4341" t="s">
        <v>5</v>
      </c>
      <c r="D4341" t="s">
        <v>6</v>
      </c>
      <c r="E4341" s="1">
        <v>3195</v>
      </c>
      <c r="F4341" s="1">
        <f>Table1[[#This Row],[Pure Gold24k(1g)]]*8</f>
        <v>25560</v>
      </c>
      <c r="G4341" s="2">
        <v>3048</v>
      </c>
      <c r="H4341" s="2">
        <f>Table1[[#This Row],[Standard Gold22K (1g)]]*8</f>
        <v>24384</v>
      </c>
    </row>
    <row r="4342" spans="1:8" x14ac:dyDescent="0.25">
      <c r="A4342" s="7">
        <v>43556</v>
      </c>
      <c r="B4342" t="s">
        <v>4</v>
      </c>
      <c r="C4342" t="s">
        <v>5</v>
      </c>
      <c r="D4342" t="s">
        <v>6</v>
      </c>
      <c r="E4342" s="1">
        <v>3181</v>
      </c>
      <c r="F4342" s="1">
        <f>Table1[[#This Row],[Pure Gold24k(1g)]]*8</f>
        <v>25448</v>
      </c>
      <c r="G4342" s="2">
        <v>3034</v>
      </c>
      <c r="H4342" s="2">
        <f>Table1[[#This Row],[Standard Gold22K (1g)]]*8</f>
        <v>24272</v>
      </c>
    </row>
    <row r="4343" spans="1:8" x14ac:dyDescent="0.25">
      <c r="A4343" s="7">
        <v>43557</v>
      </c>
      <c r="B4343" t="s">
        <v>4</v>
      </c>
      <c r="C4343" t="s">
        <v>5</v>
      </c>
      <c r="D4343" t="s">
        <v>6</v>
      </c>
      <c r="E4343" s="1">
        <v>3161</v>
      </c>
      <c r="F4343" s="1">
        <f>Table1[[#This Row],[Pure Gold24k(1g)]]*8</f>
        <v>25288</v>
      </c>
      <c r="G4343" s="2">
        <v>3014</v>
      </c>
      <c r="H4343" s="2">
        <f>Table1[[#This Row],[Standard Gold22K (1g)]]*8</f>
        <v>24112</v>
      </c>
    </row>
    <row r="4344" spans="1:8" x14ac:dyDescent="0.25">
      <c r="A4344" s="7">
        <v>43558</v>
      </c>
      <c r="B4344" t="s">
        <v>4</v>
      </c>
      <c r="C4344" t="s">
        <v>5</v>
      </c>
      <c r="D4344" t="s">
        <v>6</v>
      </c>
      <c r="E4344" s="1">
        <v>3149</v>
      </c>
      <c r="F4344" s="1">
        <f>Table1[[#This Row],[Pure Gold24k(1g)]]*8</f>
        <v>25192</v>
      </c>
      <c r="G4344" s="2">
        <v>3002</v>
      </c>
      <c r="H4344" s="2">
        <f>Table1[[#This Row],[Standard Gold22K (1g)]]*8</f>
        <v>24016</v>
      </c>
    </row>
    <row r="4345" spans="1:8" x14ac:dyDescent="0.25">
      <c r="A4345" s="7">
        <v>43559</v>
      </c>
      <c r="B4345" t="s">
        <v>4</v>
      </c>
      <c r="C4345" t="s">
        <v>5</v>
      </c>
      <c r="D4345" t="s">
        <v>6</v>
      </c>
      <c r="E4345" s="1">
        <v>3167</v>
      </c>
      <c r="F4345" s="1">
        <f>Table1[[#This Row],[Pure Gold24k(1g)]]*8</f>
        <v>25336</v>
      </c>
      <c r="G4345" s="2">
        <v>3020</v>
      </c>
      <c r="H4345" s="2">
        <f>Table1[[#This Row],[Standard Gold22K (1g)]]*8</f>
        <v>24160</v>
      </c>
    </row>
    <row r="4346" spans="1:8" x14ac:dyDescent="0.25">
      <c r="A4346" s="7">
        <v>43560</v>
      </c>
      <c r="B4346" t="s">
        <v>4</v>
      </c>
      <c r="C4346" t="s">
        <v>5</v>
      </c>
      <c r="D4346" t="s">
        <v>6</v>
      </c>
      <c r="E4346" s="1">
        <v>3175</v>
      </c>
      <c r="F4346" s="1">
        <f>Table1[[#This Row],[Pure Gold24k(1g)]]*8</f>
        <v>25400</v>
      </c>
      <c r="G4346" s="2">
        <v>3028</v>
      </c>
      <c r="H4346" s="2">
        <f>Table1[[#This Row],[Standard Gold22K (1g)]]*8</f>
        <v>24224</v>
      </c>
    </row>
    <row r="4347" spans="1:8" x14ac:dyDescent="0.25">
      <c r="A4347" s="7">
        <v>43561</v>
      </c>
      <c r="B4347" t="s">
        <v>4</v>
      </c>
      <c r="C4347" t="s">
        <v>5</v>
      </c>
      <c r="D4347" t="s">
        <v>6</v>
      </c>
      <c r="E4347" s="1">
        <v>3180</v>
      </c>
      <c r="F4347" s="1">
        <f>Table1[[#This Row],[Pure Gold24k(1g)]]*8</f>
        <v>25440</v>
      </c>
      <c r="G4347" s="2">
        <v>3033</v>
      </c>
      <c r="H4347" s="2">
        <f>Table1[[#This Row],[Standard Gold22K (1g)]]*8</f>
        <v>24264</v>
      </c>
    </row>
    <row r="4348" spans="1:8" x14ac:dyDescent="0.25">
      <c r="A4348" s="7">
        <v>43562</v>
      </c>
      <c r="B4348" t="s">
        <v>4</v>
      </c>
      <c r="C4348" t="s">
        <v>5</v>
      </c>
      <c r="D4348" t="s">
        <v>6</v>
      </c>
      <c r="E4348" s="1">
        <v>3180</v>
      </c>
      <c r="F4348" s="1">
        <f>Table1[[#This Row],[Pure Gold24k(1g)]]*8</f>
        <v>25440</v>
      </c>
      <c r="G4348" s="2">
        <v>3033</v>
      </c>
      <c r="H4348" s="2">
        <f>Table1[[#This Row],[Standard Gold22K (1g)]]*8</f>
        <v>24264</v>
      </c>
    </row>
    <row r="4349" spans="1:8" x14ac:dyDescent="0.25">
      <c r="A4349" s="7">
        <v>43563</v>
      </c>
      <c r="B4349" t="s">
        <v>4</v>
      </c>
      <c r="C4349" t="s">
        <v>5</v>
      </c>
      <c r="D4349" t="s">
        <v>6</v>
      </c>
      <c r="E4349" s="1">
        <v>3200</v>
      </c>
      <c r="F4349" s="1">
        <f>Table1[[#This Row],[Pure Gold24k(1g)]]*8</f>
        <v>25600</v>
      </c>
      <c r="G4349" s="2">
        <v>3053</v>
      </c>
      <c r="H4349" s="2">
        <f>Table1[[#This Row],[Standard Gold22K (1g)]]*8</f>
        <v>24424</v>
      </c>
    </row>
    <row r="4350" spans="1:8" x14ac:dyDescent="0.25">
      <c r="A4350" s="7">
        <v>43564</v>
      </c>
      <c r="B4350" t="s">
        <v>4</v>
      </c>
      <c r="C4350" t="s">
        <v>5</v>
      </c>
      <c r="D4350" t="s">
        <v>6</v>
      </c>
      <c r="E4350" s="1">
        <v>3203</v>
      </c>
      <c r="F4350" s="1">
        <f>Table1[[#This Row],[Pure Gold24k(1g)]]*8</f>
        <v>25624</v>
      </c>
      <c r="G4350" s="2">
        <v>3056</v>
      </c>
      <c r="H4350" s="2">
        <f>Table1[[#This Row],[Standard Gold22K (1g)]]*8</f>
        <v>24448</v>
      </c>
    </row>
    <row r="4351" spans="1:8" x14ac:dyDescent="0.25">
      <c r="A4351" s="7">
        <v>43565</v>
      </c>
      <c r="B4351" t="s">
        <v>4</v>
      </c>
      <c r="C4351" t="s">
        <v>5</v>
      </c>
      <c r="D4351" t="s">
        <v>6</v>
      </c>
      <c r="E4351" s="1">
        <v>3199</v>
      </c>
      <c r="F4351" s="1">
        <f>Table1[[#This Row],[Pure Gold24k(1g)]]*8</f>
        <v>25592</v>
      </c>
      <c r="G4351" s="2">
        <v>3052</v>
      </c>
      <c r="H4351" s="2">
        <f>Table1[[#This Row],[Standard Gold22K (1g)]]*8</f>
        <v>24416</v>
      </c>
    </row>
    <row r="4352" spans="1:8" x14ac:dyDescent="0.25">
      <c r="A4352" s="7">
        <v>43566</v>
      </c>
      <c r="B4352" t="s">
        <v>4</v>
      </c>
      <c r="C4352" t="s">
        <v>5</v>
      </c>
      <c r="D4352" t="s">
        <v>6</v>
      </c>
      <c r="E4352" s="1">
        <v>3190</v>
      </c>
      <c r="F4352" s="1">
        <f>Table1[[#This Row],[Pure Gold24k(1g)]]*8</f>
        <v>25520</v>
      </c>
      <c r="G4352" s="2">
        <v>3043</v>
      </c>
      <c r="H4352" s="2">
        <f>Table1[[#This Row],[Standard Gold22K (1g)]]*8</f>
        <v>24344</v>
      </c>
    </row>
    <row r="4353" spans="1:8" x14ac:dyDescent="0.25">
      <c r="A4353" s="7">
        <v>43567</v>
      </c>
      <c r="B4353" t="s">
        <v>4</v>
      </c>
      <c r="C4353" t="s">
        <v>5</v>
      </c>
      <c r="D4353" t="s">
        <v>6</v>
      </c>
      <c r="E4353" s="1">
        <v>3176</v>
      </c>
      <c r="F4353" s="1">
        <f>Table1[[#This Row],[Pure Gold24k(1g)]]*8</f>
        <v>25408</v>
      </c>
      <c r="G4353" s="2">
        <v>3029</v>
      </c>
      <c r="H4353" s="2">
        <f>Table1[[#This Row],[Standard Gold22K (1g)]]*8</f>
        <v>24232</v>
      </c>
    </row>
    <row r="4354" spans="1:8" x14ac:dyDescent="0.25">
      <c r="A4354" s="7">
        <v>43568</v>
      </c>
      <c r="B4354" t="s">
        <v>4</v>
      </c>
      <c r="C4354" t="s">
        <v>5</v>
      </c>
      <c r="D4354" t="s">
        <v>6</v>
      </c>
      <c r="E4354" s="1">
        <v>3179</v>
      </c>
      <c r="F4354" s="1">
        <f>Table1[[#This Row],[Pure Gold24k(1g)]]*8</f>
        <v>25432</v>
      </c>
      <c r="G4354" s="2">
        <v>3031</v>
      </c>
      <c r="H4354" s="2">
        <f>Table1[[#This Row],[Standard Gold22K (1g)]]*8</f>
        <v>24248</v>
      </c>
    </row>
    <row r="4355" spans="1:8" x14ac:dyDescent="0.25">
      <c r="A4355" s="7">
        <v>43569</v>
      </c>
      <c r="B4355" t="s">
        <v>4</v>
      </c>
      <c r="C4355" t="s">
        <v>5</v>
      </c>
      <c r="D4355" t="s">
        <v>6</v>
      </c>
      <c r="E4355" s="1">
        <v>3179</v>
      </c>
      <c r="F4355" s="1">
        <f>Table1[[#This Row],[Pure Gold24k(1g)]]*8</f>
        <v>25432</v>
      </c>
      <c r="G4355" s="2">
        <v>3031</v>
      </c>
      <c r="H4355" s="2">
        <f>Table1[[#This Row],[Standard Gold22K (1g)]]*8</f>
        <v>24248</v>
      </c>
    </row>
    <row r="4356" spans="1:8" x14ac:dyDescent="0.25">
      <c r="A4356" s="7">
        <v>43570</v>
      </c>
      <c r="B4356" t="s">
        <v>4</v>
      </c>
      <c r="C4356" t="s">
        <v>5</v>
      </c>
      <c r="D4356" t="s">
        <v>6</v>
      </c>
      <c r="E4356" s="1">
        <v>3164</v>
      </c>
      <c r="F4356" s="1">
        <f>Table1[[#This Row],[Pure Gold24k(1g)]]*8</f>
        <v>25312</v>
      </c>
      <c r="G4356" s="2">
        <v>3016</v>
      </c>
      <c r="H4356" s="2">
        <f>Table1[[#This Row],[Standard Gold22K (1g)]]*8</f>
        <v>24128</v>
      </c>
    </row>
    <row r="4357" spans="1:8" x14ac:dyDescent="0.25">
      <c r="A4357" s="7">
        <v>43571</v>
      </c>
      <c r="B4357" t="s">
        <v>4</v>
      </c>
      <c r="C4357" t="s">
        <v>5</v>
      </c>
      <c r="D4357" t="s">
        <v>6</v>
      </c>
      <c r="E4357" s="1">
        <v>3179</v>
      </c>
      <c r="F4357" s="1">
        <f>Table1[[#This Row],[Pure Gold24k(1g)]]*8</f>
        <v>25432</v>
      </c>
      <c r="G4357" s="2">
        <v>3031</v>
      </c>
      <c r="H4357" s="2">
        <f>Table1[[#This Row],[Standard Gold22K (1g)]]*8</f>
        <v>24248</v>
      </c>
    </row>
    <row r="4358" spans="1:8" x14ac:dyDescent="0.25">
      <c r="A4358" s="7">
        <v>43572</v>
      </c>
      <c r="B4358" t="s">
        <v>4</v>
      </c>
      <c r="C4358" t="s">
        <v>5</v>
      </c>
      <c r="D4358" t="s">
        <v>6</v>
      </c>
      <c r="E4358" s="1">
        <v>3168</v>
      </c>
      <c r="F4358" s="1">
        <f>Table1[[#This Row],[Pure Gold24k(1g)]]*8</f>
        <v>25344</v>
      </c>
      <c r="G4358" s="2">
        <v>3017</v>
      </c>
      <c r="H4358" s="2">
        <f>Table1[[#This Row],[Standard Gold22K (1g)]]*8</f>
        <v>24136</v>
      </c>
    </row>
    <row r="4359" spans="1:8" x14ac:dyDescent="0.25">
      <c r="A4359" s="7">
        <v>43573</v>
      </c>
      <c r="B4359" t="s">
        <v>4</v>
      </c>
      <c r="C4359" t="s">
        <v>5</v>
      </c>
      <c r="D4359" t="s">
        <v>6</v>
      </c>
      <c r="E4359" s="1">
        <v>3168</v>
      </c>
      <c r="F4359" s="1">
        <f>Table1[[#This Row],[Pure Gold24k(1g)]]*8</f>
        <v>25344</v>
      </c>
      <c r="G4359" s="2">
        <v>3017</v>
      </c>
      <c r="H4359" s="2">
        <f>Table1[[#This Row],[Standard Gold22K (1g)]]*8</f>
        <v>24136</v>
      </c>
    </row>
    <row r="4360" spans="1:8" x14ac:dyDescent="0.25">
      <c r="A4360" s="7">
        <v>43574</v>
      </c>
      <c r="B4360" t="s">
        <v>4</v>
      </c>
      <c r="C4360" t="s">
        <v>5</v>
      </c>
      <c r="D4360" t="s">
        <v>6</v>
      </c>
      <c r="E4360" s="1">
        <v>3163</v>
      </c>
      <c r="F4360" s="1">
        <f>Table1[[#This Row],[Pure Gold24k(1g)]]*8</f>
        <v>25304</v>
      </c>
      <c r="G4360" s="2">
        <v>3012</v>
      </c>
      <c r="H4360" s="2">
        <f>Table1[[#This Row],[Standard Gold22K (1g)]]*8</f>
        <v>24096</v>
      </c>
    </row>
    <row r="4361" spans="1:8" x14ac:dyDescent="0.25">
      <c r="A4361" s="7">
        <v>43575</v>
      </c>
      <c r="B4361" t="s">
        <v>4</v>
      </c>
      <c r="C4361" t="s">
        <v>5</v>
      </c>
      <c r="D4361" t="s">
        <v>6</v>
      </c>
      <c r="E4361" s="1">
        <v>3166</v>
      </c>
      <c r="F4361" s="1">
        <f>Table1[[#This Row],[Pure Gold24k(1g)]]*8</f>
        <v>25328</v>
      </c>
      <c r="G4361" s="2">
        <v>3015</v>
      </c>
      <c r="H4361" s="2">
        <f>Table1[[#This Row],[Standard Gold22K (1g)]]*8</f>
        <v>24120</v>
      </c>
    </row>
    <row r="4362" spans="1:8" x14ac:dyDescent="0.25">
      <c r="A4362" s="7">
        <v>43576</v>
      </c>
      <c r="B4362" t="s">
        <v>4</v>
      </c>
      <c r="C4362" t="s">
        <v>5</v>
      </c>
      <c r="D4362" t="s">
        <v>6</v>
      </c>
      <c r="E4362" s="1">
        <v>3166</v>
      </c>
      <c r="F4362" s="1">
        <f>Table1[[#This Row],[Pure Gold24k(1g)]]*8</f>
        <v>25328</v>
      </c>
      <c r="G4362" s="2">
        <v>3015</v>
      </c>
      <c r="H4362" s="2">
        <f>Table1[[#This Row],[Standard Gold22K (1g)]]*8</f>
        <v>24120</v>
      </c>
    </row>
    <row r="4363" spans="1:8" x14ac:dyDescent="0.25">
      <c r="A4363" s="7">
        <v>43577</v>
      </c>
      <c r="B4363" t="s">
        <v>4</v>
      </c>
      <c r="C4363" t="s">
        <v>5</v>
      </c>
      <c r="D4363" t="s">
        <v>6</v>
      </c>
      <c r="E4363" s="1">
        <v>3172</v>
      </c>
      <c r="F4363" s="1">
        <f>Table1[[#This Row],[Pure Gold24k(1g)]]*8</f>
        <v>25376</v>
      </c>
      <c r="G4363" s="2">
        <v>3021</v>
      </c>
      <c r="H4363" s="2">
        <f>Table1[[#This Row],[Standard Gold22K (1g)]]*8</f>
        <v>24168</v>
      </c>
    </row>
    <row r="4364" spans="1:8" x14ac:dyDescent="0.25">
      <c r="A4364" s="7">
        <v>43578</v>
      </c>
      <c r="B4364" t="s">
        <v>4</v>
      </c>
      <c r="C4364" t="s">
        <v>5</v>
      </c>
      <c r="D4364" t="s">
        <v>6</v>
      </c>
      <c r="E4364" s="1">
        <v>3168</v>
      </c>
      <c r="F4364" s="1">
        <f>Table1[[#This Row],[Pure Gold24k(1g)]]*8</f>
        <v>25344</v>
      </c>
      <c r="G4364" s="2">
        <v>3017</v>
      </c>
      <c r="H4364" s="2">
        <f>Table1[[#This Row],[Standard Gold22K (1g)]]*8</f>
        <v>24136</v>
      </c>
    </row>
    <row r="4365" spans="1:8" x14ac:dyDescent="0.25">
      <c r="A4365" s="7">
        <v>43579</v>
      </c>
      <c r="B4365" t="s">
        <v>4</v>
      </c>
      <c r="C4365" t="s">
        <v>5</v>
      </c>
      <c r="D4365" t="s">
        <v>6</v>
      </c>
      <c r="E4365" s="1">
        <v>3171</v>
      </c>
      <c r="F4365" s="1">
        <f>Table1[[#This Row],[Pure Gold24k(1g)]]*8</f>
        <v>25368</v>
      </c>
      <c r="G4365" s="2">
        <v>3020</v>
      </c>
      <c r="H4365" s="2">
        <f>Table1[[#This Row],[Standard Gold22K (1g)]]*8</f>
        <v>24160</v>
      </c>
    </row>
    <row r="4366" spans="1:8" x14ac:dyDescent="0.25">
      <c r="A4366" s="7">
        <v>43580</v>
      </c>
      <c r="B4366" t="s">
        <v>4</v>
      </c>
      <c r="C4366" t="s">
        <v>5</v>
      </c>
      <c r="D4366" t="s">
        <v>6</v>
      </c>
      <c r="E4366" s="1">
        <v>3193</v>
      </c>
      <c r="F4366" s="1">
        <f>Table1[[#This Row],[Pure Gold24k(1g)]]*8</f>
        <v>25544</v>
      </c>
      <c r="G4366" s="2">
        <v>3042</v>
      </c>
      <c r="H4366" s="2">
        <f>Table1[[#This Row],[Standard Gold22K (1g)]]*8</f>
        <v>24336</v>
      </c>
    </row>
    <row r="4367" spans="1:8" x14ac:dyDescent="0.25">
      <c r="A4367" s="7">
        <v>43581</v>
      </c>
      <c r="B4367" t="s">
        <v>4</v>
      </c>
      <c r="C4367" t="s">
        <v>5</v>
      </c>
      <c r="D4367" t="s">
        <v>6</v>
      </c>
      <c r="E4367" s="1">
        <v>3195</v>
      </c>
      <c r="F4367" s="1">
        <f>Table1[[#This Row],[Pure Gold24k(1g)]]*8</f>
        <v>25560</v>
      </c>
      <c r="G4367" s="2">
        <v>3044</v>
      </c>
      <c r="H4367" s="2">
        <f>Table1[[#This Row],[Standard Gold22K (1g)]]*8</f>
        <v>24352</v>
      </c>
    </row>
    <row r="4368" spans="1:8" x14ac:dyDescent="0.25">
      <c r="A4368" s="7">
        <v>43582</v>
      </c>
      <c r="B4368" t="s">
        <v>4</v>
      </c>
      <c r="C4368" t="s">
        <v>5</v>
      </c>
      <c r="D4368" t="s">
        <v>6</v>
      </c>
      <c r="E4368" s="1">
        <v>3206</v>
      </c>
      <c r="F4368" s="1">
        <f>Table1[[#This Row],[Pure Gold24k(1g)]]*8</f>
        <v>25648</v>
      </c>
      <c r="G4368" s="2">
        <v>3055</v>
      </c>
      <c r="H4368" s="2">
        <f>Table1[[#This Row],[Standard Gold22K (1g)]]*8</f>
        <v>24440</v>
      </c>
    </row>
    <row r="4369" spans="1:8" x14ac:dyDescent="0.25">
      <c r="A4369" s="7">
        <v>43583</v>
      </c>
      <c r="B4369" t="s">
        <v>4</v>
      </c>
      <c r="C4369" t="s">
        <v>5</v>
      </c>
      <c r="D4369" t="s">
        <v>6</v>
      </c>
      <c r="E4369" s="1">
        <v>3206</v>
      </c>
      <c r="F4369" s="1">
        <f>Table1[[#This Row],[Pure Gold24k(1g)]]*8</f>
        <v>25648</v>
      </c>
      <c r="G4369" s="2">
        <v>3055</v>
      </c>
      <c r="H4369" s="2">
        <f>Table1[[#This Row],[Standard Gold22K (1g)]]*8</f>
        <v>24440</v>
      </c>
    </row>
    <row r="4370" spans="1:8" x14ac:dyDescent="0.25">
      <c r="A4370" s="7">
        <v>43584</v>
      </c>
      <c r="B4370" t="s">
        <v>4</v>
      </c>
      <c r="C4370" t="s">
        <v>5</v>
      </c>
      <c r="D4370" t="s">
        <v>6</v>
      </c>
      <c r="E4370" s="1">
        <v>3199</v>
      </c>
      <c r="F4370" s="1">
        <f>Table1[[#This Row],[Pure Gold24k(1g)]]*8</f>
        <v>25592</v>
      </c>
      <c r="G4370" s="2">
        <v>3048</v>
      </c>
      <c r="H4370" s="2">
        <f>Table1[[#This Row],[Standard Gold22K (1g)]]*8</f>
        <v>24384</v>
      </c>
    </row>
    <row r="4371" spans="1:8" x14ac:dyDescent="0.25">
      <c r="A4371" s="7">
        <v>43585</v>
      </c>
      <c r="B4371" t="s">
        <v>4</v>
      </c>
      <c r="C4371" t="s">
        <v>5</v>
      </c>
      <c r="D4371" t="s">
        <v>6</v>
      </c>
      <c r="E4371" s="1">
        <v>3192</v>
      </c>
      <c r="F4371" s="1">
        <f>Table1[[#This Row],[Pure Gold24k(1g)]]*8</f>
        <v>25536</v>
      </c>
      <c r="G4371" s="2">
        <v>3041</v>
      </c>
      <c r="H4371" s="2">
        <f>Table1[[#This Row],[Standard Gold22K (1g)]]*8</f>
        <v>24328</v>
      </c>
    </row>
    <row r="4372" spans="1:8" x14ac:dyDescent="0.25">
      <c r="A4372" s="7">
        <v>43586</v>
      </c>
      <c r="B4372" t="s">
        <v>4</v>
      </c>
      <c r="C4372" t="s">
        <v>5</v>
      </c>
      <c r="D4372" t="s">
        <v>6</v>
      </c>
      <c r="E4372" s="1">
        <v>3189</v>
      </c>
      <c r="F4372" s="1">
        <f>Table1[[#This Row],[Pure Gold24k(1g)]]*8</f>
        <v>25512</v>
      </c>
      <c r="G4372" s="2">
        <v>3038</v>
      </c>
      <c r="H4372" s="2">
        <f>Table1[[#This Row],[Standard Gold22K (1g)]]*8</f>
        <v>24304</v>
      </c>
    </row>
    <row r="4373" spans="1:8" x14ac:dyDescent="0.25">
      <c r="A4373" s="7">
        <v>43587</v>
      </c>
      <c r="B4373" t="s">
        <v>4</v>
      </c>
      <c r="C4373" t="s">
        <v>5</v>
      </c>
      <c r="D4373" t="s">
        <v>6</v>
      </c>
      <c r="E4373" s="1">
        <v>3153</v>
      </c>
      <c r="F4373" s="1">
        <f>Table1[[#This Row],[Pure Gold24k(1g)]]*8</f>
        <v>25224</v>
      </c>
      <c r="G4373" s="2">
        <v>3002</v>
      </c>
      <c r="H4373" s="2">
        <f>Table1[[#This Row],[Standard Gold22K (1g)]]*8</f>
        <v>24016</v>
      </c>
    </row>
    <row r="4374" spans="1:8" x14ac:dyDescent="0.25">
      <c r="A4374" s="7">
        <v>43588</v>
      </c>
      <c r="B4374" t="s">
        <v>4</v>
      </c>
      <c r="C4374" t="s">
        <v>5</v>
      </c>
      <c r="D4374" t="s">
        <v>6</v>
      </c>
      <c r="E4374" s="1">
        <v>3143</v>
      </c>
      <c r="F4374" s="1">
        <f>Table1[[#This Row],[Pure Gold24k(1g)]]*8</f>
        <v>25144</v>
      </c>
      <c r="G4374" s="2">
        <v>2992</v>
      </c>
      <c r="H4374" s="2">
        <f>Table1[[#This Row],[Standard Gold22K (1g)]]*8</f>
        <v>23936</v>
      </c>
    </row>
    <row r="4375" spans="1:8" x14ac:dyDescent="0.25">
      <c r="A4375" s="7">
        <v>43589</v>
      </c>
      <c r="B4375" t="s">
        <v>4</v>
      </c>
      <c r="C4375" t="s">
        <v>5</v>
      </c>
      <c r="D4375" t="s">
        <v>6</v>
      </c>
      <c r="E4375" s="1">
        <v>3163</v>
      </c>
      <c r="F4375" s="1">
        <f>Table1[[#This Row],[Pure Gold24k(1g)]]*8</f>
        <v>25304</v>
      </c>
      <c r="G4375" s="2">
        <v>3012</v>
      </c>
      <c r="H4375" s="2">
        <f>Table1[[#This Row],[Standard Gold22K (1g)]]*8</f>
        <v>24096</v>
      </c>
    </row>
    <row r="4376" spans="1:8" x14ac:dyDescent="0.25">
      <c r="A4376" s="7">
        <v>43590</v>
      </c>
      <c r="B4376" t="s">
        <v>4</v>
      </c>
      <c r="C4376" t="s">
        <v>5</v>
      </c>
      <c r="D4376" t="s">
        <v>6</v>
      </c>
      <c r="E4376" s="1">
        <v>3163</v>
      </c>
      <c r="F4376" s="1">
        <f>Table1[[#This Row],[Pure Gold24k(1g)]]*8</f>
        <v>25304</v>
      </c>
      <c r="G4376" s="2">
        <v>3012</v>
      </c>
      <c r="H4376" s="2">
        <f>Table1[[#This Row],[Standard Gold22K (1g)]]*8</f>
        <v>24096</v>
      </c>
    </row>
    <row r="4377" spans="1:8" x14ac:dyDescent="0.25">
      <c r="A4377" s="7">
        <v>43591</v>
      </c>
      <c r="B4377" t="s">
        <v>4</v>
      </c>
      <c r="C4377" t="s">
        <v>5</v>
      </c>
      <c r="D4377" t="s">
        <v>6</v>
      </c>
      <c r="E4377" s="1">
        <v>3168</v>
      </c>
      <c r="F4377" s="1">
        <f>Table1[[#This Row],[Pure Gold24k(1g)]]*8</f>
        <v>25344</v>
      </c>
      <c r="G4377" s="2">
        <v>3017</v>
      </c>
      <c r="H4377" s="2">
        <f>Table1[[#This Row],[Standard Gold22K (1g)]]*8</f>
        <v>24136</v>
      </c>
    </row>
    <row r="4378" spans="1:8" x14ac:dyDescent="0.25">
      <c r="A4378" s="7">
        <v>43592</v>
      </c>
      <c r="B4378" t="s">
        <v>4</v>
      </c>
      <c r="C4378" t="s">
        <v>5</v>
      </c>
      <c r="D4378" t="s">
        <v>6</v>
      </c>
      <c r="E4378" s="1">
        <v>3173</v>
      </c>
      <c r="F4378" s="1">
        <f>Table1[[#This Row],[Pure Gold24k(1g)]]*8</f>
        <v>25384</v>
      </c>
      <c r="G4378" s="2">
        <v>3022</v>
      </c>
      <c r="H4378" s="2">
        <f>Table1[[#This Row],[Standard Gold22K (1g)]]*8</f>
        <v>24176</v>
      </c>
    </row>
    <row r="4379" spans="1:8" x14ac:dyDescent="0.25">
      <c r="A4379" s="7">
        <v>43593</v>
      </c>
      <c r="B4379" t="s">
        <v>4</v>
      </c>
      <c r="C4379" t="s">
        <v>5</v>
      </c>
      <c r="D4379" t="s">
        <v>6</v>
      </c>
      <c r="E4379" s="1">
        <v>3181</v>
      </c>
      <c r="F4379" s="1">
        <f>Table1[[#This Row],[Pure Gold24k(1g)]]*8</f>
        <v>25448</v>
      </c>
      <c r="G4379" s="2">
        <v>3030</v>
      </c>
      <c r="H4379" s="2">
        <f>Table1[[#This Row],[Standard Gold22K (1g)]]*8</f>
        <v>24240</v>
      </c>
    </row>
    <row r="4380" spans="1:8" x14ac:dyDescent="0.25">
      <c r="A4380" s="7">
        <v>43594</v>
      </c>
      <c r="B4380" t="s">
        <v>4</v>
      </c>
      <c r="C4380" t="s">
        <v>5</v>
      </c>
      <c r="D4380" t="s">
        <v>6</v>
      </c>
      <c r="E4380" s="1">
        <v>3191</v>
      </c>
      <c r="F4380" s="1">
        <f>Table1[[#This Row],[Pure Gold24k(1g)]]*8</f>
        <v>25528</v>
      </c>
      <c r="G4380" s="2">
        <v>3040</v>
      </c>
      <c r="H4380" s="2">
        <f>Table1[[#This Row],[Standard Gold22K (1g)]]*8</f>
        <v>24320</v>
      </c>
    </row>
    <row r="4381" spans="1:8" x14ac:dyDescent="0.25">
      <c r="A4381" s="7">
        <v>43595</v>
      </c>
      <c r="B4381" t="s">
        <v>4</v>
      </c>
      <c r="C4381" t="s">
        <v>5</v>
      </c>
      <c r="D4381" t="s">
        <v>6</v>
      </c>
      <c r="E4381" s="1">
        <v>3189</v>
      </c>
      <c r="F4381" s="1">
        <f>Table1[[#This Row],[Pure Gold24k(1g)]]*8</f>
        <v>25512</v>
      </c>
      <c r="G4381" s="2">
        <v>3038</v>
      </c>
      <c r="H4381" s="2">
        <f>Table1[[#This Row],[Standard Gold22K (1g)]]*8</f>
        <v>24304</v>
      </c>
    </row>
    <row r="4382" spans="1:8" x14ac:dyDescent="0.25">
      <c r="A4382" s="7">
        <v>43596</v>
      </c>
      <c r="B4382" t="s">
        <v>4</v>
      </c>
      <c r="C4382" t="s">
        <v>5</v>
      </c>
      <c r="D4382" t="s">
        <v>6</v>
      </c>
      <c r="E4382" s="1">
        <v>3203</v>
      </c>
      <c r="F4382" s="1">
        <f>Table1[[#This Row],[Pure Gold24k(1g)]]*8</f>
        <v>25624</v>
      </c>
      <c r="G4382" s="2">
        <v>3052</v>
      </c>
      <c r="H4382" s="2">
        <f>Table1[[#This Row],[Standard Gold22K (1g)]]*8</f>
        <v>24416</v>
      </c>
    </row>
    <row r="4383" spans="1:8" x14ac:dyDescent="0.25">
      <c r="A4383" s="7">
        <v>43597</v>
      </c>
      <c r="B4383" t="s">
        <v>4</v>
      </c>
      <c r="C4383" t="s">
        <v>5</v>
      </c>
      <c r="D4383" t="s">
        <v>6</v>
      </c>
      <c r="E4383" s="1">
        <v>3203</v>
      </c>
      <c r="F4383" s="1">
        <f>Table1[[#This Row],[Pure Gold24k(1g)]]*8</f>
        <v>25624</v>
      </c>
      <c r="G4383" s="2">
        <v>3052</v>
      </c>
      <c r="H4383" s="2">
        <f>Table1[[#This Row],[Standard Gold22K (1g)]]*8</f>
        <v>24416</v>
      </c>
    </row>
    <row r="4384" spans="1:8" x14ac:dyDescent="0.25">
      <c r="A4384" s="7">
        <v>43598</v>
      </c>
      <c r="B4384" t="s">
        <v>4</v>
      </c>
      <c r="C4384" t="s">
        <v>5</v>
      </c>
      <c r="D4384" t="s">
        <v>6</v>
      </c>
      <c r="E4384" s="1">
        <v>3205</v>
      </c>
      <c r="F4384" s="1">
        <f>Table1[[#This Row],[Pure Gold24k(1g)]]*8</f>
        <v>25640</v>
      </c>
      <c r="G4384" s="2">
        <v>3054</v>
      </c>
      <c r="H4384" s="2">
        <f>Table1[[#This Row],[Standard Gold22K (1g)]]*8</f>
        <v>24432</v>
      </c>
    </row>
    <row r="4385" spans="1:8" x14ac:dyDescent="0.25">
      <c r="A4385" s="7">
        <v>43599</v>
      </c>
      <c r="B4385" t="s">
        <v>4</v>
      </c>
      <c r="C4385" t="s">
        <v>5</v>
      </c>
      <c r="D4385" t="s">
        <v>6</v>
      </c>
      <c r="E4385" s="1">
        <v>3236</v>
      </c>
      <c r="F4385" s="1">
        <f>Table1[[#This Row],[Pure Gold24k(1g)]]*8</f>
        <v>25888</v>
      </c>
      <c r="G4385" s="2">
        <v>3085</v>
      </c>
      <c r="H4385" s="2">
        <f>Table1[[#This Row],[Standard Gold22K (1g)]]*8</f>
        <v>24680</v>
      </c>
    </row>
    <row r="4386" spans="1:8" x14ac:dyDescent="0.25">
      <c r="A4386" s="7">
        <v>43600</v>
      </c>
      <c r="B4386" t="s">
        <v>4</v>
      </c>
      <c r="C4386" t="s">
        <v>5</v>
      </c>
      <c r="D4386" t="s">
        <v>6</v>
      </c>
      <c r="E4386" s="1">
        <v>3230</v>
      </c>
      <c r="F4386" s="1">
        <f>Table1[[#This Row],[Pure Gold24k(1g)]]*8</f>
        <v>25840</v>
      </c>
      <c r="G4386" s="2">
        <v>3083</v>
      </c>
      <c r="H4386" s="2">
        <f>Table1[[#This Row],[Standard Gold22K (1g)]]*8</f>
        <v>24664</v>
      </c>
    </row>
    <row r="4387" spans="1:8" x14ac:dyDescent="0.25">
      <c r="A4387" s="7">
        <v>43601</v>
      </c>
      <c r="B4387" t="s">
        <v>4</v>
      </c>
      <c r="C4387" t="s">
        <v>5</v>
      </c>
      <c r="D4387" t="s">
        <v>6</v>
      </c>
      <c r="E4387" s="1">
        <v>3217</v>
      </c>
      <c r="F4387" s="1">
        <f>Table1[[#This Row],[Pure Gold24k(1g)]]*8</f>
        <v>25736</v>
      </c>
      <c r="G4387" s="2">
        <v>3070</v>
      </c>
      <c r="H4387" s="2">
        <f>Table1[[#This Row],[Standard Gold22K (1g)]]*8</f>
        <v>24560</v>
      </c>
    </row>
    <row r="4388" spans="1:8" x14ac:dyDescent="0.25">
      <c r="A4388" s="7">
        <v>43602</v>
      </c>
      <c r="B4388" t="s">
        <v>4</v>
      </c>
      <c r="C4388" t="s">
        <v>5</v>
      </c>
      <c r="D4388" t="s">
        <v>6</v>
      </c>
      <c r="E4388" s="1">
        <v>3205</v>
      </c>
      <c r="F4388" s="1">
        <f>Table1[[#This Row],[Pure Gold24k(1g)]]*8</f>
        <v>25640</v>
      </c>
      <c r="G4388" s="2">
        <v>3058</v>
      </c>
      <c r="H4388" s="2">
        <f>Table1[[#This Row],[Standard Gold22K (1g)]]*8</f>
        <v>24464</v>
      </c>
    </row>
    <row r="4389" spans="1:8" x14ac:dyDescent="0.25">
      <c r="A4389" s="7">
        <v>43603</v>
      </c>
      <c r="B4389" t="s">
        <v>4</v>
      </c>
      <c r="C4389" t="s">
        <v>5</v>
      </c>
      <c r="D4389" t="s">
        <v>6</v>
      </c>
      <c r="E4389" s="1">
        <v>3197</v>
      </c>
      <c r="F4389" s="1">
        <f>Table1[[#This Row],[Pure Gold24k(1g)]]*8</f>
        <v>25576</v>
      </c>
      <c r="G4389" s="2">
        <v>3050</v>
      </c>
      <c r="H4389" s="2">
        <f>Table1[[#This Row],[Standard Gold22K (1g)]]*8</f>
        <v>24400</v>
      </c>
    </row>
    <row r="4390" spans="1:8" x14ac:dyDescent="0.25">
      <c r="A4390" s="7">
        <v>43604</v>
      </c>
      <c r="B4390" t="s">
        <v>4</v>
      </c>
      <c r="C4390" t="s">
        <v>5</v>
      </c>
      <c r="D4390" t="s">
        <v>6</v>
      </c>
      <c r="E4390" s="1">
        <v>3197</v>
      </c>
      <c r="F4390" s="1">
        <f>Table1[[#This Row],[Pure Gold24k(1g)]]*8</f>
        <v>25576</v>
      </c>
      <c r="G4390" s="2">
        <v>3050</v>
      </c>
      <c r="H4390" s="2">
        <f>Table1[[#This Row],[Standard Gold22K (1g)]]*8</f>
        <v>24400</v>
      </c>
    </row>
    <row r="4391" spans="1:8" x14ac:dyDescent="0.25">
      <c r="A4391" s="7">
        <v>43605</v>
      </c>
      <c r="B4391" t="s">
        <v>4</v>
      </c>
      <c r="C4391" t="s">
        <v>5</v>
      </c>
      <c r="D4391" t="s">
        <v>6</v>
      </c>
      <c r="E4391" s="1">
        <v>3163</v>
      </c>
      <c r="F4391" s="1">
        <f>Table1[[#This Row],[Pure Gold24k(1g)]]*8</f>
        <v>25304</v>
      </c>
      <c r="G4391" s="2">
        <v>3016</v>
      </c>
      <c r="H4391" s="2">
        <f>Table1[[#This Row],[Standard Gold22K (1g)]]*8</f>
        <v>24128</v>
      </c>
    </row>
    <row r="4392" spans="1:8" x14ac:dyDescent="0.25">
      <c r="A4392" s="7">
        <v>43606</v>
      </c>
      <c r="B4392" t="s">
        <v>4</v>
      </c>
      <c r="C4392" t="s">
        <v>5</v>
      </c>
      <c r="D4392" t="s">
        <v>6</v>
      </c>
      <c r="E4392" s="1">
        <v>3167</v>
      </c>
      <c r="F4392" s="1">
        <f>Table1[[#This Row],[Pure Gold24k(1g)]]*8</f>
        <v>25336</v>
      </c>
      <c r="G4392" s="2">
        <v>3020</v>
      </c>
      <c r="H4392" s="2">
        <f>Table1[[#This Row],[Standard Gold22K (1g)]]*8</f>
        <v>24160</v>
      </c>
    </row>
    <row r="4393" spans="1:8" x14ac:dyDescent="0.25">
      <c r="A4393" s="7">
        <v>43607</v>
      </c>
      <c r="B4393" t="s">
        <v>4</v>
      </c>
      <c r="C4393" t="s">
        <v>5</v>
      </c>
      <c r="D4393" t="s">
        <v>6</v>
      </c>
      <c r="E4393" s="1">
        <v>3162</v>
      </c>
      <c r="F4393" s="1">
        <f>Table1[[#This Row],[Pure Gold24k(1g)]]*8</f>
        <v>25296</v>
      </c>
      <c r="G4393" s="2">
        <v>3015</v>
      </c>
      <c r="H4393" s="2">
        <f>Table1[[#This Row],[Standard Gold22K (1g)]]*8</f>
        <v>24120</v>
      </c>
    </row>
    <row r="4394" spans="1:8" x14ac:dyDescent="0.25">
      <c r="A4394" s="7">
        <v>43608</v>
      </c>
      <c r="B4394" t="s">
        <v>4</v>
      </c>
      <c r="C4394" t="s">
        <v>5</v>
      </c>
      <c r="D4394" t="s">
        <v>6</v>
      </c>
      <c r="E4394" s="1">
        <v>3176</v>
      </c>
      <c r="F4394" s="1">
        <f>Table1[[#This Row],[Pure Gold24k(1g)]]*8</f>
        <v>25408</v>
      </c>
      <c r="G4394" s="2">
        <v>3026</v>
      </c>
      <c r="H4394" s="2">
        <f>Table1[[#This Row],[Standard Gold22K (1g)]]*8</f>
        <v>24208</v>
      </c>
    </row>
    <row r="4395" spans="1:8" x14ac:dyDescent="0.25">
      <c r="A4395" s="7">
        <v>43609</v>
      </c>
      <c r="B4395" t="s">
        <v>4</v>
      </c>
      <c r="C4395" t="s">
        <v>5</v>
      </c>
      <c r="D4395" t="s">
        <v>6</v>
      </c>
      <c r="E4395" s="1">
        <v>3180</v>
      </c>
      <c r="F4395" s="1">
        <f>Table1[[#This Row],[Pure Gold24k(1g)]]*8</f>
        <v>25440</v>
      </c>
      <c r="G4395" s="2">
        <v>3030</v>
      </c>
      <c r="H4395" s="2">
        <f>Table1[[#This Row],[Standard Gold22K (1g)]]*8</f>
        <v>24240</v>
      </c>
    </row>
    <row r="4396" spans="1:8" x14ac:dyDescent="0.25">
      <c r="A4396" s="7">
        <v>43610</v>
      </c>
      <c r="B4396" t="s">
        <v>4</v>
      </c>
      <c r="C4396" t="s">
        <v>5</v>
      </c>
      <c r="D4396" t="s">
        <v>6</v>
      </c>
      <c r="E4396" s="1">
        <v>3181</v>
      </c>
      <c r="F4396" s="1">
        <f>Table1[[#This Row],[Pure Gold24k(1g)]]*8</f>
        <v>25448</v>
      </c>
      <c r="G4396" s="2">
        <v>3031</v>
      </c>
      <c r="H4396" s="2">
        <f>Table1[[#This Row],[Standard Gold22K (1g)]]*8</f>
        <v>24248</v>
      </c>
    </row>
    <row r="4397" spans="1:8" x14ac:dyDescent="0.25">
      <c r="A4397" s="7">
        <v>43611</v>
      </c>
      <c r="B4397" t="s">
        <v>4</v>
      </c>
      <c r="C4397" t="s">
        <v>5</v>
      </c>
      <c r="D4397" t="s">
        <v>6</v>
      </c>
      <c r="E4397" s="1">
        <v>3181</v>
      </c>
      <c r="F4397" s="1">
        <f>Table1[[#This Row],[Pure Gold24k(1g)]]*8</f>
        <v>25448</v>
      </c>
      <c r="G4397" s="2">
        <v>3031</v>
      </c>
      <c r="H4397" s="2">
        <f>Table1[[#This Row],[Standard Gold22K (1g)]]*8</f>
        <v>24248</v>
      </c>
    </row>
    <row r="4398" spans="1:8" x14ac:dyDescent="0.25">
      <c r="A4398" s="7">
        <v>43612</v>
      </c>
      <c r="B4398" t="s">
        <v>4</v>
      </c>
      <c r="C4398" t="s">
        <v>5</v>
      </c>
      <c r="D4398" t="s">
        <v>6</v>
      </c>
      <c r="E4398" s="1">
        <v>3187</v>
      </c>
      <c r="F4398" s="1">
        <f>Table1[[#This Row],[Pure Gold24k(1g)]]*8</f>
        <v>25496</v>
      </c>
      <c r="G4398" s="2">
        <v>3037</v>
      </c>
      <c r="H4398" s="2">
        <f>Table1[[#This Row],[Standard Gold22K (1g)]]*8</f>
        <v>24296</v>
      </c>
    </row>
    <row r="4399" spans="1:8" x14ac:dyDescent="0.25">
      <c r="A4399" s="7">
        <v>43613</v>
      </c>
      <c r="B4399" t="s">
        <v>4</v>
      </c>
      <c r="C4399" t="s">
        <v>5</v>
      </c>
      <c r="D4399" t="s">
        <v>6</v>
      </c>
      <c r="E4399" s="1">
        <v>3185</v>
      </c>
      <c r="F4399" s="1">
        <f>Table1[[#This Row],[Pure Gold24k(1g)]]*8</f>
        <v>25480</v>
      </c>
      <c r="G4399" s="2">
        <v>3035</v>
      </c>
      <c r="H4399" s="2">
        <f>Table1[[#This Row],[Standard Gold22K (1g)]]*8</f>
        <v>24280</v>
      </c>
    </row>
    <row r="4400" spans="1:8" x14ac:dyDescent="0.25">
      <c r="A4400" s="7">
        <v>43614</v>
      </c>
      <c r="B4400" t="s">
        <v>4</v>
      </c>
      <c r="C4400" t="s">
        <v>5</v>
      </c>
      <c r="D4400" t="s">
        <v>6</v>
      </c>
      <c r="E4400" s="1">
        <v>3197</v>
      </c>
      <c r="F4400" s="1">
        <f>Table1[[#This Row],[Pure Gold24k(1g)]]*8</f>
        <v>25576</v>
      </c>
      <c r="G4400" s="2">
        <v>3047</v>
      </c>
      <c r="H4400" s="2">
        <f>Table1[[#This Row],[Standard Gold22K (1g)]]*8</f>
        <v>24376</v>
      </c>
    </row>
    <row r="4401" spans="1:8" x14ac:dyDescent="0.25">
      <c r="A4401" s="7">
        <v>43615</v>
      </c>
      <c r="B4401" t="s">
        <v>4</v>
      </c>
      <c r="C4401" t="s">
        <v>5</v>
      </c>
      <c r="D4401" t="s">
        <v>6</v>
      </c>
      <c r="E4401" s="1">
        <v>3181</v>
      </c>
      <c r="F4401" s="1">
        <f>Table1[[#This Row],[Pure Gold24k(1g)]]*8</f>
        <v>25448</v>
      </c>
      <c r="G4401" s="2">
        <v>3031</v>
      </c>
      <c r="H4401" s="2">
        <f>Table1[[#This Row],[Standard Gold22K (1g)]]*8</f>
        <v>24248</v>
      </c>
    </row>
    <row r="4402" spans="1:8" x14ac:dyDescent="0.25">
      <c r="A4402" s="7">
        <v>43616</v>
      </c>
      <c r="B4402" t="s">
        <v>4</v>
      </c>
      <c r="C4402" t="s">
        <v>5</v>
      </c>
      <c r="D4402" t="s">
        <v>6</v>
      </c>
      <c r="E4402" s="1">
        <v>3212</v>
      </c>
      <c r="F4402" s="1">
        <f>Table1[[#This Row],[Pure Gold24k(1g)]]*8</f>
        <v>25696</v>
      </c>
      <c r="G4402" s="2">
        <v>3062</v>
      </c>
      <c r="H4402" s="2">
        <f>Table1[[#This Row],[Standard Gold22K (1g)]]*8</f>
        <v>24496</v>
      </c>
    </row>
    <row r="4403" spans="1:8" x14ac:dyDescent="0.25">
      <c r="A4403" s="7">
        <v>43617</v>
      </c>
      <c r="B4403" t="s">
        <v>4</v>
      </c>
      <c r="C4403" t="s">
        <v>5</v>
      </c>
      <c r="D4403" t="s">
        <v>6</v>
      </c>
      <c r="E4403" s="1">
        <v>3229</v>
      </c>
      <c r="F4403" s="1">
        <f>Table1[[#This Row],[Pure Gold24k(1g)]]*8</f>
        <v>25832</v>
      </c>
      <c r="G4403" s="2">
        <v>3079</v>
      </c>
      <c r="H4403" s="2">
        <f>Table1[[#This Row],[Standard Gold22K (1g)]]*8</f>
        <v>24632</v>
      </c>
    </row>
    <row r="4404" spans="1:8" x14ac:dyDescent="0.25">
      <c r="A4404" s="7">
        <v>43618</v>
      </c>
      <c r="B4404" t="s">
        <v>4</v>
      </c>
      <c r="C4404" t="s">
        <v>5</v>
      </c>
      <c r="D4404" t="s">
        <v>6</v>
      </c>
      <c r="E4404" s="1">
        <v>3229</v>
      </c>
      <c r="F4404" s="1">
        <f>Table1[[#This Row],[Pure Gold24k(1g)]]*8</f>
        <v>25832</v>
      </c>
      <c r="G4404" s="2">
        <v>3079</v>
      </c>
      <c r="H4404" s="2">
        <f>Table1[[#This Row],[Standard Gold22K (1g)]]*8</f>
        <v>24632</v>
      </c>
    </row>
    <row r="4405" spans="1:8" x14ac:dyDescent="0.25">
      <c r="A4405" s="7">
        <v>43619</v>
      </c>
      <c r="B4405" t="s">
        <v>4</v>
      </c>
      <c r="C4405" t="s">
        <v>5</v>
      </c>
      <c r="D4405" t="s">
        <v>6</v>
      </c>
      <c r="E4405" s="1">
        <v>3226</v>
      </c>
      <c r="F4405" s="1">
        <f>Table1[[#This Row],[Pure Gold24k(1g)]]*8</f>
        <v>25808</v>
      </c>
      <c r="G4405" s="2">
        <v>3076</v>
      </c>
      <c r="H4405" s="2">
        <f>Table1[[#This Row],[Standard Gold22K (1g)]]*8</f>
        <v>24608</v>
      </c>
    </row>
    <row r="4406" spans="1:8" x14ac:dyDescent="0.25">
      <c r="A4406" s="7">
        <v>43620</v>
      </c>
      <c r="B4406" t="s">
        <v>4</v>
      </c>
      <c r="C4406" t="s">
        <v>5</v>
      </c>
      <c r="D4406" t="s">
        <v>6</v>
      </c>
      <c r="E4406" s="1">
        <v>3250</v>
      </c>
      <c r="F4406" s="1">
        <f>Table1[[#This Row],[Pure Gold24k(1g)]]*8</f>
        <v>26000</v>
      </c>
      <c r="G4406" s="2">
        <v>3097</v>
      </c>
      <c r="H4406" s="2">
        <f>Table1[[#This Row],[Standard Gold22K (1g)]]*8</f>
        <v>24776</v>
      </c>
    </row>
    <row r="4407" spans="1:8" x14ac:dyDescent="0.25">
      <c r="A4407" s="7">
        <v>43621</v>
      </c>
      <c r="B4407" t="s">
        <v>4</v>
      </c>
      <c r="C4407" t="s">
        <v>5</v>
      </c>
      <c r="D4407" t="s">
        <v>6</v>
      </c>
      <c r="E4407" s="1">
        <v>3271</v>
      </c>
      <c r="F4407" s="1">
        <f>Table1[[#This Row],[Pure Gold24k(1g)]]*8</f>
        <v>26168</v>
      </c>
      <c r="G4407" s="2">
        <v>3116</v>
      </c>
      <c r="H4407" s="2">
        <f>Table1[[#This Row],[Standard Gold22K (1g)]]*8</f>
        <v>24928</v>
      </c>
    </row>
    <row r="4408" spans="1:8" x14ac:dyDescent="0.25">
      <c r="A4408" s="7">
        <v>43622</v>
      </c>
      <c r="B4408" t="s">
        <v>4</v>
      </c>
      <c r="C4408" t="s">
        <v>5</v>
      </c>
      <c r="D4408" t="s">
        <v>6</v>
      </c>
      <c r="E4408" s="1">
        <v>3278</v>
      </c>
      <c r="F4408" s="1">
        <f>Table1[[#This Row],[Pure Gold24k(1g)]]*8</f>
        <v>26224</v>
      </c>
      <c r="G4408" s="2">
        <v>3122</v>
      </c>
      <c r="H4408" s="2">
        <f>Table1[[#This Row],[Standard Gold22K (1g)]]*8</f>
        <v>24976</v>
      </c>
    </row>
    <row r="4409" spans="1:8" x14ac:dyDescent="0.25">
      <c r="A4409" s="7">
        <v>43623</v>
      </c>
      <c r="B4409" t="s">
        <v>4</v>
      </c>
      <c r="C4409" t="s">
        <v>5</v>
      </c>
      <c r="D4409" t="s">
        <v>6</v>
      </c>
      <c r="E4409" s="1">
        <v>3279</v>
      </c>
      <c r="F4409" s="1">
        <f>Table1[[#This Row],[Pure Gold24k(1g)]]*8</f>
        <v>26232</v>
      </c>
      <c r="G4409" s="2">
        <v>3123</v>
      </c>
      <c r="H4409" s="2">
        <f>Table1[[#This Row],[Standard Gold22K (1g)]]*8</f>
        <v>24984</v>
      </c>
    </row>
    <row r="4410" spans="1:8" x14ac:dyDescent="0.25">
      <c r="A4410" s="7">
        <v>43624</v>
      </c>
      <c r="B4410" t="s">
        <v>4</v>
      </c>
      <c r="C4410" t="s">
        <v>5</v>
      </c>
      <c r="D4410" t="s">
        <v>6</v>
      </c>
      <c r="E4410" s="1">
        <v>3298</v>
      </c>
      <c r="F4410" s="1">
        <f>Table1[[#This Row],[Pure Gold24k(1g)]]*8</f>
        <v>26384</v>
      </c>
      <c r="G4410" s="2">
        <v>3142</v>
      </c>
      <c r="H4410" s="2">
        <f>Table1[[#This Row],[Standard Gold22K (1g)]]*8</f>
        <v>25136</v>
      </c>
    </row>
    <row r="4411" spans="1:8" x14ac:dyDescent="0.25">
      <c r="A4411" s="7">
        <v>43625</v>
      </c>
      <c r="B4411" t="s">
        <v>4</v>
      </c>
      <c r="C4411" t="s">
        <v>5</v>
      </c>
      <c r="D4411" t="s">
        <v>6</v>
      </c>
      <c r="E4411" s="1">
        <v>3298</v>
      </c>
      <c r="F4411" s="1">
        <f>Table1[[#This Row],[Pure Gold24k(1g)]]*8</f>
        <v>26384</v>
      </c>
      <c r="G4411" s="2">
        <v>3142</v>
      </c>
      <c r="H4411" s="2">
        <f>Table1[[#This Row],[Standard Gold22K (1g)]]*8</f>
        <v>25136</v>
      </c>
    </row>
    <row r="4412" spans="1:8" x14ac:dyDescent="0.25">
      <c r="A4412" s="7">
        <v>43626</v>
      </c>
      <c r="B4412" t="s">
        <v>4</v>
      </c>
      <c r="C4412" t="s">
        <v>5</v>
      </c>
      <c r="D4412" t="s">
        <v>6</v>
      </c>
      <c r="E4412" s="1">
        <v>3267</v>
      </c>
      <c r="F4412" s="1">
        <f>Table1[[#This Row],[Pure Gold24k(1g)]]*8</f>
        <v>26136</v>
      </c>
      <c r="G4412" s="2">
        <v>3111</v>
      </c>
      <c r="H4412" s="2">
        <f>Table1[[#This Row],[Standard Gold22K (1g)]]*8</f>
        <v>24888</v>
      </c>
    </row>
    <row r="4413" spans="1:8" x14ac:dyDescent="0.25">
      <c r="A4413" s="7">
        <v>43627</v>
      </c>
      <c r="B4413" t="s">
        <v>4</v>
      </c>
      <c r="C4413" t="s">
        <v>5</v>
      </c>
      <c r="D4413" t="s">
        <v>6</v>
      </c>
      <c r="E4413" s="1">
        <v>3253</v>
      </c>
      <c r="F4413" s="1">
        <f>Table1[[#This Row],[Pure Gold24k(1g)]]*8</f>
        <v>26024</v>
      </c>
      <c r="G4413" s="2">
        <v>3097</v>
      </c>
      <c r="H4413" s="2">
        <f>Table1[[#This Row],[Standard Gold22K (1g)]]*8</f>
        <v>24776</v>
      </c>
    </row>
    <row r="4414" spans="1:8" x14ac:dyDescent="0.25">
      <c r="A4414" s="7">
        <v>43628</v>
      </c>
      <c r="B4414" t="s">
        <v>4</v>
      </c>
      <c r="C4414" t="s">
        <v>5</v>
      </c>
      <c r="D4414" t="s">
        <v>6</v>
      </c>
      <c r="E4414" s="1">
        <v>3275</v>
      </c>
      <c r="F4414" s="1">
        <f>Table1[[#This Row],[Pure Gold24k(1g)]]*8</f>
        <v>26200</v>
      </c>
      <c r="G4414" s="2">
        <v>3119</v>
      </c>
      <c r="H4414" s="2">
        <f>Table1[[#This Row],[Standard Gold22K (1g)]]*8</f>
        <v>24952</v>
      </c>
    </row>
    <row r="4415" spans="1:8" x14ac:dyDescent="0.25">
      <c r="A4415" s="7">
        <v>43629</v>
      </c>
      <c r="B4415" t="s">
        <v>4</v>
      </c>
      <c r="C4415" t="s">
        <v>5</v>
      </c>
      <c r="D4415" t="s">
        <v>6</v>
      </c>
      <c r="E4415" s="1">
        <v>3278</v>
      </c>
      <c r="F4415" s="1">
        <f>Table1[[#This Row],[Pure Gold24k(1g)]]*8</f>
        <v>26224</v>
      </c>
      <c r="G4415" s="2">
        <v>3122</v>
      </c>
      <c r="H4415" s="2">
        <f>Table1[[#This Row],[Standard Gold22K (1g)]]*8</f>
        <v>24976</v>
      </c>
    </row>
    <row r="4416" spans="1:8" x14ac:dyDescent="0.25">
      <c r="A4416" s="7">
        <v>43630</v>
      </c>
      <c r="B4416" t="s">
        <v>4</v>
      </c>
      <c r="C4416" t="s">
        <v>5</v>
      </c>
      <c r="D4416" t="s">
        <v>6</v>
      </c>
      <c r="E4416" s="1">
        <v>3317</v>
      </c>
      <c r="F4416" s="1">
        <f>Table1[[#This Row],[Pure Gold24k(1g)]]*8</f>
        <v>26536</v>
      </c>
      <c r="G4416" s="2">
        <v>3161</v>
      </c>
      <c r="H4416" s="2">
        <f>Table1[[#This Row],[Standard Gold22K (1g)]]*8</f>
        <v>25288</v>
      </c>
    </row>
    <row r="4417" spans="1:8" x14ac:dyDescent="0.25">
      <c r="A4417" s="7">
        <v>43631</v>
      </c>
      <c r="B4417" t="s">
        <v>4</v>
      </c>
      <c r="C4417" t="s">
        <v>5</v>
      </c>
      <c r="D4417" t="s">
        <v>6</v>
      </c>
      <c r="E4417" s="1">
        <v>3304</v>
      </c>
      <c r="F4417" s="1">
        <f>Table1[[#This Row],[Pure Gold24k(1g)]]*8</f>
        <v>26432</v>
      </c>
      <c r="G4417" s="2">
        <v>3148</v>
      </c>
      <c r="H4417" s="2">
        <f>Table1[[#This Row],[Standard Gold22K (1g)]]*8</f>
        <v>25184</v>
      </c>
    </row>
    <row r="4418" spans="1:8" x14ac:dyDescent="0.25">
      <c r="A4418" s="7">
        <v>43632</v>
      </c>
      <c r="B4418" t="s">
        <v>4</v>
      </c>
      <c r="C4418" t="s">
        <v>5</v>
      </c>
      <c r="D4418" t="s">
        <v>6</v>
      </c>
      <c r="E4418" s="1">
        <v>3304</v>
      </c>
      <c r="F4418" s="1">
        <f>Table1[[#This Row],[Pure Gold24k(1g)]]*8</f>
        <v>26432</v>
      </c>
      <c r="G4418" s="2">
        <v>3148</v>
      </c>
      <c r="H4418" s="2">
        <f>Table1[[#This Row],[Standard Gold22K (1g)]]*8</f>
        <v>25184</v>
      </c>
    </row>
    <row r="4419" spans="1:8" x14ac:dyDescent="0.25">
      <c r="A4419" s="7">
        <v>43633</v>
      </c>
      <c r="B4419" t="s">
        <v>4</v>
      </c>
      <c r="C4419" t="s">
        <v>5</v>
      </c>
      <c r="D4419" t="s">
        <v>6</v>
      </c>
      <c r="E4419" s="1">
        <v>3288</v>
      </c>
      <c r="F4419" s="1">
        <f>Table1[[#This Row],[Pure Gold24k(1g)]]*8</f>
        <v>26304</v>
      </c>
      <c r="G4419" s="2">
        <v>3132</v>
      </c>
      <c r="H4419" s="2">
        <f>Table1[[#This Row],[Standard Gold22K (1g)]]*8</f>
        <v>25056</v>
      </c>
    </row>
    <row r="4420" spans="1:8" x14ac:dyDescent="0.25">
      <c r="A4420" s="7">
        <v>43634</v>
      </c>
      <c r="B4420" t="s">
        <v>4</v>
      </c>
      <c r="C4420" t="s">
        <v>5</v>
      </c>
      <c r="D4420" t="s">
        <v>6</v>
      </c>
      <c r="E4420" s="1">
        <v>3301</v>
      </c>
      <c r="F4420" s="1">
        <f>Table1[[#This Row],[Pure Gold24k(1g)]]*8</f>
        <v>26408</v>
      </c>
      <c r="G4420" s="2">
        <v>3145</v>
      </c>
      <c r="H4420" s="2">
        <f>Table1[[#This Row],[Standard Gold22K (1g)]]*8</f>
        <v>25160</v>
      </c>
    </row>
    <row r="4421" spans="1:8" x14ac:dyDescent="0.25">
      <c r="A4421" s="7">
        <v>43635</v>
      </c>
      <c r="B4421" t="s">
        <v>4</v>
      </c>
      <c r="C4421" t="s">
        <v>5</v>
      </c>
      <c r="D4421" t="s">
        <v>6</v>
      </c>
      <c r="E4421" s="1">
        <v>3303</v>
      </c>
      <c r="F4421" s="1">
        <f>Table1[[#This Row],[Pure Gold24k(1g)]]*8</f>
        <v>26424</v>
      </c>
      <c r="G4421" s="2">
        <v>3147</v>
      </c>
      <c r="H4421" s="2">
        <f>Table1[[#This Row],[Standard Gold22K (1g)]]*8</f>
        <v>25176</v>
      </c>
    </row>
    <row r="4422" spans="1:8" x14ac:dyDescent="0.25">
      <c r="A4422" s="7">
        <v>43636</v>
      </c>
      <c r="B4422" t="s">
        <v>4</v>
      </c>
      <c r="C4422" t="s">
        <v>5</v>
      </c>
      <c r="D4422" t="s">
        <v>6</v>
      </c>
      <c r="E4422" s="1">
        <v>3369</v>
      </c>
      <c r="F4422" s="1">
        <f>Table1[[#This Row],[Pure Gold24k(1g)]]*8</f>
        <v>26952</v>
      </c>
      <c r="G4422" s="2">
        <v>3213</v>
      </c>
      <c r="H4422" s="2">
        <f>Table1[[#This Row],[Standard Gold22K (1g)]]*8</f>
        <v>25704</v>
      </c>
    </row>
    <row r="4423" spans="1:8" x14ac:dyDescent="0.25">
      <c r="A4423" s="7">
        <v>43637</v>
      </c>
      <c r="B4423" t="s">
        <v>4</v>
      </c>
      <c r="C4423" t="s">
        <v>5</v>
      </c>
      <c r="D4423" t="s">
        <v>6</v>
      </c>
      <c r="E4423" s="1">
        <v>3393</v>
      </c>
      <c r="F4423" s="1">
        <f>Table1[[#This Row],[Pure Gold24k(1g)]]*8</f>
        <v>27144</v>
      </c>
      <c r="G4423" s="2">
        <v>3237</v>
      </c>
      <c r="H4423" s="2">
        <f>Table1[[#This Row],[Standard Gold22K (1g)]]*8</f>
        <v>25896</v>
      </c>
    </row>
    <row r="4424" spans="1:8" x14ac:dyDescent="0.25">
      <c r="A4424" s="7">
        <v>43638</v>
      </c>
      <c r="B4424" t="s">
        <v>4</v>
      </c>
      <c r="C4424" t="s">
        <v>5</v>
      </c>
      <c r="D4424" t="s">
        <v>6</v>
      </c>
      <c r="E4424" s="1">
        <v>3415</v>
      </c>
      <c r="F4424" s="1">
        <f>Table1[[#This Row],[Pure Gold24k(1g)]]*8</f>
        <v>27320</v>
      </c>
      <c r="G4424" s="2">
        <v>3259</v>
      </c>
      <c r="H4424" s="2">
        <f>Table1[[#This Row],[Standard Gold22K (1g)]]*8</f>
        <v>26072</v>
      </c>
    </row>
    <row r="4425" spans="1:8" x14ac:dyDescent="0.25">
      <c r="A4425" s="7">
        <v>43639</v>
      </c>
      <c r="B4425" t="s">
        <v>4</v>
      </c>
      <c r="C4425" t="s">
        <v>5</v>
      </c>
      <c r="D4425" t="s">
        <v>6</v>
      </c>
      <c r="E4425" s="1">
        <v>3415</v>
      </c>
      <c r="F4425" s="1">
        <f>Table1[[#This Row],[Pure Gold24k(1g)]]*8</f>
        <v>27320</v>
      </c>
      <c r="G4425" s="2">
        <v>3259</v>
      </c>
      <c r="H4425" s="2">
        <f>Table1[[#This Row],[Standard Gold22K (1g)]]*8</f>
        <v>26072</v>
      </c>
    </row>
    <row r="4426" spans="1:8" x14ac:dyDescent="0.25">
      <c r="A4426" s="7">
        <v>43640</v>
      </c>
      <c r="B4426" t="s">
        <v>4</v>
      </c>
      <c r="C4426" t="s">
        <v>5</v>
      </c>
      <c r="D4426" t="s">
        <v>6</v>
      </c>
      <c r="E4426" s="1">
        <v>3421</v>
      </c>
      <c r="F4426" s="1">
        <f>Table1[[#This Row],[Pure Gold24k(1g)]]*8</f>
        <v>27368</v>
      </c>
      <c r="G4426" s="2">
        <v>3265</v>
      </c>
      <c r="H4426" s="2">
        <f>Table1[[#This Row],[Standard Gold22K (1g)]]*8</f>
        <v>26120</v>
      </c>
    </row>
    <row r="4427" spans="1:8" x14ac:dyDescent="0.25">
      <c r="A4427" s="7">
        <v>43641</v>
      </c>
      <c r="B4427" t="s">
        <v>4</v>
      </c>
      <c r="C4427" t="s">
        <v>5</v>
      </c>
      <c r="D4427" t="s">
        <v>6</v>
      </c>
      <c r="E4427" s="1">
        <v>3461</v>
      </c>
      <c r="F4427" s="1">
        <f>Table1[[#This Row],[Pure Gold24k(1g)]]*8</f>
        <v>27688</v>
      </c>
      <c r="G4427" s="2">
        <v>3303</v>
      </c>
      <c r="H4427" s="2">
        <f>Table1[[#This Row],[Standard Gold22K (1g)]]*8</f>
        <v>26424</v>
      </c>
    </row>
    <row r="4428" spans="1:8" x14ac:dyDescent="0.25">
      <c r="A4428" s="7">
        <v>43642</v>
      </c>
      <c r="B4428" t="s">
        <v>4</v>
      </c>
      <c r="C4428" t="s">
        <v>5</v>
      </c>
      <c r="D4428" t="s">
        <v>6</v>
      </c>
      <c r="E4428" s="1">
        <v>3405</v>
      </c>
      <c r="F4428" s="1">
        <f>Table1[[#This Row],[Pure Gold24k(1g)]]*8</f>
        <v>27240</v>
      </c>
      <c r="G4428" s="2">
        <v>3247</v>
      </c>
      <c r="H4428" s="2">
        <f>Table1[[#This Row],[Standard Gold22K (1g)]]*8</f>
        <v>25976</v>
      </c>
    </row>
    <row r="4429" spans="1:8" x14ac:dyDescent="0.25">
      <c r="A4429" s="7">
        <v>43643</v>
      </c>
      <c r="B4429" t="s">
        <v>4</v>
      </c>
      <c r="C4429" t="s">
        <v>5</v>
      </c>
      <c r="D4429" t="s">
        <v>6</v>
      </c>
      <c r="E4429" s="1">
        <v>3397</v>
      </c>
      <c r="F4429" s="1">
        <f>Table1[[#This Row],[Pure Gold24k(1g)]]*8</f>
        <v>27176</v>
      </c>
      <c r="G4429" s="2">
        <v>3239</v>
      </c>
      <c r="H4429" s="2">
        <f>Table1[[#This Row],[Standard Gold22K (1g)]]*8</f>
        <v>25912</v>
      </c>
    </row>
    <row r="4430" spans="1:8" x14ac:dyDescent="0.25">
      <c r="A4430" s="7">
        <v>43644</v>
      </c>
      <c r="B4430" t="s">
        <v>4</v>
      </c>
      <c r="C4430" t="s">
        <v>5</v>
      </c>
      <c r="D4430" t="s">
        <v>6</v>
      </c>
      <c r="E4430" s="1">
        <v>3412</v>
      </c>
      <c r="F4430" s="1">
        <f>Table1[[#This Row],[Pure Gold24k(1g)]]*8</f>
        <v>27296</v>
      </c>
      <c r="G4430" s="2">
        <v>3254</v>
      </c>
      <c r="H4430" s="2">
        <f>Table1[[#This Row],[Standard Gold22K (1g)]]*8</f>
        <v>26032</v>
      </c>
    </row>
    <row r="4431" spans="1:8" x14ac:dyDescent="0.25">
      <c r="A4431" s="7">
        <v>43645</v>
      </c>
      <c r="B4431" t="s">
        <v>4</v>
      </c>
      <c r="C4431" t="s">
        <v>5</v>
      </c>
      <c r="D4431" t="s">
        <v>6</v>
      </c>
      <c r="E4431" s="1">
        <v>3410</v>
      </c>
      <c r="F4431" s="1">
        <f>Table1[[#This Row],[Pure Gold24k(1g)]]*8</f>
        <v>27280</v>
      </c>
      <c r="G4431" s="2">
        <v>3252</v>
      </c>
      <c r="H4431" s="2">
        <f>Table1[[#This Row],[Standard Gold22K (1g)]]*8</f>
        <v>26016</v>
      </c>
    </row>
    <row r="4432" spans="1:8" x14ac:dyDescent="0.25">
      <c r="A4432" s="7">
        <v>43646</v>
      </c>
      <c r="B4432" t="s">
        <v>4</v>
      </c>
      <c r="C4432" t="s">
        <v>5</v>
      </c>
      <c r="D4432" t="s">
        <v>6</v>
      </c>
      <c r="E4432" s="1">
        <v>3410</v>
      </c>
      <c r="F4432" s="1">
        <f>Table1[[#This Row],[Pure Gold24k(1g)]]*8</f>
        <v>27280</v>
      </c>
      <c r="G4432" s="2">
        <v>3252</v>
      </c>
      <c r="H4432" s="2">
        <f>Table1[[#This Row],[Standard Gold22K (1g)]]*8</f>
        <v>26016</v>
      </c>
    </row>
    <row r="4433" spans="1:8" x14ac:dyDescent="0.25">
      <c r="A4433" s="7">
        <v>43647</v>
      </c>
      <c r="B4433" t="s">
        <v>4</v>
      </c>
      <c r="C4433" t="s">
        <v>5</v>
      </c>
      <c r="D4433" t="s">
        <v>6</v>
      </c>
      <c r="E4433" s="1">
        <v>3374</v>
      </c>
      <c r="F4433" s="1">
        <f>Table1[[#This Row],[Pure Gold24k(1g)]]*8</f>
        <v>26992</v>
      </c>
      <c r="G4433" s="2">
        <v>3216</v>
      </c>
      <c r="H4433" s="2">
        <f>Table1[[#This Row],[Standard Gold22K (1g)]]*8</f>
        <v>25728</v>
      </c>
    </row>
    <row r="4434" spans="1:8" x14ac:dyDescent="0.25">
      <c r="A4434" s="7">
        <v>43648</v>
      </c>
      <c r="B4434" t="s">
        <v>4</v>
      </c>
      <c r="C4434" t="s">
        <v>5</v>
      </c>
      <c r="D4434" t="s">
        <v>6</v>
      </c>
      <c r="E4434" s="1">
        <v>3374</v>
      </c>
      <c r="F4434" s="1">
        <f>Table1[[#This Row],[Pure Gold24k(1g)]]*8</f>
        <v>26992</v>
      </c>
      <c r="G4434" s="2">
        <v>3216</v>
      </c>
      <c r="H4434" s="2">
        <f>Table1[[#This Row],[Standard Gold22K (1g)]]*8</f>
        <v>25728</v>
      </c>
    </row>
    <row r="4435" spans="1:8" x14ac:dyDescent="0.25">
      <c r="A4435" s="7">
        <v>43649</v>
      </c>
      <c r="B4435" t="s">
        <v>4</v>
      </c>
      <c r="C4435" t="s">
        <v>5</v>
      </c>
      <c r="D4435" t="s">
        <v>6</v>
      </c>
      <c r="E4435" s="1">
        <v>3433</v>
      </c>
      <c r="F4435" s="1">
        <f>Table1[[#This Row],[Pure Gold24k(1g)]]*8</f>
        <v>27464</v>
      </c>
      <c r="G4435" s="2">
        <v>3274</v>
      </c>
      <c r="H4435" s="2">
        <f>Table1[[#This Row],[Standard Gold22K (1g)]]*8</f>
        <v>26192</v>
      </c>
    </row>
    <row r="4436" spans="1:8" x14ac:dyDescent="0.25">
      <c r="A4436" s="7">
        <v>43650</v>
      </c>
      <c r="B4436" t="s">
        <v>4</v>
      </c>
      <c r="C4436" t="s">
        <v>5</v>
      </c>
      <c r="D4436" t="s">
        <v>6</v>
      </c>
      <c r="E4436" s="1">
        <v>3412</v>
      </c>
      <c r="F4436" s="1">
        <f>Table1[[#This Row],[Pure Gold24k(1g)]]*8</f>
        <v>27296</v>
      </c>
      <c r="G4436" s="2">
        <v>3255</v>
      </c>
      <c r="H4436" s="2">
        <f>Table1[[#This Row],[Standard Gold22K (1g)]]*8</f>
        <v>26040</v>
      </c>
    </row>
    <row r="4437" spans="1:8" x14ac:dyDescent="0.25">
      <c r="A4437" s="7">
        <v>43651</v>
      </c>
      <c r="B4437" t="s">
        <v>4</v>
      </c>
      <c r="C4437" t="s">
        <v>5</v>
      </c>
      <c r="D4437" t="s">
        <v>6</v>
      </c>
      <c r="E4437" s="1">
        <v>3476</v>
      </c>
      <c r="F4437" s="1">
        <f>Table1[[#This Row],[Pure Gold24k(1g)]]*8</f>
        <v>27808</v>
      </c>
      <c r="G4437" s="2">
        <v>3319</v>
      </c>
      <c r="H4437" s="2">
        <f>Table1[[#This Row],[Standard Gold22K (1g)]]*8</f>
        <v>26552</v>
      </c>
    </row>
    <row r="4438" spans="1:8" x14ac:dyDescent="0.25">
      <c r="A4438" s="7">
        <v>43652</v>
      </c>
      <c r="B4438" t="s">
        <v>4</v>
      </c>
      <c r="C4438" t="s">
        <v>5</v>
      </c>
      <c r="D4438" t="s">
        <v>6</v>
      </c>
      <c r="E4438" s="1">
        <v>3438</v>
      </c>
      <c r="F4438" s="1">
        <f>Table1[[#This Row],[Pure Gold24k(1g)]]*8</f>
        <v>27504</v>
      </c>
      <c r="G4438" s="2">
        <v>3281</v>
      </c>
      <c r="H4438" s="2">
        <f>Table1[[#This Row],[Standard Gold22K (1g)]]*8</f>
        <v>26248</v>
      </c>
    </row>
    <row r="4439" spans="1:8" x14ac:dyDescent="0.25">
      <c r="A4439" s="7">
        <v>43653</v>
      </c>
      <c r="B4439" t="s">
        <v>4</v>
      </c>
      <c r="C4439" t="s">
        <v>5</v>
      </c>
      <c r="D4439" t="s">
        <v>6</v>
      </c>
      <c r="E4439" s="1">
        <v>3438</v>
      </c>
      <c r="F4439" s="1">
        <f>Table1[[#This Row],[Pure Gold24k(1g)]]*8</f>
        <v>27504</v>
      </c>
      <c r="G4439" s="2">
        <v>3281</v>
      </c>
      <c r="H4439" s="2">
        <f>Table1[[#This Row],[Standard Gold22K (1g)]]*8</f>
        <v>26248</v>
      </c>
    </row>
    <row r="4440" spans="1:8" x14ac:dyDescent="0.25">
      <c r="A4440" s="7">
        <v>43654</v>
      </c>
      <c r="B4440" t="s">
        <v>4</v>
      </c>
      <c r="C4440" t="s">
        <v>5</v>
      </c>
      <c r="D4440" t="s">
        <v>6</v>
      </c>
      <c r="E4440" s="1">
        <v>3460</v>
      </c>
      <c r="F4440" s="1">
        <f>Table1[[#This Row],[Pure Gold24k(1g)]]*8</f>
        <v>27680</v>
      </c>
      <c r="G4440" s="2">
        <v>3303</v>
      </c>
      <c r="H4440" s="2">
        <f>Table1[[#This Row],[Standard Gold22K (1g)]]*8</f>
        <v>26424</v>
      </c>
    </row>
    <row r="4441" spans="1:8" x14ac:dyDescent="0.25">
      <c r="A4441" s="7">
        <v>43655</v>
      </c>
      <c r="B4441" t="s">
        <v>4</v>
      </c>
      <c r="C4441" t="s">
        <v>5</v>
      </c>
      <c r="D4441" t="s">
        <v>6</v>
      </c>
      <c r="E4441" s="1">
        <v>3421</v>
      </c>
      <c r="F4441" s="1">
        <f>Table1[[#This Row],[Pure Gold24k(1g)]]*8</f>
        <v>27368</v>
      </c>
      <c r="G4441" s="2">
        <v>3264</v>
      </c>
      <c r="H4441" s="2">
        <f>Table1[[#This Row],[Standard Gold22K (1g)]]*8</f>
        <v>26112</v>
      </c>
    </row>
    <row r="4442" spans="1:8" x14ac:dyDescent="0.25">
      <c r="A4442" s="7">
        <v>43656</v>
      </c>
      <c r="B4442" t="s">
        <v>4</v>
      </c>
      <c r="C4442" t="s">
        <v>5</v>
      </c>
      <c r="D4442" t="s">
        <v>6</v>
      </c>
      <c r="E4442" s="1">
        <v>3427</v>
      </c>
      <c r="F4442" s="1">
        <f>Table1[[#This Row],[Pure Gold24k(1g)]]*8</f>
        <v>27416</v>
      </c>
      <c r="G4442" s="2">
        <v>3270</v>
      </c>
      <c r="H4442" s="2">
        <f>Table1[[#This Row],[Standard Gold22K (1g)]]*8</f>
        <v>26160</v>
      </c>
    </row>
    <row r="4443" spans="1:8" x14ac:dyDescent="0.25">
      <c r="A4443" s="7">
        <v>43657</v>
      </c>
      <c r="B4443" t="s">
        <v>4</v>
      </c>
      <c r="C4443" t="s">
        <v>5</v>
      </c>
      <c r="D4443" t="s">
        <v>6</v>
      </c>
      <c r="E4443" s="1">
        <v>3487</v>
      </c>
      <c r="F4443" s="1">
        <f>Table1[[#This Row],[Pure Gold24k(1g)]]*8</f>
        <v>27896</v>
      </c>
      <c r="G4443" s="2">
        <v>3330</v>
      </c>
      <c r="H4443" s="2">
        <f>Table1[[#This Row],[Standard Gold22K (1g)]]*8</f>
        <v>26640</v>
      </c>
    </row>
    <row r="4444" spans="1:8" x14ac:dyDescent="0.25">
      <c r="A4444" s="7">
        <v>43658</v>
      </c>
      <c r="B4444" t="s">
        <v>4</v>
      </c>
      <c r="C4444" t="s">
        <v>5</v>
      </c>
      <c r="D4444" t="s">
        <v>6</v>
      </c>
      <c r="E4444" s="1">
        <v>3453</v>
      </c>
      <c r="F4444" s="1">
        <f>Table1[[#This Row],[Pure Gold24k(1g)]]*8</f>
        <v>27624</v>
      </c>
      <c r="G4444" s="2">
        <v>3296</v>
      </c>
      <c r="H4444" s="2">
        <f>Table1[[#This Row],[Standard Gold22K (1g)]]*8</f>
        <v>26368</v>
      </c>
    </row>
    <row r="4445" spans="1:8" x14ac:dyDescent="0.25">
      <c r="A4445" s="7">
        <v>43659</v>
      </c>
      <c r="B4445" t="s">
        <v>4</v>
      </c>
      <c r="C4445" t="s">
        <v>5</v>
      </c>
      <c r="D4445" t="s">
        <v>6</v>
      </c>
      <c r="E4445" s="1">
        <v>3473</v>
      </c>
      <c r="F4445" s="1">
        <f>Table1[[#This Row],[Pure Gold24k(1g)]]*8</f>
        <v>27784</v>
      </c>
      <c r="G4445" s="2">
        <v>3316</v>
      </c>
      <c r="H4445" s="2">
        <f>Table1[[#This Row],[Standard Gold22K (1g)]]*8</f>
        <v>26528</v>
      </c>
    </row>
    <row r="4446" spans="1:8" x14ac:dyDescent="0.25">
      <c r="A4446" s="7">
        <v>43660</v>
      </c>
      <c r="B4446" t="s">
        <v>4</v>
      </c>
      <c r="C4446" t="s">
        <v>5</v>
      </c>
      <c r="D4446" t="s">
        <v>6</v>
      </c>
      <c r="E4446" s="1">
        <v>3473</v>
      </c>
      <c r="F4446" s="1">
        <f>Table1[[#This Row],[Pure Gold24k(1g)]]*8</f>
        <v>27784</v>
      </c>
      <c r="G4446" s="2">
        <v>3316</v>
      </c>
      <c r="H4446" s="2">
        <f>Table1[[#This Row],[Standard Gold22K (1g)]]*8</f>
        <v>26528</v>
      </c>
    </row>
    <row r="4447" spans="1:8" x14ac:dyDescent="0.25">
      <c r="A4447" s="7">
        <v>43661</v>
      </c>
      <c r="B4447" t="s">
        <v>4</v>
      </c>
      <c r="C4447" t="s">
        <v>5</v>
      </c>
      <c r="D4447" t="s">
        <v>6</v>
      </c>
      <c r="E4447" s="1">
        <v>3469</v>
      </c>
      <c r="F4447" s="1">
        <f>Table1[[#This Row],[Pure Gold24k(1g)]]*8</f>
        <v>27752</v>
      </c>
      <c r="G4447" s="2">
        <v>3312</v>
      </c>
      <c r="H4447" s="2">
        <f>Table1[[#This Row],[Standard Gold22K (1g)]]*8</f>
        <v>26496</v>
      </c>
    </row>
    <row r="4448" spans="1:8" x14ac:dyDescent="0.25">
      <c r="A4448" s="7">
        <v>43662</v>
      </c>
      <c r="B4448" t="s">
        <v>4</v>
      </c>
      <c r="C4448" t="s">
        <v>5</v>
      </c>
      <c r="D4448" t="s">
        <v>6</v>
      </c>
      <c r="E4448" s="1">
        <v>3469</v>
      </c>
      <c r="F4448" s="1">
        <f>Table1[[#This Row],[Pure Gold24k(1g)]]*8</f>
        <v>27752</v>
      </c>
      <c r="G4448" s="2">
        <v>3312</v>
      </c>
      <c r="H4448" s="2">
        <f>Table1[[#This Row],[Standard Gold22K (1g)]]*8</f>
        <v>26496</v>
      </c>
    </row>
    <row r="4449" spans="1:8" x14ac:dyDescent="0.25">
      <c r="A4449" s="7">
        <v>43663</v>
      </c>
      <c r="B4449" t="s">
        <v>4</v>
      </c>
      <c r="C4449" t="s">
        <v>5</v>
      </c>
      <c r="D4449" t="s">
        <v>6</v>
      </c>
      <c r="E4449" s="1">
        <v>3451</v>
      </c>
      <c r="F4449" s="1">
        <f>Table1[[#This Row],[Pure Gold24k(1g)]]*8</f>
        <v>27608</v>
      </c>
      <c r="G4449" s="2">
        <v>3294</v>
      </c>
      <c r="H4449" s="2">
        <f>Table1[[#This Row],[Standard Gold22K (1g)]]*8</f>
        <v>26352</v>
      </c>
    </row>
    <row r="4450" spans="1:8" x14ac:dyDescent="0.25">
      <c r="A4450" s="7">
        <v>43664</v>
      </c>
      <c r="B4450" t="s">
        <v>4</v>
      </c>
      <c r="C4450" t="s">
        <v>5</v>
      </c>
      <c r="D4450" t="s">
        <v>6</v>
      </c>
      <c r="E4450" s="1">
        <v>3489</v>
      </c>
      <c r="F4450" s="1">
        <f>Table1[[#This Row],[Pure Gold24k(1g)]]*8</f>
        <v>27912</v>
      </c>
      <c r="G4450" s="2">
        <v>3332</v>
      </c>
      <c r="H4450" s="2">
        <f>Table1[[#This Row],[Standard Gold22K (1g)]]*8</f>
        <v>26656</v>
      </c>
    </row>
    <row r="4451" spans="1:8" x14ac:dyDescent="0.25">
      <c r="A4451" s="7">
        <v>43665</v>
      </c>
      <c r="B4451" t="s">
        <v>4</v>
      </c>
      <c r="C4451" t="s">
        <v>5</v>
      </c>
      <c r="D4451" t="s">
        <v>6</v>
      </c>
      <c r="E4451" s="1">
        <v>3520</v>
      </c>
      <c r="F4451" s="1">
        <f>Table1[[#This Row],[Pure Gold24k(1g)]]*8</f>
        <v>28160</v>
      </c>
      <c r="G4451" s="2">
        <v>3363</v>
      </c>
      <c r="H4451" s="2">
        <f>Table1[[#This Row],[Standard Gold22K (1g)]]*8</f>
        <v>26904</v>
      </c>
    </row>
    <row r="4452" spans="1:8" x14ac:dyDescent="0.25">
      <c r="A4452" s="7">
        <v>43666</v>
      </c>
      <c r="B4452" t="s">
        <v>4</v>
      </c>
      <c r="C4452" t="s">
        <v>5</v>
      </c>
      <c r="D4452" t="s">
        <v>6</v>
      </c>
      <c r="E4452" s="1">
        <v>3502</v>
      </c>
      <c r="F4452" s="1">
        <f>Table1[[#This Row],[Pure Gold24k(1g)]]*8</f>
        <v>28016</v>
      </c>
      <c r="G4452" s="2">
        <v>3345</v>
      </c>
      <c r="H4452" s="2">
        <f>Table1[[#This Row],[Standard Gold22K (1g)]]*8</f>
        <v>26760</v>
      </c>
    </row>
    <row r="4453" spans="1:8" x14ac:dyDescent="0.25">
      <c r="A4453" s="7">
        <v>43667</v>
      </c>
      <c r="B4453" t="s">
        <v>4</v>
      </c>
      <c r="C4453" t="s">
        <v>5</v>
      </c>
      <c r="D4453" t="s">
        <v>6</v>
      </c>
      <c r="E4453" s="1">
        <v>3502</v>
      </c>
      <c r="F4453" s="1">
        <f>Table1[[#This Row],[Pure Gold24k(1g)]]*8</f>
        <v>28016</v>
      </c>
      <c r="G4453" s="2">
        <v>3345</v>
      </c>
      <c r="H4453" s="2">
        <f>Table1[[#This Row],[Standard Gold22K (1g)]]*8</f>
        <v>26760</v>
      </c>
    </row>
    <row r="4454" spans="1:8" x14ac:dyDescent="0.25">
      <c r="A4454" s="7">
        <v>43668</v>
      </c>
      <c r="B4454" t="s">
        <v>4</v>
      </c>
      <c r="C4454" t="s">
        <v>5</v>
      </c>
      <c r="D4454" t="s">
        <v>6</v>
      </c>
      <c r="E4454" s="1">
        <v>3505</v>
      </c>
      <c r="F4454" s="1">
        <f>Table1[[#This Row],[Pure Gold24k(1g)]]*8</f>
        <v>28040</v>
      </c>
      <c r="G4454" s="2">
        <v>3348</v>
      </c>
      <c r="H4454" s="2">
        <f>Table1[[#This Row],[Standard Gold22K (1g)]]*8</f>
        <v>26784</v>
      </c>
    </row>
    <row r="4455" spans="1:8" x14ac:dyDescent="0.25">
      <c r="A4455" s="7">
        <v>43669</v>
      </c>
      <c r="B4455" t="s">
        <v>4</v>
      </c>
      <c r="C4455" t="s">
        <v>5</v>
      </c>
      <c r="D4455" t="s">
        <v>6</v>
      </c>
      <c r="E4455" s="1">
        <v>3489</v>
      </c>
      <c r="F4455" s="1">
        <f>Table1[[#This Row],[Pure Gold24k(1g)]]*8</f>
        <v>27912</v>
      </c>
      <c r="G4455" s="2">
        <v>3332</v>
      </c>
      <c r="H4455" s="2">
        <f>Table1[[#This Row],[Standard Gold22K (1g)]]*8</f>
        <v>26656</v>
      </c>
    </row>
    <row r="4456" spans="1:8" x14ac:dyDescent="0.25">
      <c r="A4456" s="7">
        <v>43670</v>
      </c>
      <c r="B4456" t="s">
        <v>4</v>
      </c>
      <c r="C4456" t="s">
        <v>5</v>
      </c>
      <c r="D4456" t="s">
        <v>6</v>
      </c>
      <c r="E4456" s="1">
        <v>3497</v>
      </c>
      <c r="F4456" s="1">
        <f>Table1[[#This Row],[Pure Gold24k(1g)]]*8</f>
        <v>27976</v>
      </c>
      <c r="G4456" s="2">
        <v>3340</v>
      </c>
      <c r="H4456" s="2">
        <f>Table1[[#This Row],[Standard Gold22K (1g)]]*8</f>
        <v>26720</v>
      </c>
    </row>
    <row r="4457" spans="1:8" x14ac:dyDescent="0.25">
      <c r="A4457" s="7">
        <v>43671</v>
      </c>
      <c r="B4457" t="s">
        <v>4</v>
      </c>
      <c r="C4457" t="s">
        <v>5</v>
      </c>
      <c r="D4457" t="s">
        <v>6</v>
      </c>
      <c r="E4457" s="1">
        <v>3502</v>
      </c>
      <c r="F4457" s="1">
        <f>Table1[[#This Row],[Pure Gold24k(1g)]]*8</f>
        <v>28016</v>
      </c>
      <c r="G4457" s="2">
        <v>3345</v>
      </c>
      <c r="H4457" s="2">
        <f>Table1[[#This Row],[Standard Gold22K (1g)]]*8</f>
        <v>26760</v>
      </c>
    </row>
    <row r="4458" spans="1:8" x14ac:dyDescent="0.25">
      <c r="A4458" s="7">
        <v>43672</v>
      </c>
      <c r="B4458" t="s">
        <v>4</v>
      </c>
      <c r="C4458" t="s">
        <v>5</v>
      </c>
      <c r="D4458" t="s">
        <v>6</v>
      </c>
      <c r="E4458" s="1">
        <v>3487</v>
      </c>
      <c r="F4458" s="1">
        <f>Table1[[#This Row],[Pure Gold24k(1g)]]*8</f>
        <v>27896</v>
      </c>
      <c r="G4458" s="2">
        <v>3330</v>
      </c>
      <c r="H4458" s="2">
        <f>Table1[[#This Row],[Standard Gold22K (1g)]]*8</f>
        <v>26640</v>
      </c>
    </row>
    <row r="4459" spans="1:8" x14ac:dyDescent="0.25">
      <c r="A4459" s="7">
        <v>43673</v>
      </c>
      <c r="B4459" t="s">
        <v>4</v>
      </c>
      <c r="C4459" t="s">
        <v>5</v>
      </c>
      <c r="D4459" t="s">
        <v>6</v>
      </c>
      <c r="E4459" s="1">
        <v>3488</v>
      </c>
      <c r="F4459" s="1">
        <f>Table1[[#This Row],[Pure Gold24k(1g)]]*8</f>
        <v>27904</v>
      </c>
      <c r="G4459" s="2">
        <v>3331</v>
      </c>
      <c r="H4459" s="2">
        <f>Table1[[#This Row],[Standard Gold22K (1g)]]*8</f>
        <v>26648</v>
      </c>
    </row>
    <row r="4460" spans="1:8" x14ac:dyDescent="0.25">
      <c r="A4460" s="7">
        <v>43674</v>
      </c>
      <c r="B4460" t="s">
        <v>4</v>
      </c>
      <c r="C4460" t="s">
        <v>5</v>
      </c>
      <c r="D4460" t="s">
        <v>6</v>
      </c>
      <c r="E4460" s="1">
        <v>3488</v>
      </c>
      <c r="F4460" s="1">
        <f>Table1[[#This Row],[Pure Gold24k(1g)]]*8</f>
        <v>27904</v>
      </c>
      <c r="G4460" s="2">
        <v>3331</v>
      </c>
      <c r="H4460" s="2">
        <f>Table1[[#This Row],[Standard Gold22K (1g)]]*8</f>
        <v>26648</v>
      </c>
    </row>
    <row r="4461" spans="1:8" x14ac:dyDescent="0.25">
      <c r="A4461" s="7">
        <v>43675</v>
      </c>
      <c r="B4461" t="s">
        <v>4</v>
      </c>
      <c r="C4461" t="s">
        <v>5</v>
      </c>
      <c r="D4461" t="s">
        <v>6</v>
      </c>
      <c r="E4461" s="1">
        <v>3481</v>
      </c>
      <c r="F4461" s="1">
        <f>Table1[[#This Row],[Pure Gold24k(1g)]]*8</f>
        <v>27848</v>
      </c>
      <c r="G4461" s="2">
        <v>3324</v>
      </c>
      <c r="H4461" s="2">
        <f>Table1[[#This Row],[Standard Gold22K (1g)]]*8</f>
        <v>26592</v>
      </c>
    </row>
    <row r="4462" spans="1:8" x14ac:dyDescent="0.25">
      <c r="A4462" s="7">
        <v>43676</v>
      </c>
      <c r="B4462" t="s">
        <v>4</v>
      </c>
      <c r="C4462" t="s">
        <v>5</v>
      </c>
      <c r="D4462" t="s">
        <v>6</v>
      </c>
      <c r="E4462" s="1">
        <v>3490</v>
      </c>
      <c r="F4462" s="1">
        <f>Table1[[#This Row],[Pure Gold24k(1g)]]*8</f>
        <v>27920</v>
      </c>
      <c r="G4462" s="2">
        <v>3333</v>
      </c>
      <c r="H4462" s="2">
        <f>Table1[[#This Row],[Standard Gold22K (1g)]]*8</f>
        <v>26664</v>
      </c>
    </row>
    <row r="4463" spans="1:8" x14ac:dyDescent="0.25">
      <c r="A4463" s="7">
        <v>43677</v>
      </c>
      <c r="B4463" t="s">
        <v>4</v>
      </c>
      <c r="C4463" t="s">
        <v>5</v>
      </c>
      <c r="D4463" t="s">
        <v>6</v>
      </c>
      <c r="E4463" s="1">
        <v>3493</v>
      </c>
      <c r="F4463" s="1">
        <f>Table1[[#This Row],[Pure Gold24k(1g)]]*8</f>
        <v>27944</v>
      </c>
      <c r="G4463" s="2">
        <v>3336</v>
      </c>
      <c r="H4463" s="2">
        <f>Table1[[#This Row],[Standard Gold22K (1g)]]*8</f>
        <v>26688</v>
      </c>
    </row>
    <row r="4464" spans="1:8" x14ac:dyDescent="0.25">
      <c r="A4464" s="7">
        <v>43678</v>
      </c>
      <c r="B4464" t="s">
        <v>4</v>
      </c>
      <c r="C4464" t="s">
        <v>5</v>
      </c>
      <c r="D4464" t="s">
        <v>6</v>
      </c>
      <c r="E4464" s="1">
        <v>3467</v>
      </c>
      <c r="F4464" s="1">
        <f>Table1[[#This Row],[Pure Gold24k(1g)]]*8</f>
        <v>27736</v>
      </c>
      <c r="G4464" s="2">
        <v>3310</v>
      </c>
      <c r="H4464" s="2">
        <f>Table1[[#This Row],[Standard Gold22K (1g)]]*8</f>
        <v>26480</v>
      </c>
    </row>
    <row r="4465" spans="1:8" x14ac:dyDescent="0.25">
      <c r="A4465" s="7">
        <v>43679</v>
      </c>
      <c r="B4465" t="s">
        <v>4</v>
      </c>
      <c r="C4465" t="s">
        <v>5</v>
      </c>
      <c r="D4465" t="s">
        <v>6</v>
      </c>
      <c r="E4465" s="1">
        <v>3540</v>
      </c>
      <c r="F4465" s="1">
        <f>Table1[[#This Row],[Pure Gold24k(1g)]]*8</f>
        <v>28320</v>
      </c>
      <c r="G4465" s="2">
        <v>3383</v>
      </c>
      <c r="H4465" s="2">
        <f>Table1[[#This Row],[Standard Gold22K (1g)]]*8</f>
        <v>27064</v>
      </c>
    </row>
    <row r="4466" spans="1:8" x14ac:dyDescent="0.25">
      <c r="A4466" s="7">
        <v>43680</v>
      </c>
      <c r="B4466" t="s">
        <v>4</v>
      </c>
      <c r="C4466" t="s">
        <v>5</v>
      </c>
      <c r="D4466" t="s">
        <v>6</v>
      </c>
      <c r="E4466" s="1">
        <v>3573</v>
      </c>
      <c r="F4466" s="1">
        <f>Table1[[#This Row],[Pure Gold24k(1g)]]*8</f>
        <v>28584</v>
      </c>
      <c r="G4466" s="2">
        <v>3416</v>
      </c>
      <c r="H4466" s="2">
        <f>Table1[[#This Row],[Standard Gold22K (1g)]]*8</f>
        <v>27328</v>
      </c>
    </row>
    <row r="4467" spans="1:8" x14ac:dyDescent="0.25">
      <c r="A4467" s="7">
        <v>43681</v>
      </c>
      <c r="B4467" t="s">
        <v>4</v>
      </c>
      <c r="C4467" t="s">
        <v>5</v>
      </c>
      <c r="D4467" t="s">
        <v>6</v>
      </c>
      <c r="E4467" s="1">
        <v>3573</v>
      </c>
      <c r="F4467" s="1">
        <f>Table1[[#This Row],[Pure Gold24k(1g)]]*8</f>
        <v>28584</v>
      </c>
      <c r="G4467" s="2">
        <v>3416</v>
      </c>
      <c r="H4467" s="2">
        <f>Table1[[#This Row],[Standard Gold22K (1g)]]*8</f>
        <v>27328</v>
      </c>
    </row>
    <row r="4468" spans="1:8" x14ac:dyDescent="0.25">
      <c r="A4468" s="7">
        <v>43682</v>
      </c>
      <c r="B4468" t="s">
        <v>4</v>
      </c>
      <c r="C4468" t="s">
        <v>5</v>
      </c>
      <c r="D4468" t="s">
        <v>6</v>
      </c>
      <c r="E4468" s="1">
        <v>3617</v>
      </c>
      <c r="F4468" s="1">
        <f>Table1[[#This Row],[Pure Gold24k(1g)]]*8</f>
        <v>28936</v>
      </c>
      <c r="G4468" s="2">
        <v>3460</v>
      </c>
      <c r="H4468" s="2">
        <f>Table1[[#This Row],[Standard Gold22K (1g)]]*8</f>
        <v>27680</v>
      </c>
    </row>
    <row r="4469" spans="1:8" x14ac:dyDescent="0.25">
      <c r="A4469" s="7">
        <v>43683</v>
      </c>
      <c r="B4469" t="s">
        <v>4</v>
      </c>
      <c r="C4469" t="s">
        <v>5</v>
      </c>
      <c r="D4469" t="s">
        <v>6</v>
      </c>
      <c r="E4469" s="1">
        <v>3630</v>
      </c>
      <c r="F4469" s="1">
        <f>Table1[[#This Row],[Pure Gold24k(1g)]]*8</f>
        <v>29040</v>
      </c>
      <c r="G4469" s="2">
        <v>3473</v>
      </c>
      <c r="H4469" s="2">
        <f>Table1[[#This Row],[Standard Gold22K (1g)]]*8</f>
        <v>27784</v>
      </c>
    </row>
    <row r="4470" spans="1:8" x14ac:dyDescent="0.25">
      <c r="A4470" s="7">
        <v>43684</v>
      </c>
      <c r="B4470" t="s">
        <v>4</v>
      </c>
      <c r="C4470" t="s">
        <v>5</v>
      </c>
      <c r="D4470" t="s">
        <v>6</v>
      </c>
      <c r="E4470" s="1">
        <v>3704</v>
      </c>
      <c r="F4470" s="1">
        <f>Table1[[#This Row],[Pure Gold24k(1g)]]*8</f>
        <v>29632</v>
      </c>
      <c r="G4470" s="2">
        <v>3547</v>
      </c>
      <c r="H4470" s="2">
        <f>Table1[[#This Row],[Standard Gold22K (1g)]]*8</f>
        <v>28376</v>
      </c>
    </row>
    <row r="4471" spans="1:8" x14ac:dyDescent="0.25">
      <c r="A4471" s="7">
        <v>43685</v>
      </c>
      <c r="B4471" t="s">
        <v>4</v>
      </c>
      <c r="C4471" t="s">
        <v>5</v>
      </c>
      <c r="D4471" t="s">
        <v>6</v>
      </c>
      <c r="E4471" s="1">
        <v>3715</v>
      </c>
      <c r="F4471" s="1">
        <f>Table1[[#This Row],[Pure Gold24k(1g)]]*8</f>
        <v>29720</v>
      </c>
      <c r="G4471" s="2">
        <v>3558</v>
      </c>
      <c r="H4471" s="2">
        <f>Table1[[#This Row],[Standard Gold22K (1g)]]*8</f>
        <v>28464</v>
      </c>
    </row>
    <row r="4472" spans="1:8" x14ac:dyDescent="0.25">
      <c r="A4472" s="7">
        <v>43686</v>
      </c>
      <c r="B4472" t="s">
        <v>4</v>
      </c>
      <c r="C4472" t="s">
        <v>5</v>
      </c>
      <c r="D4472" t="s">
        <v>6</v>
      </c>
      <c r="E4472" s="1">
        <v>3726</v>
      </c>
      <c r="F4472" s="1">
        <f>Table1[[#This Row],[Pure Gold24k(1g)]]*8</f>
        <v>29808</v>
      </c>
      <c r="G4472" s="2">
        <v>3569</v>
      </c>
      <c r="H4472" s="2">
        <f>Table1[[#This Row],[Standard Gold22K (1g)]]*8</f>
        <v>28552</v>
      </c>
    </row>
    <row r="4473" spans="1:8" x14ac:dyDescent="0.25">
      <c r="A4473" s="7">
        <v>43687</v>
      </c>
      <c r="B4473" t="s">
        <v>4</v>
      </c>
      <c r="C4473" t="s">
        <v>5</v>
      </c>
      <c r="D4473" t="s">
        <v>6</v>
      </c>
      <c r="E4473" s="1">
        <v>3739</v>
      </c>
      <c r="F4473" s="1">
        <f>Table1[[#This Row],[Pure Gold24k(1g)]]*8</f>
        <v>29912</v>
      </c>
      <c r="G4473" s="2">
        <v>3582</v>
      </c>
      <c r="H4473" s="2">
        <f>Table1[[#This Row],[Standard Gold22K (1g)]]*8</f>
        <v>28656</v>
      </c>
    </row>
    <row r="4474" spans="1:8" x14ac:dyDescent="0.25">
      <c r="A4474" s="7">
        <v>43688</v>
      </c>
      <c r="B4474" t="s">
        <v>4</v>
      </c>
      <c r="C4474" t="s">
        <v>5</v>
      </c>
      <c r="D4474" t="s">
        <v>6</v>
      </c>
      <c r="E4474" s="1">
        <v>3739</v>
      </c>
      <c r="F4474" s="1">
        <f>Table1[[#This Row],[Pure Gold24k(1g)]]*8</f>
        <v>29912</v>
      </c>
      <c r="G4474" s="2">
        <v>3582</v>
      </c>
      <c r="H4474" s="2">
        <f>Table1[[#This Row],[Standard Gold22K (1g)]]*8</f>
        <v>28656</v>
      </c>
    </row>
    <row r="4475" spans="1:8" x14ac:dyDescent="0.25">
      <c r="A4475" s="7">
        <v>43689</v>
      </c>
      <c r="B4475" t="s">
        <v>4</v>
      </c>
      <c r="C4475" t="s">
        <v>5</v>
      </c>
      <c r="D4475" t="s">
        <v>6</v>
      </c>
      <c r="E4475" s="1">
        <v>3760</v>
      </c>
      <c r="F4475" s="1">
        <f>Table1[[#This Row],[Pure Gold24k(1g)]]*8</f>
        <v>30080</v>
      </c>
      <c r="G4475" s="2">
        <v>3603</v>
      </c>
      <c r="H4475" s="2">
        <f>Table1[[#This Row],[Standard Gold22K (1g)]]*8</f>
        <v>28824</v>
      </c>
    </row>
    <row r="4476" spans="1:8" x14ac:dyDescent="0.25">
      <c r="A4476" s="7">
        <v>43690</v>
      </c>
      <c r="B4476" t="s">
        <v>4</v>
      </c>
      <c r="C4476" t="s">
        <v>5</v>
      </c>
      <c r="D4476" t="s">
        <v>6</v>
      </c>
      <c r="E4476" s="1">
        <v>3784</v>
      </c>
      <c r="F4476" s="1">
        <f>Table1[[#This Row],[Pure Gold24k(1g)]]*8</f>
        <v>30272</v>
      </c>
      <c r="G4476" s="2">
        <v>3627</v>
      </c>
      <c r="H4476" s="2">
        <f>Table1[[#This Row],[Standard Gold22K (1g)]]*8</f>
        <v>29016</v>
      </c>
    </row>
    <row r="4477" spans="1:8" x14ac:dyDescent="0.25">
      <c r="A4477" s="7">
        <v>43691</v>
      </c>
      <c r="B4477" t="s">
        <v>4</v>
      </c>
      <c r="C4477" t="s">
        <v>5</v>
      </c>
      <c r="D4477" t="s">
        <v>6</v>
      </c>
      <c r="E4477" s="1">
        <v>3735</v>
      </c>
      <c r="F4477" s="1">
        <f>Table1[[#This Row],[Pure Gold24k(1g)]]*8</f>
        <v>29880</v>
      </c>
      <c r="G4477" s="2">
        <v>3578</v>
      </c>
      <c r="H4477" s="2">
        <f>Table1[[#This Row],[Standard Gold22K (1g)]]*8</f>
        <v>28624</v>
      </c>
    </row>
    <row r="4478" spans="1:8" x14ac:dyDescent="0.25">
      <c r="A4478" s="7">
        <v>43692</v>
      </c>
      <c r="B4478" t="s">
        <v>4</v>
      </c>
      <c r="C4478" t="s">
        <v>5</v>
      </c>
      <c r="D4478" t="s">
        <v>6</v>
      </c>
      <c r="E4478" s="1">
        <v>3775</v>
      </c>
      <c r="F4478" s="1">
        <f>Table1[[#This Row],[Pure Gold24k(1g)]]*8</f>
        <v>30200</v>
      </c>
      <c r="G4478" s="2">
        <v>3618</v>
      </c>
      <c r="H4478" s="2">
        <f>Table1[[#This Row],[Standard Gold22K (1g)]]*8</f>
        <v>28944</v>
      </c>
    </row>
    <row r="4479" spans="1:8" x14ac:dyDescent="0.25">
      <c r="A4479" s="7">
        <v>43693</v>
      </c>
      <c r="B4479" t="s">
        <v>4</v>
      </c>
      <c r="C4479" t="s">
        <v>5</v>
      </c>
      <c r="D4479" t="s">
        <v>6</v>
      </c>
      <c r="E4479" s="1">
        <v>3740</v>
      </c>
      <c r="F4479" s="1">
        <f>Table1[[#This Row],[Pure Gold24k(1g)]]*8</f>
        <v>29920</v>
      </c>
      <c r="G4479" s="2">
        <v>3583</v>
      </c>
      <c r="H4479" s="2">
        <f>Table1[[#This Row],[Standard Gold22K (1g)]]*8</f>
        <v>28664</v>
      </c>
    </row>
    <row r="4480" spans="1:8" x14ac:dyDescent="0.25">
      <c r="A4480" s="7">
        <v>43694</v>
      </c>
      <c r="B4480" t="s">
        <v>4</v>
      </c>
      <c r="C4480" t="s">
        <v>5</v>
      </c>
      <c r="D4480" t="s">
        <v>6</v>
      </c>
      <c r="E4480" s="1">
        <v>3764</v>
      </c>
      <c r="F4480" s="1">
        <f>Table1[[#This Row],[Pure Gold24k(1g)]]*8</f>
        <v>30112</v>
      </c>
      <c r="G4480" s="2">
        <v>3607</v>
      </c>
      <c r="H4480" s="2">
        <f>Table1[[#This Row],[Standard Gold22K (1g)]]*8</f>
        <v>28856</v>
      </c>
    </row>
    <row r="4481" spans="1:8" x14ac:dyDescent="0.25">
      <c r="A4481" s="7">
        <v>43695</v>
      </c>
      <c r="B4481" t="s">
        <v>4</v>
      </c>
      <c r="C4481" t="s">
        <v>5</v>
      </c>
      <c r="D4481" t="s">
        <v>6</v>
      </c>
      <c r="E4481" s="1">
        <v>3764</v>
      </c>
      <c r="F4481" s="1">
        <f>Table1[[#This Row],[Pure Gold24k(1g)]]*8</f>
        <v>30112</v>
      </c>
      <c r="G4481" s="2">
        <v>3607</v>
      </c>
      <c r="H4481" s="2">
        <f>Table1[[#This Row],[Standard Gold22K (1g)]]*8</f>
        <v>28856</v>
      </c>
    </row>
    <row r="4482" spans="1:8" x14ac:dyDescent="0.25">
      <c r="A4482" s="7">
        <v>43696</v>
      </c>
      <c r="B4482" t="s">
        <v>4</v>
      </c>
      <c r="C4482" t="s">
        <v>5</v>
      </c>
      <c r="D4482" t="s">
        <v>6</v>
      </c>
      <c r="E4482" s="1">
        <v>3741</v>
      </c>
      <c r="F4482" s="1">
        <f>Table1[[#This Row],[Pure Gold24k(1g)]]*8</f>
        <v>29928</v>
      </c>
      <c r="G4482" s="2">
        <v>3584</v>
      </c>
      <c r="H4482" s="2">
        <f>Table1[[#This Row],[Standard Gold22K (1g)]]*8</f>
        <v>28672</v>
      </c>
    </row>
    <row r="4483" spans="1:8" x14ac:dyDescent="0.25">
      <c r="A4483" s="7">
        <v>43697</v>
      </c>
      <c r="B4483" t="s">
        <v>4</v>
      </c>
      <c r="C4483" t="s">
        <v>5</v>
      </c>
      <c r="D4483" t="s">
        <v>6</v>
      </c>
      <c r="E4483" s="1">
        <v>3761</v>
      </c>
      <c r="F4483" s="1">
        <f>Table1[[#This Row],[Pure Gold24k(1g)]]*8</f>
        <v>30088</v>
      </c>
      <c r="G4483" s="2">
        <v>3604</v>
      </c>
      <c r="H4483" s="2">
        <f>Table1[[#This Row],[Standard Gold22K (1g)]]*8</f>
        <v>28832</v>
      </c>
    </row>
    <row r="4484" spans="1:8" x14ac:dyDescent="0.25">
      <c r="A4484" s="7">
        <v>43698</v>
      </c>
      <c r="B4484" t="s">
        <v>4</v>
      </c>
      <c r="C4484" t="s">
        <v>5</v>
      </c>
      <c r="D4484" t="s">
        <v>6</v>
      </c>
      <c r="E4484" s="1">
        <v>3751</v>
      </c>
      <c r="F4484" s="1">
        <f>Table1[[#This Row],[Pure Gold24k(1g)]]*8</f>
        <v>30008</v>
      </c>
      <c r="G4484" s="2">
        <v>3594</v>
      </c>
      <c r="H4484" s="2">
        <f>Table1[[#This Row],[Standard Gold22K (1g)]]*8</f>
        <v>28752</v>
      </c>
    </row>
    <row r="4485" spans="1:8" x14ac:dyDescent="0.25">
      <c r="A4485" s="7">
        <v>43699</v>
      </c>
      <c r="B4485" t="s">
        <v>4</v>
      </c>
      <c r="C4485" t="s">
        <v>5</v>
      </c>
      <c r="D4485" t="s">
        <v>6</v>
      </c>
      <c r="E4485" s="1">
        <v>3765</v>
      </c>
      <c r="F4485" s="1">
        <f>Table1[[#This Row],[Pure Gold24k(1g)]]*8</f>
        <v>30120</v>
      </c>
      <c r="G4485" s="2">
        <v>3608</v>
      </c>
      <c r="H4485" s="2">
        <f>Table1[[#This Row],[Standard Gold22K (1g)]]*8</f>
        <v>28864</v>
      </c>
    </row>
    <row r="4486" spans="1:8" x14ac:dyDescent="0.25">
      <c r="A4486" s="7">
        <v>43700</v>
      </c>
      <c r="B4486" t="s">
        <v>4</v>
      </c>
      <c r="C4486" t="s">
        <v>5</v>
      </c>
      <c r="D4486" t="s">
        <v>6</v>
      </c>
      <c r="E4486" s="1">
        <v>3757</v>
      </c>
      <c r="F4486" s="1">
        <f>Table1[[#This Row],[Pure Gold24k(1g)]]*8</f>
        <v>30056</v>
      </c>
      <c r="G4486" s="2">
        <v>3600</v>
      </c>
      <c r="H4486" s="2">
        <f>Table1[[#This Row],[Standard Gold22K (1g)]]*8</f>
        <v>28800</v>
      </c>
    </row>
    <row r="4487" spans="1:8" x14ac:dyDescent="0.25">
      <c r="A4487" s="7">
        <v>43701</v>
      </c>
      <c r="B4487" t="s">
        <v>4</v>
      </c>
      <c r="C4487" t="s">
        <v>5</v>
      </c>
      <c r="D4487" t="s">
        <v>6</v>
      </c>
      <c r="E4487" s="1">
        <v>3837</v>
      </c>
      <c r="F4487" s="1">
        <f>Table1[[#This Row],[Pure Gold24k(1g)]]*8</f>
        <v>30696</v>
      </c>
      <c r="G4487" s="2">
        <v>3680</v>
      </c>
      <c r="H4487" s="2">
        <f>Table1[[#This Row],[Standard Gold22K (1g)]]*8</f>
        <v>29440</v>
      </c>
    </row>
    <row r="4488" spans="1:8" x14ac:dyDescent="0.25">
      <c r="A4488" s="7">
        <v>43702</v>
      </c>
      <c r="B4488" t="s">
        <v>4</v>
      </c>
      <c r="C4488" t="s">
        <v>5</v>
      </c>
      <c r="D4488" t="s">
        <v>6</v>
      </c>
      <c r="E4488" s="1">
        <v>3837</v>
      </c>
      <c r="F4488" s="1">
        <f>Table1[[#This Row],[Pure Gold24k(1g)]]*8</f>
        <v>30696</v>
      </c>
      <c r="G4488" s="2">
        <v>3680</v>
      </c>
      <c r="H4488" s="2">
        <f>Table1[[#This Row],[Standard Gold22K (1g)]]*8</f>
        <v>29440</v>
      </c>
    </row>
    <row r="4489" spans="1:8" x14ac:dyDescent="0.25">
      <c r="A4489" s="7">
        <v>43703</v>
      </c>
      <c r="B4489" t="s">
        <v>4</v>
      </c>
      <c r="C4489" t="s">
        <v>5</v>
      </c>
      <c r="D4489" t="s">
        <v>6</v>
      </c>
      <c r="E4489" s="1">
        <v>3842</v>
      </c>
      <c r="F4489" s="1">
        <f>Table1[[#This Row],[Pure Gold24k(1g)]]*8</f>
        <v>30736</v>
      </c>
      <c r="G4489" s="2">
        <v>3685</v>
      </c>
      <c r="H4489" s="2">
        <f>Table1[[#This Row],[Standard Gold22K (1g)]]*8</f>
        <v>29480</v>
      </c>
    </row>
    <row r="4490" spans="1:8" x14ac:dyDescent="0.25">
      <c r="A4490" s="7">
        <v>43704</v>
      </c>
      <c r="B4490" t="s">
        <v>4</v>
      </c>
      <c r="C4490" t="s">
        <v>5</v>
      </c>
      <c r="D4490" t="s">
        <v>6</v>
      </c>
      <c r="E4490" s="1">
        <v>3837</v>
      </c>
      <c r="F4490" s="1">
        <f>Table1[[#This Row],[Pure Gold24k(1g)]]*8</f>
        <v>30696</v>
      </c>
      <c r="G4490" s="2">
        <v>3680</v>
      </c>
      <c r="H4490" s="2">
        <f>Table1[[#This Row],[Standard Gold22K (1g)]]*8</f>
        <v>29440</v>
      </c>
    </row>
    <row r="4491" spans="1:8" x14ac:dyDescent="0.25">
      <c r="A4491" s="7">
        <v>43705</v>
      </c>
      <c r="B4491" t="s">
        <v>4</v>
      </c>
      <c r="C4491" t="s">
        <v>5</v>
      </c>
      <c r="D4491" t="s">
        <v>6</v>
      </c>
      <c r="E4491" s="1">
        <v>3870</v>
      </c>
      <c r="F4491" s="1">
        <f>Table1[[#This Row],[Pure Gold24k(1g)]]*8</f>
        <v>30960</v>
      </c>
      <c r="G4491" s="2">
        <v>3713</v>
      </c>
      <c r="H4491" s="2">
        <f>Table1[[#This Row],[Standard Gold22K (1g)]]*8</f>
        <v>29704</v>
      </c>
    </row>
    <row r="4492" spans="1:8" x14ac:dyDescent="0.25">
      <c r="A4492" s="7">
        <v>43706</v>
      </c>
      <c r="B4492" t="s">
        <v>4</v>
      </c>
      <c r="C4492" t="s">
        <v>5</v>
      </c>
      <c r="D4492" t="s">
        <v>6</v>
      </c>
      <c r="E4492" s="1">
        <v>3869</v>
      </c>
      <c r="F4492" s="1">
        <f>Table1[[#This Row],[Pure Gold24k(1g)]]*8</f>
        <v>30952</v>
      </c>
      <c r="G4492" s="2">
        <v>3712</v>
      </c>
      <c r="H4492" s="2">
        <f>Table1[[#This Row],[Standard Gold22K (1g)]]*8</f>
        <v>29696</v>
      </c>
    </row>
    <row r="4493" spans="1:8" x14ac:dyDescent="0.25">
      <c r="A4493" s="7">
        <v>43707</v>
      </c>
      <c r="B4493" t="s">
        <v>4</v>
      </c>
      <c r="C4493" t="s">
        <v>5</v>
      </c>
      <c r="D4493" t="s">
        <v>6</v>
      </c>
      <c r="E4493" s="1">
        <v>3839</v>
      </c>
      <c r="F4493" s="1">
        <f>Table1[[#This Row],[Pure Gold24k(1g)]]*8</f>
        <v>30712</v>
      </c>
      <c r="G4493" s="2">
        <v>3682</v>
      </c>
      <c r="H4493" s="2">
        <f>Table1[[#This Row],[Standard Gold22K (1g)]]*8</f>
        <v>29456</v>
      </c>
    </row>
    <row r="4494" spans="1:8" x14ac:dyDescent="0.25">
      <c r="A4494" s="7">
        <v>43708</v>
      </c>
      <c r="B4494" t="s">
        <v>4</v>
      </c>
      <c r="C4494" t="s">
        <v>5</v>
      </c>
      <c r="D4494" t="s">
        <v>6</v>
      </c>
      <c r="E4494" s="1">
        <v>3848</v>
      </c>
      <c r="F4494" s="1">
        <f>Table1[[#This Row],[Pure Gold24k(1g)]]*8</f>
        <v>30784</v>
      </c>
      <c r="G4494" s="2">
        <v>3691</v>
      </c>
      <c r="H4494" s="2">
        <f>Table1[[#This Row],[Standard Gold22K (1g)]]*8</f>
        <v>29528</v>
      </c>
    </row>
    <row r="4495" spans="1:8" x14ac:dyDescent="0.25">
      <c r="A4495" s="7">
        <v>43709</v>
      </c>
      <c r="B4495" t="s">
        <v>4</v>
      </c>
      <c r="C4495" t="s">
        <v>5</v>
      </c>
      <c r="D4495" t="s">
        <v>6</v>
      </c>
      <c r="E4495" s="1">
        <v>3848</v>
      </c>
      <c r="F4495" s="1">
        <f>Table1[[#This Row],[Pure Gold24k(1g)]]*8</f>
        <v>30784</v>
      </c>
      <c r="G4495" s="2">
        <v>3691</v>
      </c>
      <c r="H4495" s="2">
        <f>Table1[[#This Row],[Standard Gold22K (1g)]]*8</f>
        <v>29528</v>
      </c>
    </row>
    <row r="4496" spans="1:8" x14ac:dyDescent="0.25">
      <c r="A4496" s="7">
        <v>43710</v>
      </c>
      <c r="B4496" t="s">
        <v>4</v>
      </c>
      <c r="C4496" t="s">
        <v>5</v>
      </c>
      <c r="D4496" t="s">
        <v>6</v>
      </c>
      <c r="E4496" s="1">
        <v>3859</v>
      </c>
      <c r="F4496" s="1">
        <f>Table1[[#This Row],[Pure Gold24k(1g)]]*8</f>
        <v>30872</v>
      </c>
      <c r="G4496" s="2">
        <v>3702</v>
      </c>
      <c r="H4496" s="2">
        <f>Table1[[#This Row],[Standard Gold22K (1g)]]*8</f>
        <v>29616</v>
      </c>
    </row>
    <row r="4497" spans="1:8" x14ac:dyDescent="0.25">
      <c r="A4497" s="7">
        <v>43711</v>
      </c>
      <c r="B4497" t="s">
        <v>4</v>
      </c>
      <c r="C4497" t="s">
        <v>5</v>
      </c>
      <c r="D4497" t="s">
        <v>6</v>
      </c>
      <c r="E4497" s="1">
        <v>3886</v>
      </c>
      <c r="F4497" s="1">
        <f>Table1[[#This Row],[Pure Gold24k(1g)]]*8</f>
        <v>31088</v>
      </c>
      <c r="G4497" s="2">
        <v>3729</v>
      </c>
      <c r="H4497" s="2">
        <f>Table1[[#This Row],[Standard Gold22K (1g)]]*8</f>
        <v>29832</v>
      </c>
    </row>
    <row r="4498" spans="1:8" x14ac:dyDescent="0.25">
      <c r="A4498" s="7">
        <v>43712</v>
      </c>
      <c r="B4498" t="s">
        <v>4</v>
      </c>
      <c r="C4498" t="s">
        <v>5</v>
      </c>
      <c r="D4498" t="s">
        <v>6</v>
      </c>
      <c r="E4498" s="1">
        <v>3898</v>
      </c>
      <c r="F4498" s="1">
        <f>Table1[[#This Row],[Pure Gold24k(1g)]]*8</f>
        <v>31184</v>
      </c>
      <c r="G4498" s="2">
        <v>3741</v>
      </c>
      <c r="H4498" s="2">
        <f>Table1[[#This Row],[Standard Gold22K (1g)]]*8</f>
        <v>29928</v>
      </c>
    </row>
    <row r="4499" spans="1:8" x14ac:dyDescent="0.25">
      <c r="A4499" s="7">
        <v>43713</v>
      </c>
      <c r="B4499" t="s">
        <v>4</v>
      </c>
      <c r="C4499" t="s">
        <v>5</v>
      </c>
      <c r="D4499" t="s">
        <v>6</v>
      </c>
      <c r="E4499" s="1">
        <v>3898</v>
      </c>
      <c r="F4499" s="1">
        <f>Table1[[#This Row],[Pure Gold24k(1g)]]*8</f>
        <v>31184</v>
      </c>
      <c r="G4499" s="2">
        <v>3741</v>
      </c>
      <c r="H4499" s="2">
        <f>Table1[[#This Row],[Standard Gold22K (1g)]]*8</f>
        <v>29928</v>
      </c>
    </row>
    <row r="4500" spans="1:8" x14ac:dyDescent="0.25">
      <c r="A4500" s="7">
        <v>43714</v>
      </c>
      <c r="B4500" t="s">
        <v>4</v>
      </c>
      <c r="C4500" t="s">
        <v>5</v>
      </c>
      <c r="D4500" t="s">
        <v>6</v>
      </c>
      <c r="E4500" s="1">
        <v>3815</v>
      </c>
      <c r="F4500" s="1">
        <f>Table1[[#This Row],[Pure Gold24k(1g)]]*8</f>
        <v>30520</v>
      </c>
      <c r="G4500" s="2">
        <v>3658</v>
      </c>
      <c r="H4500" s="2">
        <f>Table1[[#This Row],[Standard Gold22K (1g)]]*8</f>
        <v>29264</v>
      </c>
    </row>
    <row r="4501" spans="1:8" x14ac:dyDescent="0.25">
      <c r="A4501" s="7">
        <v>43715</v>
      </c>
      <c r="B4501" t="s">
        <v>4</v>
      </c>
      <c r="C4501" t="s">
        <v>5</v>
      </c>
      <c r="D4501" t="s">
        <v>6</v>
      </c>
      <c r="E4501" s="1">
        <v>3828</v>
      </c>
      <c r="F4501" s="1">
        <f>Table1[[#This Row],[Pure Gold24k(1g)]]*8</f>
        <v>30624</v>
      </c>
      <c r="G4501" s="2">
        <v>3671</v>
      </c>
      <c r="H4501" s="2">
        <f>Table1[[#This Row],[Standard Gold22K (1g)]]*8</f>
        <v>29368</v>
      </c>
    </row>
    <row r="4502" spans="1:8" x14ac:dyDescent="0.25">
      <c r="A4502" s="7">
        <v>43716</v>
      </c>
      <c r="B4502" t="s">
        <v>4</v>
      </c>
      <c r="C4502" t="s">
        <v>5</v>
      </c>
      <c r="D4502" t="s">
        <v>6</v>
      </c>
      <c r="E4502" s="1">
        <v>3828</v>
      </c>
      <c r="F4502" s="1">
        <f>Table1[[#This Row],[Pure Gold24k(1g)]]*8</f>
        <v>30624</v>
      </c>
      <c r="G4502" s="2">
        <v>3671</v>
      </c>
      <c r="H4502" s="2">
        <f>Table1[[#This Row],[Standard Gold22K (1g)]]*8</f>
        <v>29368</v>
      </c>
    </row>
    <row r="4503" spans="1:8" x14ac:dyDescent="0.25">
      <c r="A4503" s="7">
        <v>43717</v>
      </c>
      <c r="B4503" t="s">
        <v>4</v>
      </c>
      <c r="C4503" t="s">
        <v>5</v>
      </c>
      <c r="D4503" t="s">
        <v>6</v>
      </c>
      <c r="E4503" s="1">
        <v>3816</v>
      </c>
      <c r="F4503" s="1">
        <f>Table1[[#This Row],[Pure Gold24k(1g)]]*8</f>
        <v>30528</v>
      </c>
      <c r="G4503" s="2">
        <v>3659</v>
      </c>
      <c r="H4503" s="2">
        <f>Table1[[#This Row],[Standard Gold22K (1g)]]*8</f>
        <v>29272</v>
      </c>
    </row>
    <row r="4504" spans="1:8" x14ac:dyDescent="0.25">
      <c r="A4504" s="7">
        <v>43718</v>
      </c>
      <c r="B4504" t="s">
        <v>4</v>
      </c>
      <c r="C4504" t="s">
        <v>5</v>
      </c>
      <c r="D4504" t="s">
        <v>6</v>
      </c>
      <c r="E4504" s="1">
        <v>3806</v>
      </c>
      <c r="F4504" s="1">
        <f>Table1[[#This Row],[Pure Gold24k(1g)]]*8</f>
        <v>30448</v>
      </c>
      <c r="G4504" s="2">
        <v>3649</v>
      </c>
      <c r="H4504" s="2">
        <f>Table1[[#This Row],[Standard Gold22K (1g)]]*8</f>
        <v>29192</v>
      </c>
    </row>
    <row r="4505" spans="1:8" x14ac:dyDescent="0.25">
      <c r="A4505" s="7">
        <v>43719</v>
      </c>
      <c r="B4505" t="s">
        <v>4</v>
      </c>
      <c r="C4505" t="s">
        <v>5</v>
      </c>
      <c r="D4505" t="s">
        <v>6</v>
      </c>
      <c r="E4505" s="1">
        <v>3791</v>
      </c>
      <c r="F4505" s="1">
        <f>Table1[[#This Row],[Pure Gold24k(1g)]]*8</f>
        <v>30328</v>
      </c>
      <c r="G4505" s="2">
        <v>3634</v>
      </c>
      <c r="H4505" s="2">
        <f>Table1[[#This Row],[Standard Gold22K (1g)]]*8</f>
        <v>29072</v>
      </c>
    </row>
    <row r="4506" spans="1:8" x14ac:dyDescent="0.25">
      <c r="A4506" s="7">
        <v>43720</v>
      </c>
      <c r="B4506" t="s">
        <v>4</v>
      </c>
      <c r="C4506" t="s">
        <v>5</v>
      </c>
      <c r="D4506" t="s">
        <v>6</v>
      </c>
      <c r="E4506" s="1">
        <v>3771</v>
      </c>
      <c r="F4506" s="1">
        <f>Table1[[#This Row],[Pure Gold24k(1g)]]*8</f>
        <v>30168</v>
      </c>
      <c r="G4506" s="2">
        <v>3614</v>
      </c>
      <c r="H4506" s="2">
        <f>Table1[[#This Row],[Standard Gold22K (1g)]]*8</f>
        <v>28912</v>
      </c>
    </row>
    <row r="4507" spans="1:8" x14ac:dyDescent="0.25">
      <c r="A4507" s="7">
        <v>43721</v>
      </c>
      <c r="B4507" t="s">
        <v>4</v>
      </c>
      <c r="C4507" t="s">
        <v>5</v>
      </c>
      <c r="D4507" t="s">
        <v>6</v>
      </c>
      <c r="E4507" s="1">
        <v>3769</v>
      </c>
      <c r="F4507" s="1">
        <f>Table1[[#This Row],[Pure Gold24k(1g)]]*8</f>
        <v>30152</v>
      </c>
      <c r="G4507" s="2">
        <v>3612</v>
      </c>
      <c r="H4507" s="2">
        <f>Table1[[#This Row],[Standard Gold22K (1g)]]*8</f>
        <v>28896</v>
      </c>
    </row>
    <row r="4508" spans="1:8" x14ac:dyDescent="0.25">
      <c r="A4508" s="7">
        <v>43722</v>
      </c>
      <c r="B4508" t="s">
        <v>4</v>
      </c>
      <c r="C4508" t="s">
        <v>5</v>
      </c>
      <c r="D4508" t="s">
        <v>6</v>
      </c>
      <c r="E4508" s="1">
        <v>3741</v>
      </c>
      <c r="F4508" s="1">
        <f>Table1[[#This Row],[Pure Gold24k(1g)]]*8</f>
        <v>29928</v>
      </c>
      <c r="G4508" s="2">
        <v>3584</v>
      </c>
      <c r="H4508" s="2">
        <f>Table1[[#This Row],[Standard Gold22K (1g)]]*8</f>
        <v>28672</v>
      </c>
    </row>
    <row r="4509" spans="1:8" x14ac:dyDescent="0.25">
      <c r="A4509" s="7">
        <v>43723</v>
      </c>
      <c r="B4509" t="s">
        <v>4</v>
      </c>
      <c r="C4509" t="s">
        <v>5</v>
      </c>
      <c r="D4509" t="s">
        <v>6</v>
      </c>
      <c r="E4509" s="1">
        <v>3741</v>
      </c>
      <c r="F4509" s="1">
        <f>Table1[[#This Row],[Pure Gold24k(1g)]]*8</f>
        <v>29928</v>
      </c>
      <c r="G4509" s="2">
        <v>3584</v>
      </c>
      <c r="H4509" s="2">
        <f>Table1[[#This Row],[Standard Gold22K (1g)]]*8</f>
        <v>28672</v>
      </c>
    </row>
    <row r="4510" spans="1:8" x14ac:dyDescent="0.25">
      <c r="A4510" s="7">
        <v>43724</v>
      </c>
      <c r="B4510" t="s">
        <v>4</v>
      </c>
      <c r="C4510" t="s">
        <v>5</v>
      </c>
      <c r="D4510" t="s">
        <v>6</v>
      </c>
      <c r="E4510" s="1">
        <v>3777</v>
      </c>
      <c r="F4510" s="1">
        <f>Table1[[#This Row],[Pure Gold24k(1g)]]*8</f>
        <v>30216</v>
      </c>
      <c r="G4510" s="2">
        <v>3620</v>
      </c>
      <c r="H4510" s="2">
        <f>Table1[[#This Row],[Standard Gold22K (1g)]]*8</f>
        <v>28960</v>
      </c>
    </row>
    <row r="4511" spans="1:8" x14ac:dyDescent="0.25">
      <c r="A4511" s="7">
        <v>43725</v>
      </c>
      <c r="B4511" t="s">
        <v>4</v>
      </c>
      <c r="C4511" t="s">
        <v>5</v>
      </c>
      <c r="D4511" t="s">
        <v>6</v>
      </c>
      <c r="E4511" s="1">
        <v>3772</v>
      </c>
      <c r="F4511" s="1">
        <f>Table1[[#This Row],[Pure Gold24k(1g)]]*8</f>
        <v>30176</v>
      </c>
      <c r="G4511" s="2">
        <v>3615</v>
      </c>
      <c r="H4511" s="2">
        <f>Table1[[#This Row],[Standard Gold22K (1g)]]*8</f>
        <v>28920</v>
      </c>
    </row>
    <row r="4512" spans="1:8" x14ac:dyDescent="0.25">
      <c r="A4512" s="7">
        <v>43726</v>
      </c>
      <c r="B4512" t="s">
        <v>4</v>
      </c>
      <c r="C4512" t="s">
        <v>5</v>
      </c>
      <c r="D4512" t="s">
        <v>6</v>
      </c>
      <c r="E4512" s="1">
        <v>3757</v>
      </c>
      <c r="F4512" s="1">
        <f>Table1[[#This Row],[Pure Gold24k(1g)]]*8</f>
        <v>30056</v>
      </c>
      <c r="G4512" s="2">
        <v>3600</v>
      </c>
      <c r="H4512" s="2">
        <f>Table1[[#This Row],[Standard Gold22K (1g)]]*8</f>
        <v>28800</v>
      </c>
    </row>
    <row r="4513" spans="1:8" x14ac:dyDescent="0.25">
      <c r="A4513" s="7">
        <v>43727</v>
      </c>
      <c r="B4513" t="s">
        <v>4</v>
      </c>
      <c r="C4513" t="s">
        <v>5</v>
      </c>
      <c r="D4513" t="s">
        <v>6</v>
      </c>
      <c r="E4513" s="1">
        <v>3737</v>
      </c>
      <c r="F4513" s="1">
        <f>Table1[[#This Row],[Pure Gold24k(1g)]]*8</f>
        <v>29896</v>
      </c>
      <c r="G4513" s="2">
        <v>3580</v>
      </c>
      <c r="H4513" s="2">
        <f>Table1[[#This Row],[Standard Gold22K (1g)]]*8</f>
        <v>28640</v>
      </c>
    </row>
    <row r="4514" spans="1:8" x14ac:dyDescent="0.25">
      <c r="A4514" s="7">
        <v>43728</v>
      </c>
      <c r="B4514" t="s">
        <v>4</v>
      </c>
      <c r="C4514" t="s">
        <v>5</v>
      </c>
      <c r="D4514" t="s">
        <v>6</v>
      </c>
      <c r="E4514" s="1">
        <v>3743</v>
      </c>
      <c r="F4514" s="1">
        <f>Table1[[#This Row],[Pure Gold24k(1g)]]*8</f>
        <v>29944</v>
      </c>
      <c r="G4514" s="2">
        <v>3586</v>
      </c>
      <c r="H4514" s="2">
        <f>Table1[[#This Row],[Standard Gold22K (1g)]]*8</f>
        <v>28688</v>
      </c>
    </row>
    <row r="4515" spans="1:8" x14ac:dyDescent="0.25">
      <c r="A4515" s="7">
        <v>43729</v>
      </c>
      <c r="B4515" t="s">
        <v>4</v>
      </c>
      <c r="C4515" t="s">
        <v>5</v>
      </c>
      <c r="D4515" t="s">
        <v>6</v>
      </c>
      <c r="E4515" s="1">
        <v>3770</v>
      </c>
      <c r="F4515" s="1">
        <f>Table1[[#This Row],[Pure Gold24k(1g)]]*8</f>
        <v>30160</v>
      </c>
      <c r="G4515" s="2">
        <v>3613</v>
      </c>
      <c r="H4515" s="2">
        <f>Table1[[#This Row],[Standard Gold22K (1g)]]*8</f>
        <v>28904</v>
      </c>
    </row>
    <row r="4516" spans="1:8" x14ac:dyDescent="0.25">
      <c r="A4516" s="7">
        <v>43730</v>
      </c>
      <c r="B4516" t="s">
        <v>4</v>
      </c>
      <c r="C4516" t="s">
        <v>5</v>
      </c>
      <c r="D4516" t="s">
        <v>6</v>
      </c>
      <c r="E4516" s="1">
        <v>3770</v>
      </c>
      <c r="F4516" s="1">
        <f>Table1[[#This Row],[Pure Gold24k(1g)]]*8</f>
        <v>30160</v>
      </c>
      <c r="G4516" s="2">
        <v>3613</v>
      </c>
      <c r="H4516" s="2">
        <f>Table1[[#This Row],[Standard Gold22K (1g)]]*8</f>
        <v>28904</v>
      </c>
    </row>
    <row r="4517" spans="1:8" x14ac:dyDescent="0.25">
      <c r="A4517" s="7">
        <v>43731</v>
      </c>
      <c r="B4517" t="s">
        <v>4</v>
      </c>
      <c r="C4517" t="s">
        <v>5</v>
      </c>
      <c r="D4517" t="s">
        <v>6</v>
      </c>
      <c r="E4517" s="1">
        <v>3769</v>
      </c>
      <c r="F4517" s="1">
        <f>Table1[[#This Row],[Pure Gold24k(1g)]]*8</f>
        <v>30152</v>
      </c>
      <c r="G4517" s="2">
        <v>3612</v>
      </c>
      <c r="H4517" s="2">
        <f>Table1[[#This Row],[Standard Gold22K (1g)]]*8</f>
        <v>28896</v>
      </c>
    </row>
    <row r="4518" spans="1:8" x14ac:dyDescent="0.25">
      <c r="A4518" s="7">
        <v>43732</v>
      </c>
      <c r="B4518" t="s">
        <v>4</v>
      </c>
      <c r="C4518" t="s">
        <v>5</v>
      </c>
      <c r="D4518" t="s">
        <v>6</v>
      </c>
      <c r="E4518" s="1">
        <v>3771</v>
      </c>
      <c r="F4518" s="1">
        <f>Table1[[#This Row],[Pure Gold24k(1g)]]*8</f>
        <v>30168</v>
      </c>
      <c r="G4518" s="2">
        <v>3614</v>
      </c>
      <c r="H4518" s="2">
        <f>Table1[[#This Row],[Standard Gold22K (1g)]]*8</f>
        <v>28912</v>
      </c>
    </row>
    <row r="4519" spans="1:8" x14ac:dyDescent="0.25">
      <c r="A4519" s="7">
        <v>43733</v>
      </c>
      <c r="B4519" t="s">
        <v>4</v>
      </c>
      <c r="C4519" t="s">
        <v>5</v>
      </c>
      <c r="D4519" t="s">
        <v>6</v>
      </c>
      <c r="E4519" s="1">
        <v>3799</v>
      </c>
      <c r="F4519" s="1">
        <f>Table1[[#This Row],[Pure Gold24k(1g)]]*8</f>
        <v>30392</v>
      </c>
      <c r="G4519" s="2">
        <v>3642</v>
      </c>
      <c r="H4519" s="2">
        <f>Table1[[#This Row],[Standard Gold22K (1g)]]*8</f>
        <v>29136</v>
      </c>
    </row>
    <row r="4520" spans="1:8" x14ac:dyDescent="0.25">
      <c r="A4520" s="7">
        <v>43734</v>
      </c>
      <c r="B4520" t="s">
        <v>4</v>
      </c>
      <c r="C4520" t="s">
        <v>5</v>
      </c>
      <c r="D4520" t="s">
        <v>6</v>
      </c>
      <c r="E4520" s="1">
        <v>3753</v>
      </c>
      <c r="F4520" s="1">
        <f>Table1[[#This Row],[Pure Gold24k(1g)]]*8</f>
        <v>30024</v>
      </c>
      <c r="G4520" s="2">
        <v>3596</v>
      </c>
      <c r="H4520" s="2">
        <f>Table1[[#This Row],[Standard Gold22K (1g)]]*8</f>
        <v>28768</v>
      </c>
    </row>
    <row r="4521" spans="1:8" x14ac:dyDescent="0.25">
      <c r="A4521" s="7">
        <v>43735</v>
      </c>
      <c r="B4521" t="s">
        <v>4</v>
      </c>
      <c r="C4521" t="s">
        <v>5</v>
      </c>
      <c r="D4521" t="s">
        <v>6</v>
      </c>
      <c r="E4521" s="1">
        <v>3756</v>
      </c>
      <c r="F4521" s="1">
        <f>Table1[[#This Row],[Pure Gold24k(1g)]]*8</f>
        <v>30048</v>
      </c>
      <c r="G4521" s="2">
        <v>3599</v>
      </c>
      <c r="H4521" s="2">
        <f>Table1[[#This Row],[Standard Gold22K (1g)]]*8</f>
        <v>28792</v>
      </c>
    </row>
    <row r="4522" spans="1:8" x14ac:dyDescent="0.25">
      <c r="A4522" s="7">
        <v>43736</v>
      </c>
      <c r="B4522" t="s">
        <v>4</v>
      </c>
      <c r="C4522" t="s">
        <v>5</v>
      </c>
      <c r="D4522" t="s">
        <v>6</v>
      </c>
      <c r="E4522" s="1">
        <v>3775</v>
      </c>
      <c r="F4522" s="1">
        <f>Table1[[#This Row],[Pure Gold24k(1g)]]*8</f>
        <v>30200</v>
      </c>
      <c r="G4522" s="2">
        <v>3618</v>
      </c>
      <c r="H4522" s="2">
        <f>Table1[[#This Row],[Standard Gold22K (1g)]]*8</f>
        <v>28944</v>
      </c>
    </row>
    <row r="4523" spans="1:8" x14ac:dyDescent="0.25">
      <c r="A4523" s="7">
        <v>43737</v>
      </c>
      <c r="B4523" t="s">
        <v>4</v>
      </c>
      <c r="C4523" t="s">
        <v>5</v>
      </c>
      <c r="D4523" t="s">
        <v>6</v>
      </c>
      <c r="E4523" s="1">
        <v>3775</v>
      </c>
      <c r="F4523" s="1">
        <f>Table1[[#This Row],[Pure Gold24k(1g)]]*8</f>
        <v>30200</v>
      </c>
      <c r="G4523" s="2">
        <v>3618</v>
      </c>
      <c r="H4523" s="2">
        <f>Table1[[#This Row],[Standard Gold22K (1g)]]*8</f>
        <v>28944</v>
      </c>
    </row>
    <row r="4524" spans="1:8" x14ac:dyDescent="0.25">
      <c r="A4524" s="7">
        <v>43738</v>
      </c>
      <c r="B4524" t="s">
        <v>4</v>
      </c>
      <c r="C4524" t="s">
        <v>5</v>
      </c>
      <c r="D4524" t="s">
        <v>6</v>
      </c>
      <c r="E4524" s="1">
        <v>3745</v>
      </c>
      <c r="F4524" s="1">
        <f>Table1[[#This Row],[Pure Gold24k(1g)]]*8</f>
        <v>29960</v>
      </c>
      <c r="G4524" s="2">
        <v>3588</v>
      </c>
      <c r="H4524" s="2">
        <f>Table1[[#This Row],[Standard Gold22K (1g)]]*8</f>
        <v>28704</v>
      </c>
    </row>
    <row r="4525" spans="1:8" x14ac:dyDescent="0.25">
      <c r="A4525" s="7">
        <v>43739</v>
      </c>
      <c r="B4525" t="s">
        <v>4</v>
      </c>
      <c r="C4525" t="s">
        <v>5</v>
      </c>
      <c r="D4525" t="s">
        <v>6</v>
      </c>
      <c r="E4525" s="1">
        <v>3713</v>
      </c>
      <c r="F4525" s="1">
        <f>Table1[[#This Row],[Pure Gold24k(1g)]]*8</f>
        <v>29704</v>
      </c>
      <c r="G4525" s="2">
        <v>3556</v>
      </c>
      <c r="H4525" s="2">
        <f>Table1[[#This Row],[Standard Gold22K (1g)]]*8</f>
        <v>28448</v>
      </c>
    </row>
    <row r="4526" spans="1:8" x14ac:dyDescent="0.25">
      <c r="A4526" s="7">
        <v>43740</v>
      </c>
      <c r="B4526" t="s">
        <v>4</v>
      </c>
      <c r="C4526" t="s">
        <v>5</v>
      </c>
      <c r="D4526" t="s">
        <v>6</v>
      </c>
      <c r="E4526" s="1">
        <v>3763</v>
      </c>
      <c r="F4526" s="1">
        <f>Table1[[#This Row],[Pure Gold24k(1g)]]*8</f>
        <v>30104</v>
      </c>
      <c r="G4526" s="2">
        <v>3606</v>
      </c>
      <c r="H4526" s="2">
        <f>Table1[[#This Row],[Standard Gold22K (1g)]]*8</f>
        <v>28848</v>
      </c>
    </row>
    <row r="4527" spans="1:8" x14ac:dyDescent="0.25">
      <c r="A4527" s="7">
        <v>43741</v>
      </c>
      <c r="B4527" t="s">
        <v>4</v>
      </c>
      <c r="C4527" t="s">
        <v>5</v>
      </c>
      <c r="D4527" t="s">
        <v>6</v>
      </c>
      <c r="E4527" s="1">
        <v>3787</v>
      </c>
      <c r="F4527" s="1">
        <f>Table1[[#This Row],[Pure Gold24k(1g)]]*8</f>
        <v>30296</v>
      </c>
      <c r="G4527" s="2">
        <v>3630</v>
      </c>
      <c r="H4527" s="2">
        <f>Table1[[#This Row],[Standard Gold22K (1g)]]*8</f>
        <v>29040</v>
      </c>
    </row>
    <row r="4528" spans="1:8" x14ac:dyDescent="0.25">
      <c r="A4528" s="7">
        <v>43742</v>
      </c>
      <c r="B4528" t="s">
        <v>4</v>
      </c>
      <c r="C4528" t="s">
        <v>5</v>
      </c>
      <c r="D4528" t="s">
        <v>6</v>
      </c>
      <c r="E4528" s="1">
        <v>3801</v>
      </c>
      <c r="F4528" s="1">
        <f>Table1[[#This Row],[Pure Gold24k(1g)]]*8</f>
        <v>30408</v>
      </c>
      <c r="G4528" s="2">
        <v>3644</v>
      </c>
      <c r="H4528" s="2">
        <f>Table1[[#This Row],[Standard Gold22K (1g)]]*8</f>
        <v>29152</v>
      </c>
    </row>
    <row r="4529" spans="1:8" x14ac:dyDescent="0.25">
      <c r="A4529" s="7">
        <v>43743</v>
      </c>
      <c r="B4529" t="s">
        <v>4</v>
      </c>
      <c r="C4529" t="s">
        <v>5</v>
      </c>
      <c r="D4529" t="s">
        <v>6</v>
      </c>
      <c r="E4529" s="1">
        <v>3805</v>
      </c>
      <c r="F4529" s="1">
        <f>Table1[[#This Row],[Pure Gold24k(1g)]]*8</f>
        <v>30440</v>
      </c>
      <c r="G4529" s="2">
        <v>3648</v>
      </c>
      <c r="H4529" s="2">
        <f>Table1[[#This Row],[Standard Gold22K (1g)]]*8</f>
        <v>29184</v>
      </c>
    </row>
    <row r="4530" spans="1:8" x14ac:dyDescent="0.25">
      <c r="A4530" s="7">
        <v>43744</v>
      </c>
      <c r="B4530" t="s">
        <v>4</v>
      </c>
      <c r="C4530" t="s">
        <v>5</v>
      </c>
      <c r="D4530" t="s">
        <v>6</v>
      </c>
      <c r="E4530" s="1">
        <v>3805</v>
      </c>
      <c r="F4530" s="1">
        <f>Table1[[#This Row],[Pure Gold24k(1g)]]*8</f>
        <v>30440</v>
      </c>
      <c r="G4530" s="2">
        <v>3648</v>
      </c>
      <c r="H4530" s="2">
        <f>Table1[[#This Row],[Standard Gold22K (1g)]]*8</f>
        <v>29184</v>
      </c>
    </row>
    <row r="4531" spans="1:8" x14ac:dyDescent="0.25">
      <c r="A4531" s="7">
        <v>43745</v>
      </c>
      <c r="B4531" t="s">
        <v>4</v>
      </c>
      <c r="C4531" t="s">
        <v>5</v>
      </c>
      <c r="D4531" t="s">
        <v>6</v>
      </c>
      <c r="E4531" s="1">
        <v>3809</v>
      </c>
      <c r="F4531" s="1">
        <f>Table1[[#This Row],[Pure Gold24k(1g)]]*8</f>
        <v>30472</v>
      </c>
      <c r="G4531" s="2">
        <v>3652</v>
      </c>
      <c r="H4531" s="2">
        <f>Table1[[#This Row],[Standard Gold22K (1g)]]*8</f>
        <v>29216</v>
      </c>
    </row>
    <row r="4532" spans="1:8" x14ac:dyDescent="0.25">
      <c r="A4532" s="7">
        <v>43746</v>
      </c>
      <c r="B4532" t="s">
        <v>4</v>
      </c>
      <c r="C4532" t="s">
        <v>5</v>
      </c>
      <c r="D4532" t="s">
        <v>6</v>
      </c>
      <c r="E4532" s="1">
        <v>3805</v>
      </c>
      <c r="F4532" s="1">
        <f>Table1[[#This Row],[Pure Gold24k(1g)]]*8</f>
        <v>30440</v>
      </c>
      <c r="G4532" s="2">
        <v>3648</v>
      </c>
      <c r="H4532" s="2">
        <f>Table1[[#This Row],[Standard Gold22K (1g)]]*8</f>
        <v>29184</v>
      </c>
    </row>
    <row r="4533" spans="1:8" x14ac:dyDescent="0.25">
      <c r="A4533" s="7">
        <v>43747</v>
      </c>
      <c r="B4533" t="s">
        <v>4</v>
      </c>
      <c r="C4533" t="s">
        <v>5</v>
      </c>
      <c r="D4533" t="s">
        <v>6</v>
      </c>
      <c r="E4533" s="1">
        <v>3815</v>
      </c>
      <c r="F4533" s="1">
        <f>Table1[[#This Row],[Pure Gold24k(1g)]]*8</f>
        <v>30520</v>
      </c>
      <c r="G4533" s="2">
        <v>3658</v>
      </c>
      <c r="H4533" s="2">
        <f>Table1[[#This Row],[Standard Gold22K (1g)]]*8</f>
        <v>29264</v>
      </c>
    </row>
    <row r="4534" spans="1:8" x14ac:dyDescent="0.25">
      <c r="A4534" s="7">
        <v>43748</v>
      </c>
      <c r="B4534" t="s">
        <v>4</v>
      </c>
      <c r="C4534" t="s">
        <v>5</v>
      </c>
      <c r="D4534" t="s">
        <v>6</v>
      </c>
      <c r="E4534" s="1">
        <v>3827</v>
      </c>
      <c r="F4534" s="1">
        <f>Table1[[#This Row],[Pure Gold24k(1g)]]*8</f>
        <v>30616</v>
      </c>
      <c r="G4534" s="2">
        <v>3670</v>
      </c>
      <c r="H4534" s="2">
        <f>Table1[[#This Row],[Standard Gold22K (1g)]]*8</f>
        <v>29360</v>
      </c>
    </row>
    <row r="4535" spans="1:8" x14ac:dyDescent="0.25">
      <c r="A4535" s="7">
        <v>43749</v>
      </c>
      <c r="B4535" t="s">
        <v>4</v>
      </c>
      <c r="C4535" t="s">
        <v>5</v>
      </c>
      <c r="D4535" t="s">
        <v>6</v>
      </c>
      <c r="E4535" s="1">
        <v>3810</v>
      </c>
      <c r="F4535" s="1">
        <f>Table1[[#This Row],[Pure Gold24k(1g)]]*8</f>
        <v>30480</v>
      </c>
      <c r="G4535" s="2">
        <v>3653</v>
      </c>
      <c r="H4535" s="2">
        <f>Table1[[#This Row],[Standard Gold22K (1g)]]*8</f>
        <v>29224</v>
      </c>
    </row>
    <row r="4536" spans="1:8" x14ac:dyDescent="0.25">
      <c r="A4536" s="7">
        <v>43750</v>
      </c>
      <c r="B4536" t="s">
        <v>4</v>
      </c>
      <c r="C4536" t="s">
        <v>5</v>
      </c>
      <c r="D4536" t="s">
        <v>6</v>
      </c>
      <c r="E4536" s="1">
        <v>3809</v>
      </c>
      <c r="F4536" s="1">
        <f>Table1[[#This Row],[Pure Gold24k(1g)]]*8</f>
        <v>30472</v>
      </c>
      <c r="G4536" s="2">
        <v>3644</v>
      </c>
      <c r="H4536" s="2">
        <f>Table1[[#This Row],[Standard Gold22K (1g)]]*8</f>
        <v>29152</v>
      </c>
    </row>
    <row r="4537" spans="1:8" x14ac:dyDescent="0.25">
      <c r="A4537" s="7">
        <v>43751</v>
      </c>
      <c r="B4537" t="s">
        <v>4</v>
      </c>
      <c r="C4537" t="s">
        <v>5</v>
      </c>
      <c r="D4537" t="s">
        <v>6</v>
      </c>
      <c r="E4537" s="1">
        <v>3809</v>
      </c>
      <c r="F4537" s="1">
        <f>Table1[[#This Row],[Pure Gold24k(1g)]]*8</f>
        <v>30472</v>
      </c>
      <c r="G4537" s="2">
        <v>3644</v>
      </c>
      <c r="H4537" s="2">
        <f>Table1[[#This Row],[Standard Gold22K (1g)]]*8</f>
        <v>29152</v>
      </c>
    </row>
    <row r="4538" spans="1:8" x14ac:dyDescent="0.25">
      <c r="A4538" s="7">
        <v>43752</v>
      </c>
      <c r="B4538" t="s">
        <v>4</v>
      </c>
      <c r="C4538" t="s">
        <v>5</v>
      </c>
      <c r="D4538" t="s">
        <v>6</v>
      </c>
      <c r="E4538" s="1">
        <v>3825</v>
      </c>
      <c r="F4538" s="1">
        <f>Table1[[#This Row],[Pure Gold24k(1g)]]*8</f>
        <v>30600</v>
      </c>
      <c r="G4538" s="2">
        <v>3660</v>
      </c>
      <c r="H4538" s="2">
        <f>Table1[[#This Row],[Standard Gold22K (1g)]]*8</f>
        <v>29280</v>
      </c>
    </row>
    <row r="4539" spans="1:8" x14ac:dyDescent="0.25">
      <c r="A4539" s="7">
        <v>43753</v>
      </c>
      <c r="B4539" t="s">
        <v>4</v>
      </c>
      <c r="C4539" t="s">
        <v>5</v>
      </c>
      <c r="D4539" t="s">
        <v>6</v>
      </c>
      <c r="E4539" s="1">
        <v>3843</v>
      </c>
      <c r="F4539" s="1">
        <f>Table1[[#This Row],[Pure Gold24k(1g)]]*8</f>
        <v>30744</v>
      </c>
      <c r="G4539" s="2">
        <v>3678</v>
      </c>
      <c r="H4539" s="2">
        <f>Table1[[#This Row],[Standard Gold22K (1g)]]*8</f>
        <v>29424</v>
      </c>
    </row>
    <row r="4540" spans="1:8" x14ac:dyDescent="0.25">
      <c r="A4540" s="7">
        <v>43754</v>
      </c>
      <c r="B4540" t="s">
        <v>4</v>
      </c>
      <c r="C4540" t="s">
        <v>5</v>
      </c>
      <c r="D4540" t="s">
        <v>6</v>
      </c>
      <c r="E4540" s="1">
        <v>3826</v>
      </c>
      <c r="F4540" s="1">
        <f>Table1[[#This Row],[Pure Gold24k(1g)]]*8</f>
        <v>30608</v>
      </c>
      <c r="G4540" s="2">
        <v>3661</v>
      </c>
      <c r="H4540" s="2">
        <f>Table1[[#This Row],[Standard Gold22K (1g)]]*8</f>
        <v>29288</v>
      </c>
    </row>
    <row r="4541" spans="1:8" x14ac:dyDescent="0.25">
      <c r="A4541" s="7">
        <v>43755</v>
      </c>
      <c r="B4541" t="s">
        <v>4</v>
      </c>
      <c r="C4541" t="s">
        <v>5</v>
      </c>
      <c r="D4541" t="s">
        <v>6</v>
      </c>
      <c r="E4541" s="1">
        <v>3828</v>
      </c>
      <c r="F4541" s="1">
        <f>Table1[[#This Row],[Pure Gold24k(1g)]]*8</f>
        <v>30624</v>
      </c>
      <c r="G4541" s="2">
        <v>3663</v>
      </c>
      <c r="H4541" s="2">
        <f>Table1[[#This Row],[Standard Gold22K (1g)]]*8</f>
        <v>29304</v>
      </c>
    </row>
    <row r="4542" spans="1:8" x14ac:dyDescent="0.25">
      <c r="A4542" s="7">
        <v>43756</v>
      </c>
      <c r="B4542" t="s">
        <v>4</v>
      </c>
      <c r="C4542" t="s">
        <v>5</v>
      </c>
      <c r="D4542" t="s">
        <v>6</v>
      </c>
      <c r="E4542" s="1">
        <v>3822</v>
      </c>
      <c r="F4542" s="1">
        <f>Table1[[#This Row],[Pure Gold24k(1g)]]*8</f>
        <v>30576</v>
      </c>
      <c r="G4542" s="2">
        <v>3657</v>
      </c>
      <c r="H4542" s="2">
        <f>Table1[[#This Row],[Standard Gold22K (1g)]]*8</f>
        <v>29256</v>
      </c>
    </row>
    <row r="4543" spans="1:8" x14ac:dyDescent="0.25">
      <c r="A4543" s="7">
        <v>43757</v>
      </c>
      <c r="B4543" t="s">
        <v>4</v>
      </c>
      <c r="C4543" t="s">
        <v>5</v>
      </c>
      <c r="D4543" t="s">
        <v>6</v>
      </c>
      <c r="E4543" s="1">
        <v>3831</v>
      </c>
      <c r="F4543" s="1">
        <f>Table1[[#This Row],[Pure Gold24k(1g)]]*8</f>
        <v>30648</v>
      </c>
      <c r="G4543" s="2">
        <v>3666</v>
      </c>
      <c r="H4543" s="2">
        <f>Table1[[#This Row],[Standard Gold22K (1g)]]*8</f>
        <v>29328</v>
      </c>
    </row>
    <row r="4544" spans="1:8" x14ac:dyDescent="0.25">
      <c r="A4544" s="7">
        <v>43758</v>
      </c>
      <c r="B4544" t="s">
        <v>4</v>
      </c>
      <c r="C4544" t="s">
        <v>5</v>
      </c>
      <c r="D4544" t="s">
        <v>6</v>
      </c>
      <c r="E4544" s="1">
        <v>3831</v>
      </c>
      <c r="F4544" s="1">
        <f>Table1[[#This Row],[Pure Gold24k(1g)]]*8</f>
        <v>30648</v>
      </c>
      <c r="G4544" s="2">
        <v>3666</v>
      </c>
      <c r="H4544" s="2">
        <f>Table1[[#This Row],[Standard Gold22K (1g)]]*8</f>
        <v>29328</v>
      </c>
    </row>
    <row r="4545" spans="1:8" x14ac:dyDescent="0.25">
      <c r="A4545" s="7">
        <v>43759</v>
      </c>
      <c r="B4545" t="s">
        <v>4</v>
      </c>
      <c r="C4545" t="s">
        <v>5</v>
      </c>
      <c r="D4545" t="s">
        <v>6</v>
      </c>
      <c r="E4545" s="1">
        <v>3822</v>
      </c>
      <c r="F4545" s="1">
        <f>Table1[[#This Row],[Pure Gold24k(1g)]]*8</f>
        <v>30576</v>
      </c>
      <c r="G4545" s="2">
        <v>3657</v>
      </c>
      <c r="H4545" s="2">
        <f>Table1[[#This Row],[Standard Gold22K (1g)]]*8</f>
        <v>29256</v>
      </c>
    </row>
    <row r="4546" spans="1:8" x14ac:dyDescent="0.25">
      <c r="A4546" s="7">
        <v>43760</v>
      </c>
      <c r="B4546" t="s">
        <v>4</v>
      </c>
      <c r="C4546" t="s">
        <v>5</v>
      </c>
      <c r="D4546" t="s">
        <v>6</v>
      </c>
      <c r="E4546" s="1">
        <v>3817</v>
      </c>
      <c r="F4546" s="1">
        <f>Table1[[#This Row],[Pure Gold24k(1g)]]*8</f>
        <v>30536</v>
      </c>
      <c r="G4546" s="2">
        <v>3652</v>
      </c>
      <c r="H4546" s="2">
        <f>Table1[[#This Row],[Standard Gold22K (1g)]]*8</f>
        <v>29216</v>
      </c>
    </row>
    <row r="4547" spans="1:8" x14ac:dyDescent="0.25">
      <c r="A4547" s="7">
        <v>43761</v>
      </c>
      <c r="B4547" t="s">
        <v>4</v>
      </c>
      <c r="C4547" t="s">
        <v>5</v>
      </c>
      <c r="D4547" t="s">
        <v>6</v>
      </c>
      <c r="E4547" s="1">
        <v>3832</v>
      </c>
      <c r="F4547" s="1">
        <f>Table1[[#This Row],[Pure Gold24k(1g)]]*8</f>
        <v>30656</v>
      </c>
      <c r="G4547" s="2">
        <v>3667</v>
      </c>
      <c r="H4547" s="2">
        <f>Table1[[#This Row],[Standard Gold22K (1g)]]*8</f>
        <v>29336</v>
      </c>
    </row>
    <row r="4548" spans="1:8" x14ac:dyDescent="0.25">
      <c r="A4548" s="7">
        <v>43762</v>
      </c>
      <c r="B4548" t="s">
        <v>4</v>
      </c>
      <c r="C4548" t="s">
        <v>5</v>
      </c>
      <c r="D4548" t="s">
        <v>6</v>
      </c>
      <c r="E4548" s="1">
        <v>3828</v>
      </c>
      <c r="F4548" s="1">
        <f>Table1[[#This Row],[Pure Gold24k(1g)]]*8</f>
        <v>30624</v>
      </c>
      <c r="G4548" s="2">
        <v>3663</v>
      </c>
      <c r="H4548" s="2">
        <f>Table1[[#This Row],[Standard Gold22K (1g)]]*8</f>
        <v>29304</v>
      </c>
    </row>
    <row r="4549" spans="1:8" x14ac:dyDescent="0.25">
      <c r="A4549" s="7">
        <v>43763</v>
      </c>
      <c r="B4549" t="s">
        <v>4</v>
      </c>
      <c r="C4549" t="s">
        <v>5</v>
      </c>
      <c r="D4549" t="s">
        <v>6</v>
      </c>
      <c r="E4549" s="1">
        <v>3858</v>
      </c>
      <c r="F4549" s="1">
        <f>Table1[[#This Row],[Pure Gold24k(1g)]]*8</f>
        <v>30864</v>
      </c>
      <c r="G4549" s="2">
        <v>3693</v>
      </c>
      <c r="H4549" s="2">
        <f>Table1[[#This Row],[Standard Gold22K (1g)]]*8</f>
        <v>29544</v>
      </c>
    </row>
    <row r="4550" spans="1:8" x14ac:dyDescent="0.25">
      <c r="A4550" s="7">
        <v>43764</v>
      </c>
      <c r="B4550" t="s">
        <v>4</v>
      </c>
      <c r="C4550" t="s">
        <v>5</v>
      </c>
      <c r="D4550" t="s">
        <v>6</v>
      </c>
      <c r="E4550" s="1">
        <v>3853</v>
      </c>
      <c r="F4550" s="1">
        <f>Table1[[#This Row],[Pure Gold24k(1g)]]*8</f>
        <v>30824</v>
      </c>
      <c r="G4550" s="2">
        <v>3688</v>
      </c>
      <c r="H4550" s="2">
        <f>Table1[[#This Row],[Standard Gold22K (1g)]]*8</f>
        <v>29504</v>
      </c>
    </row>
    <row r="4551" spans="1:8" x14ac:dyDescent="0.25">
      <c r="A4551" s="7">
        <v>43765</v>
      </c>
      <c r="B4551" t="s">
        <v>4</v>
      </c>
      <c r="C4551" t="s">
        <v>5</v>
      </c>
      <c r="D4551" t="s">
        <v>6</v>
      </c>
      <c r="E4551" s="1">
        <v>3853</v>
      </c>
      <c r="F4551" s="1">
        <f>Table1[[#This Row],[Pure Gold24k(1g)]]*8</f>
        <v>30824</v>
      </c>
      <c r="G4551" s="2">
        <v>3688</v>
      </c>
      <c r="H4551" s="2">
        <f>Table1[[#This Row],[Standard Gold22K (1g)]]*8</f>
        <v>29504</v>
      </c>
    </row>
    <row r="4552" spans="1:8" x14ac:dyDescent="0.25">
      <c r="A4552" s="7">
        <v>43766</v>
      </c>
      <c r="B4552" t="s">
        <v>4</v>
      </c>
      <c r="C4552" t="s">
        <v>5</v>
      </c>
      <c r="D4552" t="s">
        <v>6</v>
      </c>
      <c r="E4552" s="1">
        <v>3848</v>
      </c>
      <c r="F4552" s="1">
        <f>Table1[[#This Row],[Pure Gold24k(1g)]]*8</f>
        <v>30784</v>
      </c>
      <c r="G4552" s="2">
        <v>3685</v>
      </c>
      <c r="H4552" s="2">
        <f>Table1[[#This Row],[Standard Gold22K (1g)]]*8</f>
        <v>29480</v>
      </c>
    </row>
    <row r="4553" spans="1:8" x14ac:dyDescent="0.25">
      <c r="A4553" s="7">
        <v>43767</v>
      </c>
      <c r="B4553" t="s">
        <v>4</v>
      </c>
      <c r="C4553" t="s">
        <v>5</v>
      </c>
      <c r="D4553" t="s">
        <v>6</v>
      </c>
      <c r="E4553" s="1">
        <v>3827</v>
      </c>
      <c r="F4553" s="1">
        <f>Table1[[#This Row],[Pure Gold24k(1g)]]*8</f>
        <v>30616</v>
      </c>
      <c r="G4553" s="2">
        <v>3664</v>
      </c>
      <c r="H4553" s="2">
        <f>Table1[[#This Row],[Standard Gold22K (1g)]]*8</f>
        <v>29312</v>
      </c>
    </row>
    <row r="4554" spans="1:8" x14ac:dyDescent="0.25">
      <c r="A4554" s="7">
        <v>43768</v>
      </c>
      <c r="B4554" t="s">
        <v>4</v>
      </c>
      <c r="C4554" t="s">
        <v>5</v>
      </c>
      <c r="D4554" t="s">
        <v>6</v>
      </c>
      <c r="E4554" s="1">
        <v>3830</v>
      </c>
      <c r="F4554" s="1">
        <f>Table1[[#This Row],[Pure Gold24k(1g)]]*8</f>
        <v>30640</v>
      </c>
      <c r="G4554" s="2">
        <v>3667</v>
      </c>
      <c r="H4554" s="2">
        <f>Table1[[#This Row],[Standard Gold22K (1g)]]*8</f>
        <v>29336</v>
      </c>
    </row>
    <row r="4555" spans="1:8" x14ac:dyDescent="0.25">
      <c r="A4555" s="7">
        <v>43769</v>
      </c>
      <c r="B4555" t="s">
        <v>4</v>
      </c>
      <c r="C4555" t="s">
        <v>5</v>
      </c>
      <c r="D4555" t="s">
        <v>6</v>
      </c>
      <c r="E4555" s="1">
        <v>3859</v>
      </c>
      <c r="F4555" s="1">
        <f>Table1[[#This Row],[Pure Gold24k(1g)]]*8</f>
        <v>30872</v>
      </c>
      <c r="G4555" s="2">
        <v>3696</v>
      </c>
      <c r="H4555" s="2">
        <f>Table1[[#This Row],[Standard Gold22K (1g)]]*8</f>
        <v>29568</v>
      </c>
    </row>
    <row r="4556" spans="1:8" x14ac:dyDescent="0.25">
      <c r="A4556" s="7">
        <v>43770</v>
      </c>
      <c r="B4556" t="s">
        <v>4</v>
      </c>
      <c r="C4556" t="s">
        <v>5</v>
      </c>
      <c r="D4556" t="s">
        <v>6</v>
      </c>
      <c r="E4556" s="1">
        <v>3876</v>
      </c>
      <c r="F4556" s="1">
        <f>Table1[[#This Row],[Pure Gold24k(1g)]]*8</f>
        <v>31008</v>
      </c>
      <c r="G4556" s="2">
        <v>3713</v>
      </c>
      <c r="H4556" s="2">
        <f>Table1[[#This Row],[Standard Gold22K (1g)]]*8</f>
        <v>29704</v>
      </c>
    </row>
    <row r="4557" spans="1:8" x14ac:dyDescent="0.25">
      <c r="A4557" s="7">
        <v>43771</v>
      </c>
      <c r="B4557" t="s">
        <v>4</v>
      </c>
      <c r="C4557" t="s">
        <v>5</v>
      </c>
      <c r="D4557" t="s">
        <v>6</v>
      </c>
      <c r="E4557" s="1">
        <v>3868</v>
      </c>
      <c r="F4557" s="1">
        <f>Table1[[#This Row],[Pure Gold24k(1g)]]*8</f>
        <v>30944</v>
      </c>
      <c r="G4557" s="2">
        <v>3705</v>
      </c>
      <c r="H4557" s="2">
        <f>Table1[[#This Row],[Standard Gold22K (1g)]]*8</f>
        <v>29640</v>
      </c>
    </row>
    <row r="4558" spans="1:8" x14ac:dyDescent="0.25">
      <c r="A4558" s="7">
        <v>43772</v>
      </c>
      <c r="B4558" t="s">
        <v>4</v>
      </c>
      <c r="C4558" t="s">
        <v>5</v>
      </c>
      <c r="D4558" t="s">
        <v>6</v>
      </c>
      <c r="E4558" s="1">
        <v>3868</v>
      </c>
      <c r="F4558" s="1">
        <f>Table1[[#This Row],[Pure Gold24k(1g)]]*8</f>
        <v>30944</v>
      </c>
      <c r="G4558" s="2">
        <v>3705</v>
      </c>
      <c r="H4558" s="2">
        <f>Table1[[#This Row],[Standard Gold22K (1g)]]*8</f>
        <v>29640</v>
      </c>
    </row>
    <row r="4559" spans="1:8" x14ac:dyDescent="0.25">
      <c r="A4559" s="7">
        <v>43773</v>
      </c>
      <c r="B4559" t="s">
        <v>4</v>
      </c>
      <c r="C4559" t="s">
        <v>5</v>
      </c>
      <c r="D4559" t="s">
        <v>6</v>
      </c>
      <c r="E4559" s="1">
        <v>3864</v>
      </c>
      <c r="F4559" s="1">
        <f>Table1[[#This Row],[Pure Gold24k(1g)]]*8</f>
        <v>30912</v>
      </c>
      <c r="G4559" s="2">
        <v>3701</v>
      </c>
      <c r="H4559" s="2">
        <f>Table1[[#This Row],[Standard Gold22K (1g)]]*8</f>
        <v>29608</v>
      </c>
    </row>
    <row r="4560" spans="1:8" x14ac:dyDescent="0.25">
      <c r="A4560" s="7">
        <v>43774</v>
      </c>
      <c r="B4560" t="s">
        <v>4</v>
      </c>
      <c r="C4560" t="s">
        <v>5</v>
      </c>
      <c r="D4560" t="s">
        <v>6</v>
      </c>
      <c r="E4560" s="1">
        <v>3855</v>
      </c>
      <c r="F4560" s="1">
        <f>Table1[[#This Row],[Pure Gold24k(1g)]]*8</f>
        <v>30840</v>
      </c>
      <c r="G4560" s="2">
        <v>3692</v>
      </c>
      <c r="H4560" s="2">
        <f>Table1[[#This Row],[Standard Gold22K (1g)]]*8</f>
        <v>29536</v>
      </c>
    </row>
    <row r="4561" spans="1:8" x14ac:dyDescent="0.25">
      <c r="A4561" s="7">
        <v>43775</v>
      </c>
      <c r="B4561" t="s">
        <v>4</v>
      </c>
      <c r="C4561" t="s">
        <v>5</v>
      </c>
      <c r="D4561" t="s">
        <v>6</v>
      </c>
      <c r="E4561" s="1">
        <v>3821</v>
      </c>
      <c r="F4561" s="1">
        <f>Table1[[#This Row],[Pure Gold24k(1g)]]*8</f>
        <v>30568</v>
      </c>
      <c r="G4561" s="2">
        <v>3658</v>
      </c>
      <c r="H4561" s="2">
        <f>Table1[[#This Row],[Standard Gold22K (1g)]]*8</f>
        <v>29264</v>
      </c>
    </row>
    <row r="4562" spans="1:8" x14ac:dyDescent="0.25">
      <c r="A4562" s="7">
        <v>43776</v>
      </c>
      <c r="B4562" t="s">
        <v>4</v>
      </c>
      <c r="C4562" t="s">
        <v>5</v>
      </c>
      <c r="D4562" t="s">
        <v>6</v>
      </c>
      <c r="E4562" s="1">
        <v>3821</v>
      </c>
      <c r="F4562" s="1">
        <f>Table1[[#This Row],[Pure Gold24k(1g)]]*8</f>
        <v>30568</v>
      </c>
      <c r="G4562" s="2">
        <v>3658</v>
      </c>
      <c r="H4562" s="2">
        <f>Table1[[#This Row],[Standard Gold22K (1g)]]*8</f>
        <v>29264</v>
      </c>
    </row>
    <row r="4563" spans="1:8" x14ac:dyDescent="0.25">
      <c r="A4563" s="7">
        <v>43777</v>
      </c>
      <c r="B4563" t="s">
        <v>4</v>
      </c>
      <c r="C4563" t="s">
        <v>5</v>
      </c>
      <c r="D4563" t="s">
        <v>6</v>
      </c>
      <c r="E4563" s="1">
        <v>3796</v>
      </c>
      <c r="F4563" s="1">
        <f>Table1[[#This Row],[Pure Gold24k(1g)]]*8</f>
        <v>30368</v>
      </c>
      <c r="G4563" s="2">
        <v>3633</v>
      </c>
      <c r="H4563" s="2">
        <f>Table1[[#This Row],[Standard Gold22K (1g)]]*8</f>
        <v>29064</v>
      </c>
    </row>
    <row r="4564" spans="1:8" x14ac:dyDescent="0.25">
      <c r="A4564" s="7">
        <v>43778</v>
      </c>
      <c r="B4564" t="s">
        <v>4</v>
      </c>
      <c r="C4564" t="s">
        <v>5</v>
      </c>
      <c r="D4564" t="s">
        <v>6</v>
      </c>
      <c r="E4564" s="1">
        <v>3793</v>
      </c>
      <c r="F4564" s="1">
        <f>Table1[[#This Row],[Pure Gold24k(1g)]]*8</f>
        <v>30344</v>
      </c>
      <c r="G4564" s="2">
        <v>3630</v>
      </c>
      <c r="H4564" s="2">
        <f>Table1[[#This Row],[Standard Gold22K (1g)]]*8</f>
        <v>29040</v>
      </c>
    </row>
    <row r="4565" spans="1:8" x14ac:dyDescent="0.25">
      <c r="A4565" s="7">
        <v>43779</v>
      </c>
      <c r="B4565" t="s">
        <v>4</v>
      </c>
      <c r="C4565" t="s">
        <v>5</v>
      </c>
      <c r="D4565" t="s">
        <v>6</v>
      </c>
      <c r="E4565" s="1">
        <v>3793</v>
      </c>
      <c r="F4565" s="1">
        <f>Table1[[#This Row],[Pure Gold24k(1g)]]*8</f>
        <v>30344</v>
      </c>
      <c r="G4565" s="2">
        <v>3630</v>
      </c>
      <c r="H4565" s="2">
        <f>Table1[[#This Row],[Standard Gold22K (1g)]]*8</f>
        <v>29040</v>
      </c>
    </row>
    <row r="4566" spans="1:8" x14ac:dyDescent="0.25">
      <c r="A4566" s="7">
        <v>43780</v>
      </c>
      <c r="B4566" t="s">
        <v>4</v>
      </c>
      <c r="C4566" t="s">
        <v>5</v>
      </c>
      <c r="D4566" t="s">
        <v>6</v>
      </c>
      <c r="E4566" s="1">
        <v>3799</v>
      </c>
      <c r="F4566" s="1">
        <f>Table1[[#This Row],[Pure Gold24k(1g)]]*8</f>
        <v>30392</v>
      </c>
      <c r="G4566" s="2">
        <v>3636</v>
      </c>
      <c r="H4566" s="2">
        <f>Table1[[#This Row],[Standard Gold22K (1g)]]*8</f>
        <v>29088</v>
      </c>
    </row>
    <row r="4567" spans="1:8" x14ac:dyDescent="0.25">
      <c r="A4567" s="7">
        <v>43781</v>
      </c>
      <c r="B4567" t="s">
        <v>4</v>
      </c>
      <c r="C4567" t="s">
        <v>5</v>
      </c>
      <c r="D4567" t="s">
        <v>6</v>
      </c>
      <c r="E4567" s="1">
        <v>3781</v>
      </c>
      <c r="F4567" s="1">
        <f>Table1[[#This Row],[Pure Gold24k(1g)]]*8</f>
        <v>30248</v>
      </c>
      <c r="G4567" s="2">
        <v>3618</v>
      </c>
      <c r="H4567" s="2">
        <f>Table1[[#This Row],[Standard Gold22K (1g)]]*8</f>
        <v>28944</v>
      </c>
    </row>
    <row r="4568" spans="1:8" x14ac:dyDescent="0.25">
      <c r="A4568" s="7">
        <v>43782</v>
      </c>
      <c r="B4568" t="s">
        <v>4</v>
      </c>
      <c r="C4568" t="s">
        <v>5</v>
      </c>
      <c r="D4568" t="s">
        <v>6</v>
      </c>
      <c r="E4568" s="1">
        <v>3807</v>
      </c>
      <c r="F4568" s="1">
        <f>Table1[[#This Row],[Pure Gold24k(1g)]]*8</f>
        <v>30456</v>
      </c>
      <c r="G4568" s="2">
        <v>3644</v>
      </c>
      <c r="H4568" s="2">
        <f>Table1[[#This Row],[Standard Gold22K (1g)]]*8</f>
        <v>29152</v>
      </c>
    </row>
    <row r="4569" spans="1:8" x14ac:dyDescent="0.25">
      <c r="A4569" s="7">
        <v>43783</v>
      </c>
      <c r="B4569" t="s">
        <v>4</v>
      </c>
      <c r="C4569" t="s">
        <v>5</v>
      </c>
      <c r="D4569" t="s">
        <v>6</v>
      </c>
      <c r="E4569" s="1">
        <v>3826</v>
      </c>
      <c r="F4569" s="1">
        <f>Table1[[#This Row],[Pure Gold24k(1g)]]*8</f>
        <v>30608</v>
      </c>
      <c r="G4569" s="2">
        <v>3663</v>
      </c>
      <c r="H4569" s="2">
        <f>Table1[[#This Row],[Standard Gold22K (1g)]]*8</f>
        <v>29304</v>
      </c>
    </row>
    <row r="4570" spans="1:8" x14ac:dyDescent="0.25">
      <c r="A4570" s="7">
        <v>43784</v>
      </c>
      <c r="B4570" t="s">
        <v>4</v>
      </c>
      <c r="C4570" t="s">
        <v>5</v>
      </c>
      <c r="D4570" t="s">
        <v>6</v>
      </c>
      <c r="E4570" s="1">
        <v>3801</v>
      </c>
      <c r="F4570" s="1">
        <f>Table1[[#This Row],[Pure Gold24k(1g)]]*8</f>
        <v>30408</v>
      </c>
      <c r="G4570" s="2">
        <v>3638</v>
      </c>
      <c r="H4570" s="2">
        <f>Table1[[#This Row],[Standard Gold22K (1g)]]*8</f>
        <v>29104</v>
      </c>
    </row>
    <row r="4571" spans="1:8" x14ac:dyDescent="0.25">
      <c r="A4571" s="7">
        <v>43785</v>
      </c>
      <c r="B4571" t="s">
        <v>4</v>
      </c>
      <c r="C4571" t="s">
        <v>5</v>
      </c>
      <c r="D4571" t="s">
        <v>6</v>
      </c>
      <c r="E4571" s="1">
        <v>3808</v>
      </c>
      <c r="F4571" s="1">
        <f>Table1[[#This Row],[Pure Gold24k(1g)]]*8</f>
        <v>30464</v>
      </c>
      <c r="G4571" s="2">
        <v>3645</v>
      </c>
      <c r="H4571" s="2">
        <f>Table1[[#This Row],[Standard Gold22K (1g)]]*8</f>
        <v>29160</v>
      </c>
    </row>
    <row r="4572" spans="1:8" x14ac:dyDescent="0.25">
      <c r="A4572" s="7">
        <v>43786</v>
      </c>
      <c r="B4572" t="s">
        <v>4</v>
      </c>
      <c r="C4572" t="s">
        <v>5</v>
      </c>
      <c r="D4572" t="s">
        <v>6</v>
      </c>
      <c r="E4572" s="1">
        <v>3808</v>
      </c>
      <c r="F4572" s="1">
        <f>Table1[[#This Row],[Pure Gold24k(1g)]]*8</f>
        <v>30464</v>
      </c>
      <c r="G4572" s="2">
        <v>3645</v>
      </c>
      <c r="H4572" s="2">
        <f>Table1[[#This Row],[Standard Gold22K (1g)]]*8</f>
        <v>29160</v>
      </c>
    </row>
    <row r="4573" spans="1:8" x14ac:dyDescent="0.25">
      <c r="A4573" s="7">
        <v>43787</v>
      </c>
      <c r="B4573" t="s">
        <v>4</v>
      </c>
      <c r="C4573" t="s">
        <v>5</v>
      </c>
      <c r="D4573" t="s">
        <v>6</v>
      </c>
      <c r="E4573" s="1">
        <v>3790</v>
      </c>
      <c r="F4573" s="1">
        <f>Table1[[#This Row],[Pure Gold24k(1g)]]*8</f>
        <v>30320</v>
      </c>
      <c r="G4573" s="2">
        <v>3629</v>
      </c>
      <c r="H4573" s="2">
        <f>Table1[[#This Row],[Standard Gold22K (1g)]]*8</f>
        <v>29032</v>
      </c>
    </row>
    <row r="4574" spans="1:8" x14ac:dyDescent="0.25">
      <c r="A4574" s="7">
        <v>43788</v>
      </c>
      <c r="B4574" t="s">
        <v>4</v>
      </c>
      <c r="C4574" t="s">
        <v>5</v>
      </c>
      <c r="D4574" t="s">
        <v>6</v>
      </c>
      <c r="E4574" s="1">
        <v>3810</v>
      </c>
      <c r="F4574" s="1">
        <f>Table1[[#This Row],[Pure Gold24k(1g)]]*8</f>
        <v>30480</v>
      </c>
      <c r="G4574" s="2">
        <v>3649</v>
      </c>
      <c r="H4574" s="2">
        <f>Table1[[#This Row],[Standard Gold22K (1g)]]*8</f>
        <v>29192</v>
      </c>
    </row>
    <row r="4575" spans="1:8" x14ac:dyDescent="0.25">
      <c r="A4575" s="7">
        <v>43789</v>
      </c>
      <c r="B4575" t="s">
        <v>4</v>
      </c>
      <c r="C4575" t="s">
        <v>5</v>
      </c>
      <c r="D4575" t="s">
        <v>6</v>
      </c>
      <c r="E4575" s="1">
        <v>3825</v>
      </c>
      <c r="F4575" s="1">
        <f>Table1[[#This Row],[Pure Gold24k(1g)]]*8</f>
        <v>30600</v>
      </c>
      <c r="G4575" s="2">
        <v>3664</v>
      </c>
      <c r="H4575" s="2">
        <f>Table1[[#This Row],[Standard Gold22K (1g)]]*8</f>
        <v>29312</v>
      </c>
    </row>
    <row r="4576" spans="1:8" x14ac:dyDescent="0.25">
      <c r="A4576" s="7">
        <v>43790</v>
      </c>
      <c r="B4576" t="s">
        <v>4</v>
      </c>
      <c r="C4576" t="s">
        <v>5</v>
      </c>
      <c r="D4576" t="s">
        <v>6</v>
      </c>
      <c r="E4576" s="1">
        <v>3815</v>
      </c>
      <c r="F4576" s="1">
        <f>Table1[[#This Row],[Pure Gold24k(1g)]]*8</f>
        <v>30520</v>
      </c>
      <c r="G4576" s="2">
        <v>3654</v>
      </c>
      <c r="H4576" s="2">
        <f>Table1[[#This Row],[Standard Gold22K (1g)]]*8</f>
        <v>29232</v>
      </c>
    </row>
    <row r="4577" spans="1:8" x14ac:dyDescent="0.25">
      <c r="A4577" s="7">
        <v>43791</v>
      </c>
      <c r="B4577" t="s">
        <v>4</v>
      </c>
      <c r="C4577" t="s">
        <v>5</v>
      </c>
      <c r="D4577" t="s">
        <v>6</v>
      </c>
      <c r="E4577" s="1">
        <v>3807</v>
      </c>
      <c r="F4577" s="1">
        <f>Table1[[#This Row],[Pure Gold24k(1g)]]*8</f>
        <v>30456</v>
      </c>
      <c r="G4577" s="2">
        <v>3646</v>
      </c>
      <c r="H4577" s="2">
        <f>Table1[[#This Row],[Standard Gold22K (1g)]]*8</f>
        <v>29168</v>
      </c>
    </row>
    <row r="4578" spans="1:8" x14ac:dyDescent="0.25">
      <c r="A4578" s="7">
        <v>43792</v>
      </c>
      <c r="B4578" t="s">
        <v>4</v>
      </c>
      <c r="C4578" t="s">
        <v>5</v>
      </c>
      <c r="D4578" t="s">
        <v>6</v>
      </c>
      <c r="E4578" s="1">
        <v>3800</v>
      </c>
      <c r="F4578" s="1">
        <f>Table1[[#This Row],[Pure Gold24k(1g)]]*8</f>
        <v>30400</v>
      </c>
      <c r="G4578" s="2">
        <v>3639</v>
      </c>
      <c r="H4578" s="2">
        <f>Table1[[#This Row],[Standard Gold22K (1g)]]*8</f>
        <v>29112</v>
      </c>
    </row>
    <row r="4579" spans="1:8" x14ac:dyDescent="0.25">
      <c r="A4579" s="7">
        <v>43793</v>
      </c>
      <c r="B4579" t="s">
        <v>4</v>
      </c>
      <c r="C4579" t="s">
        <v>5</v>
      </c>
      <c r="D4579" t="s">
        <v>6</v>
      </c>
      <c r="E4579" s="1">
        <v>3800</v>
      </c>
      <c r="F4579" s="1">
        <f>Table1[[#This Row],[Pure Gold24k(1g)]]*8</f>
        <v>30400</v>
      </c>
      <c r="G4579" s="2">
        <v>3639</v>
      </c>
      <c r="H4579" s="2">
        <f>Table1[[#This Row],[Standard Gold22K (1g)]]*8</f>
        <v>29112</v>
      </c>
    </row>
    <row r="4580" spans="1:8" x14ac:dyDescent="0.25">
      <c r="A4580" s="7">
        <v>43794</v>
      </c>
      <c r="B4580" t="s">
        <v>4</v>
      </c>
      <c r="C4580" t="s">
        <v>5</v>
      </c>
      <c r="D4580" t="s">
        <v>6</v>
      </c>
      <c r="E4580" s="1">
        <v>3784</v>
      </c>
      <c r="F4580" s="1">
        <f>Table1[[#This Row],[Pure Gold24k(1g)]]*8</f>
        <v>30272</v>
      </c>
      <c r="G4580" s="2">
        <v>3623</v>
      </c>
      <c r="H4580" s="2">
        <f>Table1[[#This Row],[Standard Gold22K (1g)]]*8</f>
        <v>28984</v>
      </c>
    </row>
    <row r="4581" spans="1:8" x14ac:dyDescent="0.25">
      <c r="A4581" s="7">
        <v>43795</v>
      </c>
      <c r="B4581" t="s">
        <v>4</v>
      </c>
      <c r="C4581" t="s">
        <v>5</v>
      </c>
      <c r="D4581" t="s">
        <v>6</v>
      </c>
      <c r="E4581" s="1">
        <v>3779</v>
      </c>
      <c r="F4581" s="1">
        <f>Table1[[#This Row],[Pure Gold24k(1g)]]*8</f>
        <v>30232</v>
      </c>
      <c r="G4581" s="2">
        <v>3618</v>
      </c>
      <c r="H4581" s="2">
        <f>Table1[[#This Row],[Standard Gold22K (1g)]]*8</f>
        <v>28944</v>
      </c>
    </row>
    <row r="4582" spans="1:8" x14ac:dyDescent="0.25">
      <c r="A4582" s="7">
        <v>43796</v>
      </c>
      <c r="B4582" t="s">
        <v>4</v>
      </c>
      <c r="C4582" t="s">
        <v>5</v>
      </c>
      <c r="D4582" t="s">
        <v>6</v>
      </c>
      <c r="E4582" s="1">
        <v>3773</v>
      </c>
      <c r="F4582" s="1">
        <f>Table1[[#This Row],[Pure Gold24k(1g)]]*8</f>
        <v>30184</v>
      </c>
      <c r="G4582" s="2">
        <v>3612</v>
      </c>
      <c r="H4582" s="2">
        <f>Table1[[#This Row],[Standard Gold22K (1g)]]*8</f>
        <v>28896</v>
      </c>
    </row>
    <row r="4583" spans="1:8" x14ac:dyDescent="0.25">
      <c r="A4583" s="7">
        <v>43797</v>
      </c>
      <c r="B4583" t="s">
        <v>4</v>
      </c>
      <c r="C4583" t="s">
        <v>5</v>
      </c>
      <c r="D4583" t="s">
        <v>6</v>
      </c>
      <c r="E4583" s="1">
        <v>3775</v>
      </c>
      <c r="F4583" s="1">
        <f>Table1[[#This Row],[Pure Gold24k(1g)]]*8</f>
        <v>30200</v>
      </c>
      <c r="G4583" s="2">
        <v>3614</v>
      </c>
      <c r="H4583" s="2">
        <f>Table1[[#This Row],[Standard Gold22K (1g)]]*8</f>
        <v>28912</v>
      </c>
    </row>
    <row r="4584" spans="1:8" x14ac:dyDescent="0.25">
      <c r="A4584" s="7">
        <v>43798</v>
      </c>
      <c r="B4584" t="s">
        <v>4</v>
      </c>
      <c r="C4584" t="s">
        <v>5</v>
      </c>
      <c r="D4584" t="s">
        <v>6</v>
      </c>
      <c r="E4584" s="1">
        <v>3787</v>
      </c>
      <c r="F4584" s="1">
        <f>Table1[[#This Row],[Pure Gold24k(1g)]]*8</f>
        <v>30296</v>
      </c>
      <c r="G4584" s="2">
        <v>3626</v>
      </c>
      <c r="H4584" s="2">
        <f>Table1[[#This Row],[Standard Gold22K (1g)]]*8</f>
        <v>29008</v>
      </c>
    </row>
    <row r="4585" spans="1:8" x14ac:dyDescent="0.25">
      <c r="A4585" s="7">
        <v>43799</v>
      </c>
      <c r="B4585" t="s">
        <v>4</v>
      </c>
      <c r="C4585" t="s">
        <v>5</v>
      </c>
      <c r="D4585" t="s">
        <v>6</v>
      </c>
      <c r="E4585" s="1">
        <v>3807</v>
      </c>
      <c r="F4585" s="1">
        <f>Table1[[#This Row],[Pure Gold24k(1g)]]*8</f>
        <v>30456</v>
      </c>
      <c r="G4585" s="2">
        <v>3646</v>
      </c>
      <c r="H4585" s="2">
        <f>Table1[[#This Row],[Standard Gold22K (1g)]]*8</f>
        <v>29168</v>
      </c>
    </row>
    <row r="4586" spans="1:8" x14ac:dyDescent="0.25">
      <c r="A4586" s="7">
        <v>43800</v>
      </c>
      <c r="B4586" t="s">
        <v>4</v>
      </c>
      <c r="C4586" t="s">
        <v>5</v>
      </c>
      <c r="D4586" t="s">
        <v>6</v>
      </c>
      <c r="E4586" s="1">
        <v>3807</v>
      </c>
      <c r="F4586" s="1">
        <f>Table1[[#This Row],[Pure Gold24k(1g)]]*8</f>
        <v>30456</v>
      </c>
      <c r="G4586" s="2">
        <v>3646</v>
      </c>
      <c r="H4586" s="2">
        <f>Table1[[#This Row],[Standard Gold22K (1g)]]*8</f>
        <v>29168</v>
      </c>
    </row>
    <row r="4587" spans="1:8" x14ac:dyDescent="0.25">
      <c r="A4587" s="7">
        <v>43801</v>
      </c>
      <c r="B4587" t="s">
        <v>4</v>
      </c>
      <c r="C4587" t="s">
        <v>5</v>
      </c>
      <c r="D4587" t="s">
        <v>6</v>
      </c>
      <c r="E4587" s="1">
        <v>3778</v>
      </c>
      <c r="F4587" s="1">
        <f>Table1[[#This Row],[Pure Gold24k(1g)]]*8</f>
        <v>30224</v>
      </c>
      <c r="G4587" s="2">
        <v>3617</v>
      </c>
      <c r="H4587" s="2">
        <f>Table1[[#This Row],[Standard Gold22K (1g)]]*8</f>
        <v>28936</v>
      </c>
    </row>
    <row r="4588" spans="1:8" x14ac:dyDescent="0.25">
      <c r="A4588" s="7">
        <v>43802</v>
      </c>
      <c r="B4588" t="s">
        <v>4</v>
      </c>
      <c r="C4588" t="s">
        <v>5</v>
      </c>
      <c r="D4588" t="s">
        <v>6</v>
      </c>
      <c r="E4588" s="1">
        <v>3789</v>
      </c>
      <c r="F4588" s="1">
        <f>Table1[[#This Row],[Pure Gold24k(1g)]]*8</f>
        <v>30312</v>
      </c>
      <c r="G4588" s="2">
        <v>3628</v>
      </c>
      <c r="H4588" s="2">
        <f>Table1[[#This Row],[Standard Gold22K (1g)]]*8</f>
        <v>29024</v>
      </c>
    </row>
    <row r="4589" spans="1:8" x14ac:dyDescent="0.25">
      <c r="A4589" s="7">
        <v>43803</v>
      </c>
      <c r="B4589" t="s">
        <v>4</v>
      </c>
      <c r="C4589" t="s">
        <v>5</v>
      </c>
      <c r="D4589" t="s">
        <v>6</v>
      </c>
      <c r="E4589" s="1">
        <v>3809</v>
      </c>
      <c r="F4589" s="1">
        <f>Table1[[#This Row],[Pure Gold24k(1g)]]*8</f>
        <v>30472</v>
      </c>
      <c r="G4589" s="2">
        <v>3648</v>
      </c>
      <c r="H4589" s="2">
        <f>Table1[[#This Row],[Standard Gold22K (1g)]]*8</f>
        <v>29184</v>
      </c>
    </row>
    <row r="4590" spans="1:8" x14ac:dyDescent="0.25">
      <c r="A4590" s="7">
        <v>43804</v>
      </c>
      <c r="B4590" t="s">
        <v>4</v>
      </c>
      <c r="C4590" t="s">
        <v>5</v>
      </c>
      <c r="D4590" t="s">
        <v>6</v>
      </c>
      <c r="E4590" s="1">
        <v>3826</v>
      </c>
      <c r="F4590" s="1">
        <f>Table1[[#This Row],[Pure Gold24k(1g)]]*8</f>
        <v>30608</v>
      </c>
      <c r="G4590" s="2">
        <v>3644</v>
      </c>
      <c r="H4590" s="2">
        <f>Table1[[#This Row],[Standard Gold22K (1g)]]*8</f>
        <v>29152</v>
      </c>
    </row>
    <row r="4591" spans="1:8" x14ac:dyDescent="0.25">
      <c r="A4591" s="7">
        <v>43805</v>
      </c>
      <c r="B4591" t="s">
        <v>4</v>
      </c>
      <c r="C4591" t="s">
        <v>5</v>
      </c>
      <c r="D4591" t="s">
        <v>6</v>
      </c>
      <c r="E4591" s="1">
        <v>3822</v>
      </c>
      <c r="F4591" s="1">
        <f>Table1[[#This Row],[Pure Gold24k(1g)]]*8</f>
        <v>30576</v>
      </c>
      <c r="G4591" s="2">
        <v>3640</v>
      </c>
      <c r="H4591" s="2">
        <f>Table1[[#This Row],[Standard Gold22K (1g)]]*8</f>
        <v>29120</v>
      </c>
    </row>
    <row r="4592" spans="1:8" x14ac:dyDescent="0.25">
      <c r="A4592" s="7">
        <v>43806</v>
      </c>
      <c r="B4592" t="s">
        <v>4</v>
      </c>
      <c r="C4592" t="s">
        <v>5</v>
      </c>
      <c r="D4592" t="s">
        <v>6</v>
      </c>
      <c r="E4592" s="1">
        <v>3793</v>
      </c>
      <c r="F4592" s="1">
        <f>Table1[[#This Row],[Pure Gold24k(1g)]]*8</f>
        <v>30344</v>
      </c>
      <c r="G4592" s="2">
        <v>3612</v>
      </c>
      <c r="H4592" s="2">
        <f>Table1[[#This Row],[Standard Gold22K (1g)]]*8</f>
        <v>28896</v>
      </c>
    </row>
    <row r="4593" spans="1:8" x14ac:dyDescent="0.25">
      <c r="A4593" s="7">
        <v>43807</v>
      </c>
      <c r="B4593" t="s">
        <v>4</v>
      </c>
      <c r="C4593" t="s">
        <v>5</v>
      </c>
      <c r="D4593" t="s">
        <v>6</v>
      </c>
      <c r="E4593" s="1">
        <v>3793</v>
      </c>
      <c r="F4593" s="1">
        <f>Table1[[#This Row],[Pure Gold24k(1g)]]*8</f>
        <v>30344</v>
      </c>
      <c r="G4593" s="2">
        <v>3612</v>
      </c>
      <c r="H4593" s="2">
        <f>Table1[[#This Row],[Standard Gold22K (1g)]]*8</f>
        <v>28896</v>
      </c>
    </row>
    <row r="4594" spans="1:8" x14ac:dyDescent="0.25">
      <c r="A4594" s="7">
        <v>43808</v>
      </c>
      <c r="B4594" t="s">
        <v>4</v>
      </c>
      <c r="C4594" t="s">
        <v>5</v>
      </c>
      <c r="D4594" t="s">
        <v>6</v>
      </c>
      <c r="E4594" s="1">
        <v>3785</v>
      </c>
      <c r="F4594" s="1">
        <f>Table1[[#This Row],[Pure Gold24k(1g)]]*8</f>
        <v>30280</v>
      </c>
      <c r="G4594" s="2">
        <v>3605</v>
      </c>
      <c r="H4594" s="2">
        <f>Table1[[#This Row],[Standard Gold22K (1g)]]*8</f>
        <v>28840</v>
      </c>
    </row>
    <row r="4595" spans="1:8" x14ac:dyDescent="0.25">
      <c r="A4595" s="7">
        <v>43809</v>
      </c>
      <c r="B4595" t="s">
        <v>4</v>
      </c>
      <c r="C4595" t="s">
        <v>5</v>
      </c>
      <c r="D4595" t="s">
        <v>6</v>
      </c>
      <c r="E4595" s="1">
        <v>3777</v>
      </c>
      <c r="F4595" s="1">
        <f>Table1[[#This Row],[Pure Gold24k(1g)]]*8</f>
        <v>30216</v>
      </c>
      <c r="G4595" s="2">
        <v>3597</v>
      </c>
      <c r="H4595" s="2">
        <f>Table1[[#This Row],[Standard Gold22K (1g)]]*8</f>
        <v>28776</v>
      </c>
    </row>
    <row r="4596" spans="1:8" x14ac:dyDescent="0.25">
      <c r="A4596" s="7">
        <v>43810</v>
      </c>
      <c r="B4596" t="s">
        <v>4</v>
      </c>
      <c r="C4596" t="s">
        <v>5</v>
      </c>
      <c r="D4596" t="s">
        <v>6</v>
      </c>
      <c r="E4596" s="1">
        <v>3777</v>
      </c>
      <c r="F4596" s="1">
        <f>Table1[[#This Row],[Pure Gold24k(1g)]]*8</f>
        <v>30216</v>
      </c>
      <c r="G4596" s="2">
        <v>3597</v>
      </c>
      <c r="H4596" s="2">
        <f>Table1[[#This Row],[Standard Gold22K (1g)]]*8</f>
        <v>28776</v>
      </c>
    </row>
    <row r="4597" spans="1:8" x14ac:dyDescent="0.25">
      <c r="A4597" s="7">
        <v>43811</v>
      </c>
      <c r="B4597" t="s">
        <v>4</v>
      </c>
      <c r="C4597" t="s">
        <v>5</v>
      </c>
      <c r="D4597" t="s">
        <v>6</v>
      </c>
      <c r="E4597" s="1">
        <v>3782</v>
      </c>
      <c r="F4597" s="1">
        <f>Table1[[#This Row],[Pure Gold24k(1g)]]*8</f>
        <v>30256</v>
      </c>
      <c r="G4597" s="2">
        <v>3602</v>
      </c>
      <c r="H4597" s="2">
        <f>Table1[[#This Row],[Standard Gold22K (1g)]]*8</f>
        <v>28816</v>
      </c>
    </row>
    <row r="4598" spans="1:8" x14ac:dyDescent="0.25">
      <c r="A4598" s="7">
        <v>43812</v>
      </c>
      <c r="B4598" t="s">
        <v>4</v>
      </c>
      <c r="C4598" t="s">
        <v>5</v>
      </c>
      <c r="D4598" t="s">
        <v>6</v>
      </c>
      <c r="E4598" s="1">
        <v>3780</v>
      </c>
      <c r="F4598" s="1">
        <f>Table1[[#This Row],[Pure Gold24k(1g)]]*8</f>
        <v>30240</v>
      </c>
      <c r="G4598" s="2">
        <v>3600</v>
      </c>
      <c r="H4598" s="2">
        <f>Table1[[#This Row],[Standard Gold22K (1g)]]*8</f>
        <v>28800</v>
      </c>
    </row>
    <row r="4599" spans="1:8" x14ac:dyDescent="0.25">
      <c r="A4599" s="7">
        <v>43813</v>
      </c>
      <c r="B4599" t="s">
        <v>4</v>
      </c>
      <c r="C4599" t="s">
        <v>5</v>
      </c>
      <c r="D4599" t="s">
        <v>6</v>
      </c>
      <c r="E4599" s="1">
        <v>3803</v>
      </c>
      <c r="F4599" s="1">
        <f>Table1[[#This Row],[Pure Gold24k(1g)]]*8</f>
        <v>30424</v>
      </c>
      <c r="G4599" s="2">
        <v>3622</v>
      </c>
      <c r="H4599" s="2">
        <f>Table1[[#This Row],[Standard Gold22K (1g)]]*8</f>
        <v>28976</v>
      </c>
    </row>
    <row r="4600" spans="1:8" x14ac:dyDescent="0.25">
      <c r="A4600" s="7">
        <v>43814</v>
      </c>
      <c r="B4600" t="s">
        <v>4</v>
      </c>
      <c r="C4600" t="s">
        <v>5</v>
      </c>
      <c r="D4600" t="s">
        <v>6</v>
      </c>
      <c r="E4600" s="1">
        <v>3803</v>
      </c>
      <c r="F4600" s="1">
        <f>Table1[[#This Row],[Pure Gold24k(1g)]]*8</f>
        <v>30424</v>
      </c>
      <c r="G4600" s="2">
        <v>3622</v>
      </c>
      <c r="H4600" s="2">
        <f>Table1[[#This Row],[Standard Gold22K (1g)]]*8</f>
        <v>28976</v>
      </c>
    </row>
    <row r="4601" spans="1:8" x14ac:dyDescent="0.25">
      <c r="A4601" s="7">
        <v>43815</v>
      </c>
      <c r="B4601" t="s">
        <v>4</v>
      </c>
      <c r="C4601" t="s">
        <v>5</v>
      </c>
      <c r="D4601" t="s">
        <v>6</v>
      </c>
      <c r="E4601" s="1">
        <v>3803</v>
      </c>
      <c r="F4601" s="1">
        <f>Table1[[#This Row],[Pure Gold24k(1g)]]*8</f>
        <v>30424</v>
      </c>
      <c r="G4601" s="2">
        <v>3622</v>
      </c>
      <c r="H4601" s="2">
        <f>Table1[[#This Row],[Standard Gold22K (1g)]]*8</f>
        <v>28976</v>
      </c>
    </row>
    <row r="4602" spans="1:8" x14ac:dyDescent="0.25">
      <c r="A4602" s="7">
        <v>43816</v>
      </c>
      <c r="B4602" t="s">
        <v>4</v>
      </c>
      <c r="C4602" t="s">
        <v>5</v>
      </c>
      <c r="D4602" t="s">
        <v>6</v>
      </c>
      <c r="E4602" s="1">
        <v>3808</v>
      </c>
      <c r="F4602" s="1">
        <f>Table1[[#This Row],[Pure Gold24k(1g)]]*8</f>
        <v>30464</v>
      </c>
      <c r="G4602" s="2">
        <v>3627</v>
      </c>
      <c r="H4602" s="2">
        <f>Table1[[#This Row],[Standard Gold22K (1g)]]*8</f>
        <v>29016</v>
      </c>
    </row>
    <row r="4603" spans="1:8" x14ac:dyDescent="0.25">
      <c r="A4603" s="7">
        <v>43817</v>
      </c>
      <c r="B4603" t="s">
        <v>4</v>
      </c>
      <c r="C4603" t="s">
        <v>5</v>
      </c>
      <c r="D4603" t="s">
        <v>6</v>
      </c>
      <c r="E4603" s="1">
        <v>3815</v>
      </c>
      <c r="F4603" s="1">
        <f>Table1[[#This Row],[Pure Gold24k(1g)]]*8</f>
        <v>30520</v>
      </c>
      <c r="G4603" s="2">
        <v>3634</v>
      </c>
      <c r="H4603" s="2">
        <f>Table1[[#This Row],[Standard Gold22K (1g)]]*8</f>
        <v>29072</v>
      </c>
    </row>
    <row r="4604" spans="1:8" x14ac:dyDescent="0.25">
      <c r="A4604" s="7">
        <v>43818</v>
      </c>
      <c r="B4604" t="s">
        <v>4</v>
      </c>
      <c r="C4604" t="s">
        <v>5</v>
      </c>
      <c r="D4604" t="s">
        <v>6</v>
      </c>
      <c r="E4604" s="1">
        <v>3810</v>
      </c>
      <c r="F4604" s="1">
        <f>Table1[[#This Row],[Pure Gold24k(1g)]]*8</f>
        <v>30480</v>
      </c>
      <c r="G4604" s="2">
        <v>3629</v>
      </c>
      <c r="H4604" s="2">
        <f>Table1[[#This Row],[Standard Gold22K (1g)]]*8</f>
        <v>29032</v>
      </c>
    </row>
    <row r="4605" spans="1:8" x14ac:dyDescent="0.25">
      <c r="A4605" s="7">
        <v>43819</v>
      </c>
      <c r="B4605" t="s">
        <v>4</v>
      </c>
      <c r="C4605" t="s">
        <v>5</v>
      </c>
      <c r="D4605" t="s">
        <v>6</v>
      </c>
      <c r="E4605" s="1">
        <v>3817</v>
      </c>
      <c r="F4605" s="1">
        <f>Table1[[#This Row],[Pure Gold24k(1g)]]*8</f>
        <v>30536</v>
      </c>
      <c r="G4605" s="2">
        <v>3636</v>
      </c>
      <c r="H4605" s="2">
        <f>Table1[[#This Row],[Standard Gold22K (1g)]]*8</f>
        <v>29088</v>
      </c>
    </row>
    <row r="4606" spans="1:8" x14ac:dyDescent="0.25">
      <c r="A4606" s="7">
        <v>43820</v>
      </c>
      <c r="B4606" t="s">
        <v>4</v>
      </c>
      <c r="C4606" t="s">
        <v>5</v>
      </c>
      <c r="D4606" t="s">
        <v>6</v>
      </c>
      <c r="E4606" s="1">
        <v>3819</v>
      </c>
      <c r="F4606" s="1">
        <f>Table1[[#This Row],[Pure Gold24k(1g)]]*8</f>
        <v>30552</v>
      </c>
      <c r="G4606" s="2">
        <v>3637</v>
      </c>
      <c r="H4606" s="2">
        <f>Table1[[#This Row],[Standard Gold22K (1g)]]*8</f>
        <v>29096</v>
      </c>
    </row>
    <row r="4607" spans="1:8" x14ac:dyDescent="0.25">
      <c r="A4607" s="7">
        <v>43821</v>
      </c>
      <c r="B4607" t="s">
        <v>4</v>
      </c>
      <c r="C4607" t="s">
        <v>5</v>
      </c>
      <c r="D4607" t="s">
        <v>6</v>
      </c>
      <c r="E4607" s="1">
        <v>3819</v>
      </c>
      <c r="F4607" s="1">
        <f>Table1[[#This Row],[Pure Gold24k(1g)]]*8</f>
        <v>30552</v>
      </c>
      <c r="G4607" s="2">
        <v>3637</v>
      </c>
      <c r="H4607" s="2">
        <f>Table1[[#This Row],[Standard Gold22K (1g)]]*8</f>
        <v>29096</v>
      </c>
    </row>
    <row r="4608" spans="1:8" x14ac:dyDescent="0.25">
      <c r="A4608" s="7">
        <v>43822</v>
      </c>
      <c r="B4608" t="s">
        <v>4</v>
      </c>
      <c r="C4608" t="s">
        <v>5</v>
      </c>
      <c r="D4608" t="s">
        <v>6</v>
      </c>
      <c r="E4608" s="1">
        <v>3833</v>
      </c>
      <c r="F4608" s="1">
        <f>Table1[[#This Row],[Pure Gold24k(1g)]]*8</f>
        <v>30664</v>
      </c>
      <c r="G4608" s="2">
        <v>3651</v>
      </c>
      <c r="H4608" s="2">
        <f>Table1[[#This Row],[Standard Gold22K (1g)]]*8</f>
        <v>29208</v>
      </c>
    </row>
    <row r="4609" spans="1:8" x14ac:dyDescent="0.25">
      <c r="A4609" s="7">
        <v>43823</v>
      </c>
      <c r="B4609" t="s">
        <v>4</v>
      </c>
      <c r="C4609" t="s">
        <v>5</v>
      </c>
      <c r="D4609" t="s">
        <v>6</v>
      </c>
      <c r="E4609" s="1">
        <v>3847</v>
      </c>
      <c r="F4609" s="1">
        <f>Table1[[#This Row],[Pure Gold24k(1g)]]*8</f>
        <v>30776</v>
      </c>
      <c r="G4609" s="2">
        <v>3665</v>
      </c>
      <c r="H4609" s="2">
        <f>Table1[[#This Row],[Standard Gold22K (1g)]]*8</f>
        <v>29320</v>
      </c>
    </row>
    <row r="4610" spans="1:8" x14ac:dyDescent="0.25">
      <c r="A4610" s="7">
        <v>43824</v>
      </c>
      <c r="B4610" t="s">
        <v>4</v>
      </c>
      <c r="C4610" t="s">
        <v>5</v>
      </c>
      <c r="D4610" t="s">
        <v>6</v>
      </c>
      <c r="E4610" s="1">
        <v>3883</v>
      </c>
      <c r="F4610" s="1">
        <f>Table1[[#This Row],[Pure Gold24k(1g)]]*8</f>
        <v>31064</v>
      </c>
      <c r="G4610" s="2">
        <v>3698</v>
      </c>
      <c r="H4610" s="2">
        <f>Table1[[#This Row],[Standard Gold22K (1g)]]*8</f>
        <v>29584</v>
      </c>
    </row>
    <row r="4611" spans="1:8" x14ac:dyDescent="0.25">
      <c r="A4611" s="7">
        <v>43825</v>
      </c>
      <c r="B4611" t="s">
        <v>4</v>
      </c>
      <c r="C4611" t="s">
        <v>5</v>
      </c>
      <c r="D4611" t="s">
        <v>6</v>
      </c>
      <c r="E4611" s="1">
        <v>3877</v>
      </c>
      <c r="F4611" s="1">
        <f>Table1[[#This Row],[Pure Gold24k(1g)]]*8</f>
        <v>31016</v>
      </c>
      <c r="G4611" s="2">
        <v>3692</v>
      </c>
      <c r="H4611" s="2">
        <f>Table1[[#This Row],[Standard Gold22K (1g)]]*8</f>
        <v>29536</v>
      </c>
    </row>
    <row r="4612" spans="1:8" x14ac:dyDescent="0.25">
      <c r="A4612" s="7">
        <v>43826</v>
      </c>
      <c r="B4612" t="s">
        <v>4</v>
      </c>
      <c r="C4612" t="s">
        <v>5</v>
      </c>
      <c r="D4612" t="s">
        <v>6</v>
      </c>
      <c r="E4612" s="1">
        <v>3899</v>
      </c>
      <c r="F4612" s="1">
        <f>Table1[[#This Row],[Pure Gold24k(1g)]]*8</f>
        <v>31192</v>
      </c>
      <c r="G4612" s="2">
        <v>3714</v>
      </c>
      <c r="H4612" s="2">
        <f>Table1[[#This Row],[Standard Gold22K (1g)]]*8</f>
        <v>29712</v>
      </c>
    </row>
    <row r="4613" spans="1:8" x14ac:dyDescent="0.25">
      <c r="A4613" s="7">
        <v>43827</v>
      </c>
      <c r="B4613" t="s">
        <v>4</v>
      </c>
      <c r="C4613" t="s">
        <v>5</v>
      </c>
      <c r="D4613" t="s">
        <v>6</v>
      </c>
      <c r="E4613" s="1">
        <v>3917</v>
      </c>
      <c r="F4613" s="1">
        <f>Table1[[#This Row],[Pure Gold24k(1g)]]*8</f>
        <v>31336</v>
      </c>
      <c r="G4613" s="2">
        <v>3730</v>
      </c>
      <c r="H4613" s="2">
        <f>Table1[[#This Row],[Standard Gold22K (1g)]]*8</f>
        <v>29840</v>
      </c>
    </row>
    <row r="4614" spans="1:8" x14ac:dyDescent="0.25">
      <c r="A4614" s="7">
        <v>43828</v>
      </c>
      <c r="B4614" t="s">
        <v>4</v>
      </c>
      <c r="C4614" t="s">
        <v>5</v>
      </c>
      <c r="D4614" t="s">
        <v>6</v>
      </c>
      <c r="E4614" s="1">
        <v>3917</v>
      </c>
      <c r="F4614" s="1">
        <f>Table1[[#This Row],[Pure Gold24k(1g)]]*8</f>
        <v>31336</v>
      </c>
      <c r="G4614" s="2">
        <v>3730</v>
      </c>
      <c r="H4614" s="2">
        <f>Table1[[#This Row],[Standard Gold22K (1g)]]*8</f>
        <v>29840</v>
      </c>
    </row>
    <row r="4615" spans="1:8" x14ac:dyDescent="0.25">
      <c r="A4615" s="7">
        <v>43829</v>
      </c>
      <c r="B4615" t="s">
        <v>4</v>
      </c>
      <c r="C4615" t="s">
        <v>5</v>
      </c>
      <c r="D4615" t="s">
        <v>6</v>
      </c>
      <c r="E4615" s="1">
        <v>3909</v>
      </c>
      <c r="F4615" s="1">
        <f>Table1[[#This Row],[Pure Gold24k(1g)]]*8</f>
        <v>31272</v>
      </c>
      <c r="G4615" s="2">
        <v>3722</v>
      </c>
      <c r="H4615" s="2">
        <f>Table1[[#This Row],[Standard Gold22K (1g)]]*8</f>
        <v>29776</v>
      </c>
    </row>
    <row r="4616" spans="1:8" x14ac:dyDescent="0.25">
      <c r="A4616" s="7">
        <v>43830</v>
      </c>
      <c r="B4616" t="s">
        <v>4</v>
      </c>
      <c r="C4616" t="s">
        <v>5</v>
      </c>
      <c r="D4616" t="s">
        <v>6</v>
      </c>
      <c r="E4616" s="1">
        <v>3929</v>
      </c>
      <c r="F4616" s="1">
        <f>Table1[[#This Row],[Pure Gold24k(1g)]]*8</f>
        <v>31432</v>
      </c>
      <c r="G4616" s="2">
        <v>3742</v>
      </c>
      <c r="H4616" s="2">
        <f>Table1[[#This Row],[Standard Gold22K (1g)]]*8</f>
        <v>29936</v>
      </c>
    </row>
    <row r="4617" spans="1:8" x14ac:dyDescent="0.25">
      <c r="A4617" s="7">
        <v>43831</v>
      </c>
      <c r="B4617" t="s">
        <v>4</v>
      </c>
      <c r="C4617" t="s">
        <v>5</v>
      </c>
      <c r="D4617" t="s">
        <v>6</v>
      </c>
      <c r="E4617" s="1">
        <v>3922</v>
      </c>
      <c r="F4617" s="1">
        <f>Table1[[#This Row],[Pure Gold24k(1g)]]*8</f>
        <v>31376</v>
      </c>
      <c r="G4617" s="2">
        <v>3735</v>
      </c>
      <c r="H4617" s="2">
        <f>Table1[[#This Row],[Standard Gold22K (1g)]]*8</f>
        <v>29880</v>
      </c>
    </row>
    <row r="4618" spans="1:8" x14ac:dyDescent="0.25">
      <c r="A4618" s="7">
        <v>43832</v>
      </c>
      <c r="B4618" t="s">
        <v>4</v>
      </c>
      <c r="C4618" t="s">
        <v>5</v>
      </c>
      <c r="D4618" t="s">
        <v>6</v>
      </c>
      <c r="E4618" s="1">
        <v>3923</v>
      </c>
      <c r="F4618" s="1">
        <f>Table1[[#This Row],[Pure Gold24k(1g)]]*8</f>
        <v>31384</v>
      </c>
      <c r="G4618" s="2">
        <v>3736</v>
      </c>
      <c r="H4618" s="2">
        <f>Table1[[#This Row],[Standard Gold22K (1g)]]*8</f>
        <v>29888</v>
      </c>
    </row>
    <row r="4619" spans="1:8" x14ac:dyDescent="0.25">
      <c r="A4619" s="7">
        <v>43833</v>
      </c>
      <c r="B4619" t="s">
        <v>4</v>
      </c>
      <c r="C4619" t="s">
        <v>5</v>
      </c>
      <c r="D4619" t="s">
        <v>6</v>
      </c>
      <c r="E4619" s="1">
        <v>4005</v>
      </c>
      <c r="F4619" s="1">
        <f>Table1[[#This Row],[Pure Gold24k(1g)]]*8</f>
        <v>32040</v>
      </c>
      <c r="G4619" s="2">
        <v>3815</v>
      </c>
      <c r="H4619" s="2">
        <f>Table1[[#This Row],[Standard Gold22K (1g)]]*8</f>
        <v>30520</v>
      </c>
    </row>
    <row r="4620" spans="1:8" x14ac:dyDescent="0.25">
      <c r="A4620" s="7">
        <v>43834</v>
      </c>
      <c r="B4620" t="s">
        <v>4</v>
      </c>
      <c r="C4620" t="s">
        <v>5</v>
      </c>
      <c r="D4620" t="s">
        <v>6</v>
      </c>
      <c r="E4620" s="1">
        <v>4024</v>
      </c>
      <c r="F4620" s="1">
        <f>Table1[[#This Row],[Pure Gold24k(1g)]]*8</f>
        <v>32192</v>
      </c>
      <c r="G4620" s="2">
        <v>3832</v>
      </c>
      <c r="H4620" s="2">
        <f>Table1[[#This Row],[Standard Gold22K (1g)]]*8</f>
        <v>30656</v>
      </c>
    </row>
    <row r="4621" spans="1:8" x14ac:dyDescent="0.25">
      <c r="A4621" s="7">
        <v>43835</v>
      </c>
      <c r="B4621" t="s">
        <v>4</v>
      </c>
      <c r="C4621" t="s">
        <v>5</v>
      </c>
      <c r="D4621" t="s">
        <v>6</v>
      </c>
      <c r="E4621" s="1">
        <v>4024</v>
      </c>
      <c r="F4621" s="1">
        <f>Table1[[#This Row],[Pure Gold24k(1g)]]*8</f>
        <v>32192</v>
      </c>
      <c r="G4621" s="2">
        <v>3832</v>
      </c>
      <c r="H4621" s="2">
        <f>Table1[[#This Row],[Standard Gold22K (1g)]]*8</f>
        <v>30656</v>
      </c>
    </row>
    <row r="4622" spans="1:8" x14ac:dyDescent="0.25">
      <c r="A4622" s="7">
        <v>43836</v>
      </c>
      <c r="B4622" t="s">
        <v>4</v>
      </c>
      <c r="C4622" t="s">
        <v>5</v>
      </c>
      <c r="D4622" t="s">
        <v>6</v>
      </c>
      <c r="E4622" s="1">
        <v>4088</v>
      </c>
      <c r="F4622" s="1">
        <f>Table1[[#This Row],[Pure Gold24k(1g)]]*8</f>
        <v>32704</v>
      </c>
      <c r="G4622" s="2">
        <v>3896</v>
      </c>
      <c r="H4622" s="2">
        <f>Table1[[#This Row],[Standard Gold22K (1g)]]*8</f>
        <v>31168</v>
      </c>
    </row>
    <row r="4623" spans="1:8" x14ac:dyDescent="0.25">
      <c r="A4623" s="7">
        <v>43837</v>
      </c>
      <c r="B4623" t="s">
        <v>4</v>
      </c>
      <c r="C4623" t="s">
        <v>5</v>
      </c>
      <c r="D4623" t="s">
        <v>6</v>
      </c>
      <c r="E4623" s="1">
        <v>4056</v>
      </c>
      <c r="F4623" s="1">
        <f>Table1[[#This Row],[Pure Gold24k(1g)]]*8</f>
        <v>32448</v>
      </c>
      <c r="G4623" s="2">
        <v>3863</v>
      </c>
      <c r="H4623" s="2">
        <f>Table1[[#This Row],[Standard Gold22K (1g)]]*8</f>
        <v>30904</v>
      </c>
    </row>
    <row r="4624" spans="1:8" x14ac:dyDescent="0.25">
      <c r="A4624" s="7">
        <v>43838</v>
      </c>
      <c r="B4624" t="s">
        <v>4</v>
      </c>
      <c r="C4624" t="s">
        <v>5</v>
      </c>
      <c r="D4624" t="s">
        <v>6</v>
      </c>
      <c r="E4624" s="1">
        <v>4092</v>
      </c>
      <c r="F4624" s="1">
        <f>Table1[[#This Row],[Pure Gold24k(1g)]]*8</f>
        <v>32736</v>
      </c>
      <c r="G4624" s="2">
        <v>3897</v>
      </c>
      <c r="H4624" s="2">
        <f>Table1[[#This Row],[Standard Gold22K (1g)]]*8</f>
        <v>31176</v>
      </c>
    </row>
    <row r="4625" spans="1:8" x14ac:dyDescent="0.25">
      <c r="A4625" s="7">
        <v>43839</v>
      </c>
      <c r="B4625" t="s">
        <v>4</v>
      </c>
      <c r="C4625" t="s">
        <v>5</v>
      </c>
      <c r="D4625" t="s">
        <v>6</v>
      </c>
      <c r="E4625" s="1">
        <v>3995</v>
      </c>
      <c r="F4625" s="1">
        <f>Table1[[#This Row],[Pure Gold24k(1g)]]*8</f>
        <v>31960</v>
      </c>
      <c r="G4625" s="2">
        <v>3805</v>
      </c>
      <c r="H4625" s="2">
        <f>Table1[[#This Row],[Standard Gold22K (1g)]]*8</f>
        <v>30440</v>
      </c>
    </row>
    <row r="4626" spans="1:8" x14ac:dyDescent="0.25">
      <c r="A4626" s="7">
        <v>43840</v>
      </c>
      <c r="B4626" t="s">
        <v>4</v>
      </c>
      <c r="C4626" t="s">
        <v>5</v>
      </c>
      <c r="D4626" t="s">
        <v>6</v>
      </c>
      <c r="E4626" s="1">
        <v>3990</v>
      </c>
      <c r="F4626" s="1">
        <f>Table1[[#This Row],[Pure Gold24k(1g)]]*8</f>
        <v>31920</v>
      </c>
      <c r="G4626" s="2">
        <v>3800</v>
      </c>
      <c r="H4626" s="2">
        <f>Table1[[#This Row],[Standard Gold22K (1g)]]*8</f>
        <v>30400</v>
      </c>
    </row>
    <row r="4627" spans="1:8" x14ac:dyDescent="0.25">
      <c r="A4627" s="7">
        <v>43841</v>
      </c>
      <c r="B4627" t="s">
        <v>4</v>
      </c>
      <c r="C4627" t="s">
        <v>5</v>
      </c>
      <c r="D4627" t="s">
        <v>6</v>
      </c>
      <c r="E4627" s="1">
        <v>4011</v>
      </c>
      <c r="F4627" s="1">
        <f>Table1[[#This Row],[Pure Gold24k(1g)]]*8</f>
        <v>32088</v>
      </c>
      <c r="G4627" s="2">
        <v>3820</v>
      </c>
      <c r="H4627" s="2">
        <f>Table1[[#This Row],[Standard Gold22K (1g)]]*8</f>
        <v>30560</v>
      </c>
    </row>
    <row r="4628" spans="1:8" x14ac:dyDescent="0.25">
      <c r="A4628" s="7">
        <v>43842</v>
      </c>
      <c r="B4628" t="s">
        <v>4</v>
      </c>
      <c r="C4628" t="s">
        <v>5</v>
      </c>
      <c r="D4628" t="s">
        <v>6</v>
      </c>
      <c r="E4628" s="1">
        <v>4011</v>
      </c>
      <c r="F4628" s="1">
        <f>Table1[[#This Row],[Pure Gold24k(1g)]]*8</f>
        <v>32088</v>
      </c>
      <c r="G4628" s="2">
        <v>3820</v>
      </c>
      <c r="H4628" s="2">
        <f>Table1[[#This Row],[Standard Gold22K (1g)]]*8</f>
        <v>30560</v>
      </c>
    </row>
    <row r="4629" spans="1:8" x14ac:dyDescent="0.25">
      <c r="A4629" s="7">
        <v>43843</v>
      </c>
      <c r="B4629" t="s">
        <v>4</v>
      </c>
      <c r="C4629" t="s">
        <v>5</v>
      </c>
      <c r="D4629" t="s">
        <v>6</v>
      </c>
      <c r="E4629" s="1">
        <v>3971</v>
      </c>
      <c r="F4629" s="1">
        <f>Table1[[#This Row],[Pure Gold24k(1g)]]*8</f>
        <v>31768</v>
      </c>
      <c r="G4629" s="2">
        <v>3782</v>
      </c>
      <c r="H4629" s="2">
        <f>Table1[[#This Row],[Standard Gold22K (1g)]]*8</f>
        <v>30256</v>
      </c>
    </row>
    <row r="4630" spans="1:8" x14ac:dyDescent="0.25">
      <c r="A4630" s="7">
        <v>43844</v>
      </c>
      <c r="B4630" t="s">
        <v>4</v>
      </c>
      <c r="C4630" t="s">
        <v>5</v>
      </c>
      <c r="D4630" t="s">
        <v>6</v>
      </c>
      <c r="E4630" s="1">
        <v>3954</v>
      </c>
      <c r="F4630" s="1">
        <f>Table1[[#This Row],[Pure Gold24k(1g)]]*8</f>
        <v>31632</v>
      </c>
      <c r="G4630" s="2">
        <v>3766</v>
      </c>
      <c r="H4630" s="2">
        <f>Table1[[#This Row],[Standard Gold22K (1g)]]*8</f>
        <v>30128</v>
      </c>
    </row>
    <row r="4631" spans="1:8" x14ac:dyDescent="0.25">
      <c r="A4631" s="7">
        <v>43845</v>
      </c>
      <c r="B4631" t="s">
        <v>4</v>
      </c>
      <c r="C4631" t="s">
        <v>5</v>
      </c>
      <c r="D4631" t="s">
        <v>6</v>
      </c>
      <c r="E4631" s="1">
        <v>3989</v>
      </c>
      <c r="F4631" s="1">
        <f>Table1[[#This Row],[Pure Gold24k(1g)]]*8</f>
        <v>31912</v>
      </c>
      <c r="G4631" s="2">
        <v>3801</v>
      </c>
      <c r="H4631" s="2">
        <f>Table1[[#This Row],[Standard Gold22K (1g)]]*8</f>
        <v>30408</v>
      </c>
    </row>
    <row r="4632" spans="1:8" x14ac:dyDescent="0.25">
      <c r="A4632" s="7">
        <v>43846</v>
      </c>
      <c r="B4632" t="s">
        <v>4</v>
      </c>
      <c r="C4632" t="s">
        <v>5</v>
      </c>
      <c r="D4632" t="s">
        <v>6</v>
      </c>
      <c r="E4632" s="1">
        <v>3995</v>
      </c>
      <c r="F4632" s="1">
        <f>Table1[[#This Row],[Pure Gold24k(1g)]]*8</f>
        <v>31960</v>
      </c>
      <c r="G4632" s="2">
        <v>3808</v>
      </c>
      <c r="H4632" s="2">
        <f>Table1[[#This Row],[Standard Gold22K (1g)]]*8</f>
        <v>30464</v>
      </c>
    </row>
    <row r="4633" spans="1:8" x14ac:dyDescent="0.25">
      <c r="A4633" s="7">
        <v>43847</v>
      </c>
      <c r="B4633" t="s">
        <v>4</v>
      </c>
      <c r="C4633" t="s">
        <v>5</v>
      </c>
      <c r="D4633" t="s">
        <v>6</v>
      </c>
      <c r="E4633" s="1">
        <v>3999</v>
      </c>
      <c r="F4633" s="1">
        <f>Table1[[#This Row],[Pure Gold24k(1g)]]*8</f>
        <v>31992</v>
      </c>
      <c r="G4633" s="2">
        <v>3812</v>
      </c>
      <c r="H4633" s="2">
        <f>Table1[[#This Row],[Standard Gold22K (1g)]]*8</f>
        <v>30496</v>
      </c>
    </row>
    <row r="4634" spans="1:8" x14ac:dyDescent="0.25">
      <c r="A4634" s="7">
        <v>43848</v>
      </c>
      <c r="B4634" t="s">
        <v>4</v>
      </c>
      <c r="C4634" t="s">
        <v>5</v>
      </c>
      <c r="D4634" t="s">
        <v>6</v>
      </c>
      <c r="E4634" s="1">
        <v>4019</v>
      </c>
      <c r="F4634" s="1">
        <f>Table1[[#This Row],[Pure Gold24k(1g)]]*8</f>
        <v>32152</v>
      </c>
      <c r="G4634" s="2">
        <v>3828</v>
      </c>
      <c r="H4634" s="2">
        <f>Table1[[#This Row],[Standard Gold22K (1g)]]*8</f>
        <v>30624</v>
      </c>
    </row>
    <row r="4635" spans="1:8" x14ac:dyDescent="0.25">
      <c r="A4635" s="7">
        <v>43849</v>
      </c>
      <c r="B4635" t="s">
        <v>4</v>
      </c>
      <c r="C4635" t="s">
        <v>5</v>
      </c>
      <c r="D4635" t="s">
        <v>6</v>
      </c>
      <c r="E4635" s="1">
        <v>4019</v>
      </c>
      <c r="F4635" s="1">
        <f>Table1[[#This Row],[Pure Gold24k(1g)]]*8</f>
        <v>32152</v>
      </c>
      <c r="G4635" s="2">
        <v>3828</v>
      </c>
      <c r="H4635" s="2">
        <f>Table1[[#This Row],[Standard Gold22K (1g)]]*8</f>
        <v>30624</v>
      </c>
    </row>
    <row r="4636" spans="1:8" x14ac:dyDescent="0.25">
      <c r="A4636" s="7">
        <v>43850</v>
      </c>
      <c r="B4636" t="s">
        <v>4</v>
      </c>
      <c r="C4636" t="s">
        <v>5</v>
      </c>
      <c r="D4636" t="s">
        <v>6</v>
      </c>
      <c r="E4636" s="1">
        <v>4015</v>
      </c>
      <c r="F4636" s="1">
        <f>Table1[[#This Row],[Pure Gold24k(1g)]]*8</f>
        <v>32120</v>
      </c>
      <c r="G4636" s="2">
        <v>3824</v>
      </c>
      <c r="H4636" s="2">
        <f>Table1[[#This Row],[Standard Gold22K (1g)]]*8</f>
        <v>30592</v>
      </c>
    </row>
    <row r="4637" spans="1:8" x14ac:dyDescent="0.25">
      <c r="A4637" s="7">
        <v>43851</v>
      </c>
      <c r="B4637" t="s">
        <v>4</v>
      </c>
      <c r="C4637" t="s">
        <v>5</v>
      </c>
      <c r="D4637" t="s">
        <v>6</v>
      </c>
      <c r="E4637" s="1">
        <v>4006</v>
      </c>
      <c r="F4637" s="1">
        <f>Table1[[#This Row],[Pure Gold24k(1g)]]*8</f>
        <v>32048</v>
      </c>
      <c r="G4637" s="2">
        <v>3815</v>
      </c>
      <c r="H4637" s="2">
        <f>Table1[[#This Row],[Standard Gold22K (1g)]]*8</f>
        <v>30520</v>
      </c>
    </row>
    <row r="4638" spans="1:8" x14ac:dyDescent="0.25">
      <c r="A4638" s="7">
        <v>43852</v>
      </c>
      <c r="B4638" t="s">
        <v>4</v>
      </c>
      <c r="C4638" t="s">
        <v>5</v>
      </c>
      <c r="D4638" t="s">
        <v>6</v>
      </c>
      <c r="E4638" s="1">
        <v>4004</v>
      </c>
      <c r="F4638" s="1">
        <f>Table1[[#This Row],[Pure Gold24k(1g)]]*8</f>
        <v>32032</v>
      </c>
      <c r="G4638" s="2">
        <v>3813</v>
      </c>
      <c r="H4638" s="2">
        <f>Table1[[#This Row],[Standard Gold22K (1g)]]*8</f>
        <v>30504</v>
      </c>
    </row>
    <row r="4639" spans="1:8" x14ac:dyDescent="0.25">
      <c r="A4639" s="7">
        <v>43853</v>
      </c>
      <c r="B4639" t="s">
        <v>4</v>
      </c>
      <c r="C4639" t="s">
        <v>5</v>
      </c>
      <c r="D4639" t="s">
        <v>6</v>
      </c>
      <c r="E4639" s="1">
        <v>4002</v>
      </c>
      <c r="F4639" s="1">
        <f>Table1[[#This Row],[Pure Gold24k(1g)]]*8</f>
        <v>32016</v>
      </c>
      <c r="G4639" s="2">
        <v>3811</v>
      </c>
      <c r="H4639" s="2">
        <f>Table1[[#This Row],[Standard Gold22K (1g)]]*8</f>
        <v>30488</v>
      </c>
    </row>
    <row r="4640" spans="1:8" x14ac:dyDescent="0.25">
      <c r="A4640" s="7">
        <v>43854</v>
      </c>
      <c r="B4640" t="s">
        <v>4</v>
      </c>
      <c r="C4640" t="s">
        <v>5</v>
      </c>
      <c r="D4640" t="s">
        <v>6</v>
      </c>
      <c r="E4640" s="1">
        <v>4015</v>
      </c>
      <c r="F4640" s="1">
        <f>Table1[[#This Row],[Pure Gold24k(1g)]]*8</f>
        <v>32120</v>
      </c>
      <c r="G4640" s="2">
        <v>3824</v>
      </c>
      <c r="H4640" s="2">
        <f>Table1[[#This Row],[Standard Gold22K (1g)]]*8</f>
        <v>30592</v>
      </c>
    </row>
    <row r="4641" spans="1:8" x14ac:dyDescent="0.25">
      <c r="A4641" s="7">
        <v>43855</v>
      </c>
      <c r="B4641" t="s">
        <v>4</v>
      </c>
      <c r="C4641" t="s">
        <v>5</v>
      </c>
      <c r="D4641" t="s">
        <v>6</v>
      </c>
      <c r="E4641" s="1">
        <v>4055</v>
      </c>
      <c r="F4641" s="1">
        <f>Table1[[#This Row],[Pure Gold24k(1g)]]*8</f>
        <v>32440</v>
      </c>
      <c r="G4641" s="2">
        <v>3862</v>
      </c>
      <c r="H4641" s="2">
        <f>Table1[[#This Row],[Standard Gold22K (1g)]]*8</f>
        <v>30896</v>
      </c>
    </row>
    <row r="4642" spans="1:8" x14ac:dyDescent="0.25">
      <c r="A4642" s="7">
        <v>43856</v>
      </c>
      <c r="B4642" t="s">
        <v>4</v>
      </c>
      <c r="C4642" t="s">
        <v>5</v>
      </c>
      <c r="D4642" t="s">
        <v>6</v>
      </c>
      <c r="E4642" s="1">
        <v>4055</v>
      </c>
      <c r="F4642" s="1">
        <f>Table1[[#This Row],[Pure Gold24k(1g)]]*8</f>
        <v>32440</v>
      </c>
      <c r="G4642" s="2">
        <v>3862</v>
      </c>
      <c r="H4642" s="2">
        <f>Table1[[#This Row],[Standard Gold22K (1g)]]*8</f>
        <v>30896</v>
      </c>
    </row>
    <row r="4643" spans="1:8" x14ac:dyDescent="0.25">
      <c r="A4643" s="7">
        <v>43857</v>
      </c>
      <c r="B4643" t="s">
        <v>4</v>
      </c>
      <c r="C4643" t="s">
        <v>5</v>
      </c>
      <c r="D4643" t="s">
        <v>6</v>
      </c>
      <c r="E4643" s="1">
        <v>4076</v>
      </c>
      <c r="F4643" s="1">
        <f>Table1[[#This Row],[Pure Gold24k(1g)]]*8</f>
        <v>32608</v>
      </c>
      <c r="G4643" s="2">
        <v>3882</v>
      </c>
      <c r="H4643" s="2">
        <f>Table1[[#This Row],[Standard Gold22K (1g)]]*8</f>
        <v>31056</v>
      </c>
    </row>
    <row r="4644" spans="1:8" x14ac:dyDescent="0.25">
      <c r="A4644" s="7">
        <v>43858</v>
      </c>
      <c r="B4644" t="s">
        <v>4</v>
      </c>
      <c r="C4644" t="s">
        <v>5</v>
      </c>
      <c r="D4644" t="s">
        <v>6</v>
      </c>
      <c r="E4644" s="1">
        <v>4069</v>
      </c>
      <c r="F4644" s="1">
        <f>Table1[[#This Row],[Pure Gold24k(1g)]]*8</f>
        <v>32552</v>
      </c>
      <c r="G4644" s="2">
        <v>3875</v>
      </c>
      <c r="H4644" s="2">
        <f>Table1[[#This Row],[Standard Gold22K (1g)]]*8</f>
        <v>31000</v>
      </c>
    </row>
    <row r="4645" spans="1:8" x14ac:dyDescent="0.25">
      <c r="A4645" s="7">
        <v>43859</v>
      </c>
      <c r="B4645" t="s">
        <v>4</v>
      </c>
      <c r="C4645" t="s">
        <v>5</v>
      </c>
      <c r="D4645" t="s">
        <v>6</v>
      </c>
      <c r="E4645" s="1">
        <v>4049</v>
      </c>
      <c r="F4645" s="1">
        <f>Table1[[#This Row],[Pure Gold24k(1g)]]*8</f>
        <v>32392</v>
      </c>
      <c r="G4645" s="2">
        <v>3856</v>
      </c>
      <c r="H4645" s="2">
        <f>Table1[[#This Row],[Standard Gold22K (1g)]]*8</f>
        <v>30848</v>
      </c>
    </row>
    <row r="4646" spans="1:8" x14ac:dyDescent="0.25">
      <c r="A4646" s="7">
        <v>43860</v>
      </c>
      <c r="B4646" t="s">
        <v>4</v>
      </c>
      <c r="C4646" t="s">
        <v>5</v>
      </c>
      <c r="D4646" t="s">
        <v>6</v>
      </c>
      <c r="E4646" s="1">
        <v>4086</v>
      </c>
      <c r="F4646" s="1">
        <f>Table1[[#This Row],[Pure Gold24k(1g)]]*8</f>
        <v>32688</v>
      </c>
      <c r="G4646" s="2">
        <v>3891</v>
      </c>
      <c r="H4646" s="2">
        <f>Table1[[#This Row],[Standard Gold22K (1g)]]*8</f>
        <v>31128</v>
      </c>
    </row>
    <row r="4647" spans="1:8" x14ac:dyDescent="0.25">
      <c r="A4647" s="7">
        <v>43861</v>
      </c>
      <c r="B4647" t="s">
        <v>4</v>
      </c>
      <c r="C4647" t="s">
        <v>5</v>
      </c>
      <c r="D4647" t="s">
        <v>6</v>
      </c>
      <c r="E4647" s="1">
        <v>4077</v>
      </c>
      <c r="F4647" s="1">
        <f>Table1[[#This Row],[Pure Gold24k(1g)]]*8</f>
        <v>32616</v>
      </c>
      <c r="G4647" s="2">
        <v>3883</v>
      </c>
      <c r="H4647" s="2">
        <f>Table1[[#This Row],[Standard Gold22K (1g)]]*8</f>
        <v>31064</v>
      </c>
    </row>
    <row r="4648" spans="1:8" x14ac:dyDescent="0.25">
      <c r="A4648" s="7">
        <v>43862</v>
      </c>
      <c r="B4648" t="s">
        <v>4</v>
      </c>
      <c r="C4648" t="s">
        <v>5</v>
      </c>
      <c r="D4648" t="s">
        <v>6</v>
      </c>
      <c r="E4648" s="1">
        <v>4118</v>
      </c>
      <c r="F4648" s="1">
        <f>Table1[[#This Row],[Pure Gold24k(1g)]]*8</f>
        <v>32944</v>
      </c>
      <c r="G4648" s="2">
        <v>3922</v>
      </c>
      <c r="H4648" s="2">
        <f>Table1[[#This Row],[Standard Gold22K (1g)]]*8</f>
        <v>31376</v>
      </c>
    </row>
    <row r="4649" spans="1:8" x14ac:dyDescent="0.25">
      <c r="A4649" s="7">
        <v>43863</v>
      </c>
      <c r="B4649" t="s">
        <v>4</v>
      </c>
      <c r="C4649" t="s">
        <v>5</v>
      </c>
      <c r="D4649" t="s">
        <v>6</v>
      </c>
      <c r="E4649" s="1">
        <v>4118</v>
      </c>
      <c r="F4649" s="1">
        <f>Table1[[#This Row],[Pure Gold24k(1g)]]*8</f>
        <v>32944</v>
      </c>
      <c r="G4649" s="2">
        <v>3922</v>
      </c>
      <c r="H4649" s="2">
        <f>Table1[[#This Row],[Standard Gold22K (1g)]]*8</f>
        <v>31376</v>
      </c>
    </row>
    <row r="4650" spans="1:8" x14ac:dyDescent="0.25">
      <c r="A4650" s="7">
        <v>43864</v>
      </c>
      <c r="B4650" t="s">
        <v>4</v>
      </c>
      <c r="C4650" t="s">
        <v>5</v>
      </c>
      <c r="D4650" t="s">
        <v>6</v>
      </c>
      <c r="E4650" s="1">
        <v>4090</v>
      </c>
      <c r="F4650" s="1">
        <f>Table1[[#This Row],[Pure Gold24k(1g)]]*8</f>
        <v>32720</v>
      </c>
      <c r="G4650" s="2">
        <v>3894</v>
      </c>
      <c r="H4650" s="2">
        <f>Table1[[#This Row],[Standard Gold22K (1g)]]*8</f>
        <v>31152</v>
      </c>
    </row>
    <row r="4651" spans="1:8" x14ac:dyDescent="0.25">
      <c r="A4651" s="7">
        <v>43865</v>
      </c>
      <c r="B4651" t="s">
        <v>4</v>
      </c>
      <c r="C4651" t="s">
        <v>5</v>
      </c>
      <c r="D4651" t="s">
        <v>6</v>
      </c>
      <c r="E4651" s="1">
        <v>4050</v>
      </c>
      <c r="F4651" s="1">
        <f>Table1[[#This Row],[Pure Gold24k(1g)]]*8</f>
        <v>32400</v>
      </c>
      <c r="G4651" s="2">
        <v>3856</v>
      </c>
      <c r="H4651" s="2">
        <f>Table1[[#This Row],[Standard Gold22K (1g)]]*8</f>
        <v>30848</v>
      </c>
    </row>
    <row r="4652" spans="1:8" x14ac:dyDescent="0.25">
      <c r="A4652" s="7">
        <v>43866</v>
      </c>
      <c r="B4652" t="s">
        <v>4</v>
      </c>
      <c r="C4652" t="s">
        <v>5</v>
      </c>
      <c r="D4652" t="s">
        <v>6</v>
      </c>
      <c r="E4652" s="1">
        <v>4029</v>
      </c>
      <c r="F4652" s="1">
        <f>Table1[[#This Row],[Pure Gold24k(1g)]]*8</f>
        <v>32232</v>
      </c>
      <c r="G4652" s="2">
        <v>3837</v>
      </c>
      <c r="H4652" s="2">
        <f>Table1[[#This Row],[Standard Gold22K (1g)]]*8</f>
        <v>30696</v>
      </c>
    </row>
    <row r="4653" spans="1:8" x14ac:dyDescent="0.25">
      <c r="A4653" s="7">
        <v>43867</v>
      </c>
      <c r="B4653" t="s">
        <v>4</v>
      </c>
      <c r="C4653" t="s">
        <v>5</v>
      </c>
      <c r="D4653" t="s">
        <v>6</v>
      </c>
      <c r="E4653" s="1">
        <v>4055</v>
      </c>
      <c r="F4653" s="1">
        <f>Table1[[#This Row],[Pure Gold24k(1g)]]*8</f>
        <v>32440</v>
      </c>
      <c r="G4653" s="2">
        <v>3862</v>
      </c>
      <c r="H4653" s="2">
        <f>Table1[[#This Row],[Standard Gold22K (1g)]]*8</f>
        <v>30896</v>
      </c>
    </row>
    <row r="4654" spans="1:8" x14ac:dyDescent="0.25">
      <c r="A4654" s="7">
        <v>43868</v>
      </c>
      <c r="B4654" t="s">
        <v>4</v>
      </c>
      <c r="C4654" t="s">
        <v>5</v>
      </c>
      <c r="D4654" t="s">
        <v>6</v>
      </c>
      <c r="E4654" s="1">
        <v>4066</v>
      </c>
      <c r="F4654" s="1">
        <f>Table1[[#This Row],[Pure Gold24k(1g)]]*8</f>
        <v>32528</v>
      </c>
      <c r="G4654" s="2">
        <v>3873</v>
      </c>
      <c r="H4654" s="2">
        <f>Table1[[#This Row],[Standard Gold22K (1g)]]*8</f>
        <v>30984</v>
      </c>
    </row>
    <row r="4655" spans="1:8" x14ac:dyDescent="0.25">
      <c r="A4655" s="7">
        <v>43869</v>
      </c>
      <c r="B4655" t="s">
        <v>4</v>
      </c>
      <c r="C4655" t="s">
        <v>5</v>
      </c>
      <c r="D4655" t="s">
        <v>6</v>
      </c>
      <c r="E4655" s="1">
        <v>4093</v>
      </c>
      <c r="F4655" s="1">
        <f>Table1[[#This Row],[Pure Gold24k(1g)]]*8</f>
        <v>32744</v>
      </c>
      <c r="G4655" s="2">
        <v>3898</v>
      </c>
      <c r="H4655" s="2">
        <f>Table1[[#This Row],[Standard Gold22K (1g)]]*8</f>
        <v>31184</v>
      </c>
    </row>
    <row r="4656" spans="1:8" x14ac:dyDescent="0.25">
      <c r="A4656" s="7">
        <v>43870</v>
      </c>
      <c r="B4656" t="s">
        <v>4</v>
      </c>
      <c r="C4656" t="s">
        <v>5</v>
      </c>
      <c r="D4656" t="s">
        <v>6</v>
      </c>
      <c r="E4656" s="1">
        <v>4093</v>
      </c>
      <c r="F4656" s="1">
        <f>Table1[[#This Row],[Pure Gold24k(1g)]]*8</f>
        <v>32744</v>
      </c>
      <c r="G4656" s="2">
        <v>3898</v>
      </c>
      <c r="H4656" s="2">
        <f>Table1[[#This Row],[Standard Gold22K (1g)]]*8</f>
        <v>31184</v>
      </c>
    </row>
    <row r="4657" spans="1:8" x14ac:dyDescent="0.25">
      <c r="A4657" s="7">
        <v>43871</v>
      </c>
      <c r="B4657" t="s">
        <v>4</v>
      </c>
      <c r="C4657" t="s">
        <v>5</v>
      </c>
      <c r="D4657" t="s">
        <v>6</v>
      </c>
      <c r="E4657" s="1">
        <v>4086</v>
      </c>
      <c r="F4657" s="1">
        <f>Table1[[#This Row],[Pure Gold24k(1g)]]*8</f>
        <v>32688</v>
      </c>
      <c r="G4657" s="2">
        <v>3891</v>
      </c>
      <c r="H4657" s="2">
        <f>Table1[[#This Row],[Standard Gold22K (1g)]]*8</f>
        <v>31128</v>
      </c>
    </row>
    <row r="4658" spans="1:8" x14ac:dyDescent="0.25">
      <c r="A4658" s="7">
        <v>43872</v>
      </c>
      <c r="B4658" t="s">
        <v>4</v>
      </c>
      <c r="C4658" t="s">
        <v>5</v>
      </c>
      <c r="D4658" t="s">
        <v>6</v>
      </c>
      <c r="E4658" s="1">
        <v>4065</v>
      </c>
      <c r="F4658" s="1">
        <f>Table1[[#This Row],[Pure Gold24k(1g)]]*8</f>
        <v>32520</v>
      </c>
      <c r="G4658" s="2">
        <v>3872</v>
      </c>
      <c r="H4658" s="2">
        <f>Table1[[#This Row],[Standard Gold22K (1g)]]*8</f>
        <v>30976</v>
      </c>
    </row>
    <row r="4659" spans="1:8" x14ac:dyDescent="0.25">
      <c r="A4659" s="7">
        <v>43873</v>
      </c>
      <c r="B4659" t="s">
        <v>4</v>
      </c>
      <c r="C4659" t="s">
        <v>5</v>
      </c>
      <c r="D4659" t="s">
        <v>6</v>
      </c>
      <c r="E4659" s="1">
        <v>4055</v>
      </c>
      <c r="F4659" s="1">
        <f>Table1[[#This Row],[Pure Gold24k(1g)]]*8</f>
        <v>32440</v>
      </c>
      <c r="G4659" s="2">
        <v>3862</v>
      </c>
      <c r="H4659" s="2">
        <f>Table1[[#This Row],[Standard Gold22K (1g)]]*8</f>
        <v>30896</v>
      </c>
    </row>
    <row r="4660" spans="1:8" x14ac:dyDescent="0.25">
      <c r="A4660" s="7">
        <v>43874</v>
      </c>
      <c r="B4660" t="s">
        <v>4</v>
      </c>
      <c r="C4660" t="s">
        <v>5</v>
      </c>
      <c r="D4660" t="s">
        <v>6</v>
      </c>
      <c r="E4660" s="1">
        <v>4083</v>
      </c>
      <c r="F4660" s="1">
        <f>Table1[[#This Row],[Pure Gold24k(1g)]]*8</f>
        <v>32664</v>
      </c>
      <c r="G4660" s="2">
        <v>3889</v>
      </c>
      <c r="H4660" s="2">
        <f>Table1[[#This Row],[Standard Gold22K (1g)]]*8</f>
        <v>31112</v>
      </c>
    </row>
    <row r="4661" spans="1:8" x14ac:dyDescent="0.25">
      <c r="A4661" s="7">
        <v>43875</v>
      </c>
      <c r="B4661" t="s">
        <v>4</v>
      </c>
      <c r="C4661" t="s">
        <v>5</v>
      </c>
      <c r="D4661" t="s">
        <v>6</v>
      </c>
      <c r="E4661" s="1">
        <v>4083</v>
      </c>
      <c r="F4661" s="1">
        <f>Table1[[#This Row],[Pure Gold24k(1g)]]*8</f>
        <v>32664</v>
      </c>
      <c r="G4661" s="2">
        <v>3889</v>
      </c>
      <c r="H4661" s="2">
        <f>Table1[[#This Row],[Standard Gold22K (1g)]]*8</f>
        <v>31112</v>
      </c>
    </row>
    <row r="4662" spans="1:8" x14ac:dyDescent="0.25">
      <c r="A4662" s="7">
        <v>43876</v>
      </c>
      <c r="B4662" t="s">
        <v>4</v>
      </c>
      <c r="C4662" t="s">
        <v>5</v>
      </c>
      <c r="D4662" t="s">
        <v>6</v>
      </c>
      <c r="E4662" s="1">
        <v>4120</v>
      </c>
      <c r="F4662" s="1">
        <f>Table1[[#This Row],[Pure Gold24k(1g)]]*8</f>
        <v>32960</v>
      </c>
      <c r="G4662" s="2">
        <v>3924</v>
      </c>
      <c r="H4662" s="2">
        <f>Table1[[#This Row],[Standard Gold22K (1g)]]*8</f>
        <v>31392</v>
      </c>
    </row>
    <row r="4663" spans="1:8" x14ac:dyDescent="0.25">
      <c r="A4663" s="7">
        <v>43877</v>
      </c>
      <c r="B4663" t="s">
        <v>4</v>
      </c>
      <c r="C4663" t="s">
        <v>5</v>
      </c>
      <c r="D4663" t="s">
        <v>6</v>
      </c>
      <c r="E4663" s="1">
        <v>4120</v>
      </c>
      <c r="F4663" s="1">
        <f>Table1[[#This Row],[Pure Gold24k(1g)]]*8</f>
        <v>32960</v>
      </c>
      <c r="G4663" s="2">
        <v>3924</v>
      </c>
      <c r="H4663" s="2">
        <f>Table1[[#This Row],[Standard Gold22K (1g)]]*8</f>
        <v>31392</v>
      </c>
    </row>
    <row r="4664" spans="1:8" x14ac:dyDescent="0.25">
      <c r="A4664" s="7">
        <v>43878</v>
      </c>
      <c r="B4664" t="s">
        <v>4</v>
      </c>
      <c r="C4664" t="s">
        <v>5</v>
      </c>
      <c r="D4664" t="s">
        <v>6</v>
      </c>
      <c r="E4664" s="1">
        <v>4097</v>
      </c>
      <c r="F4664" s="1">
        <f>Table1[[#This Row],[Pure Gold24k(1g)]]*8</f>
        <v>32776</v>
      </c>
      <c r="G4664" s="2">
        <v>3902</v>
      </c>
      <c r="H4664" s="2">
        <f>Table1[[#This Row],[Standard Gold22K (1g)]]*8</f>
        <v>31216</v>
      </c>
    </row>
    <row r="4665" spans="1:8" x14ac:dyDescent="0.25">
      <c r="A4665" s="7">
        <v>43879</v>
      </c>
      <c r="B4665" t="s">
        <v>4</v>
      </c>
      <c r="C4665" t="s">
        <v>5</v>
      </c>
      <c r="D4665" t="s">
        <v>6</v>
      </c>
      <c r="E4665" s="1">
        <v>4122</v>
      </c>
      <c r="F4665" s="1">
        <f>Table1[[#This Row],[Pure Gold24k(1g)]]*8</f>
        <v>32976</v>
      </c>
      <c r="G4665" s="2">
        <v>3926</v>
      </c>
      <c r="H4665" s="2">
        <f>Table1[[#This Row],[Standard Gold22K (1g)]]*8</f>
        <v>31408</v>
      </c>
    </row>
    <row r="4666" spans="1:8" x14ac:dyDescent="0.25">
      <c r="A4666" s="7">
        <v>43880</v>
      </c>
      <c r="B4666" t="s">
        <v>4</v>
      </c>
      <c r="C4666" t="s">
        <v>5</v>
      </c>
      <c r="D4666" t="s">
        <v>6</v>
      </c>
      <c r="E4666" s="1">
        <v>4163</v>
      </c>
      <c r="F4666" s="1">
        <f>Table1[[#This Row],[Pure Gold24k(1g)]]*8</f>
        <v>33304</v>
      </c>
      <c r="G4666" s="2">
        <v>3965</v>
      </c>
      <c r="H4666" s="2">
        <f>Table1[[#This Row],[Standard Gold22K (1g)]]*8</f>
        <v>31720</v>
      </c>
    </row>
    <row r="4667" spans="1:8" x14ac:dyDescent="0.25">
      <c r="A4667" s="7">
        <v>43881</v>
      </c>
      <c r="B4667" t="s">
        <v>4</v>
      </c>
      <c r="C4667" t="s">
        <v>5</v>
      </c>
      <c r="D4667" t="s">
        <v>6</v>
      </c>
      <c r="E4667" s="1">
        <v>4177</v>
      </c>
      <c r="F4667" s="1">
        <f>Table1[[#This Row],[Pure Gold24k(1g)]]*8</f>
        <v>33416</v>
      </c>
      <c r="G4667" s="2">
        <v>3978</v>
      </c>
      <c r="H4667" s="2">
        <f>Table1[[#This Row],[Standard Gold22K (1g)]]*8</f>
        <v>31824</v>
      </c>
    </row>
    <row r="4668" spans="1:8" x14ac:dyDescent="0.25">
      <c r="A4668" s="7">
        <v>43882</v>
      </c>
      <c r="B4668" t="s">
        <v>4</v>
      </c>
      <c r="C4668" t="s">
        <v>5</v>
      </c>
      <c r="D4668" t="s">
        <v>6</v>
      </c>
      <c r="E4668" s="1">
        <v>4254</v>
      </c>
      <c r="F4668" s="1">
        <f>Table1[[#This Row],[Pure Gold24k(1g)]]*8</f>
        <v>34032</v>
      </c>
      <c r="G4668" s="2">
        <v>4051</v>
      </c>
      <c r="H4668" s="2">
        <f>Table1[[#This Row],[Standard Gold22K (1g)]]*8</f>
        <v>32408</v>
      </c>
    </row>
    <row r="4669" spans="1:8" x14ac:dyDescent="0.25">
      <c r="A4669" s="7">
        <v>43883</v>
      </c>
      <c r="B4669" t="s">
        <v>4</v>
      </c>
      <c r="C4669" t="s">
        <v>5</v>
      </c>
      <c r="D4669" t="s">
        <v>6</v>
      </c>
      <c r="E4669" s="1">
        <v>4276</v>
      </c>
      <c r="F4669" s="1">
        <f>Table1[[#This Row],[Pure Gold24k(1g)]]*8</f>
        <v>34208</v>
      </c>
      <c r="G4669" s="2">
        <v>4072</v>
      </c>
      <c r="H4669" s="2">
        <f>Table1[[#This Row],[Standard Gold22K (1g)]]*8</f>
        <v>32576</v>
      </c>
    </row>
    <row r="4670" spans="1:8" x14ac:dyDescent="0.25">
      <c r="A4670" s="7">
        <v>43884</v>
      </c>
      <c r="B4670" t="s">
        <v>4</v>
      </c>
      <c r="C4670" t="s">
        <v>5</v>
      </c>
      <c r="D4670" t="s">
        <v>6</v>
      </c>
      <c r="E4670" s="1">
        <v>4276</v>
      </c>
      <c r="F4670" s="1">
        <f>Table1[[#This Row],[Pure Gold24k(1g)]]*8</f>
        <v>34208</v>
      </c>
      <c r="G4670" s="2">
        <v>4072</v>
      </c>
      <c r="H4670" s="2">
        <f>Table1[[#This Row],[Standard Gold22K (1g)]]*8</f>
        <v>32576</v>
      </c>
    </row>
    <row r="4671" spans="1:8" x14ac:dyDescent="0.25">
      <c r="A4671" s="7">
        <v>43885</v>
      </c>
      <c r="B4671" t="s">
        <v>4</v>
      </c>
      <c r="C4671" t="s">
        <v>5</v>
      </c>
      <c r="D4671" t="s">
        <v>6</v>
      </c>
      <c r="E4671" s="1">
        <v>4374</v>
      </c>
      <c r="F4671" s="1">
        <f>Table1[[#This Row],[Pure Gold24k(1g)]]*8</f>
        <v>34992</v>
      </c>
      <c r="G4671" s="2">
        <v>4166</v>
      </c>
      <c r="H4671" s="2">
        <f>Table1[[#This Row],[Standard Gold22K (1g)]]*8</f>
        <v>33328</v>
      </c>
    </row>
    <row r="4672" spans="1:8" x14ac:dyDescent="0.25">
      <c r="A4672" s="7">
        <v>43886</v>
      </c>
      <c r="B4672" t="s">
        <v>4</v>
      </c>
      <c r="C4672" t="s">
        <v>5</v>
      </c>
      <c r="D4672" t="s">
        <v>6</v>
      </c>
      <c r="E4672" s="1">
        <v>4297</v>
      </c>
      <c r="F4672" s="1">
        <f>Table1[[#This Row],[Pure Gold24k(1g)]]*8</f>
        <v>34376</v>
      </c>
      <c r="G4672" s="2">
        <v>4092</v>
      </c>
      <c r="H4672" s="2">
        <f>Table1[[#This Row],[Standard Gold22K (1g)]]*8</f>
        <v>32736</v>
      </c>
    </row>
    <row r="4673" spans="1:8" x14ac:dyDescent="0.25">
      <c r="A4673" s="7">
        <v>43887</v>
      </c>
      <c r="B4673" t="s">
        <v>4</v>
      </c>
      <c r="C4673" t="s">
        <v>5</v>
      </c>
      <c r="D4673" t="s">
        <v>6</v>
      </c>
      <c r="E4673" s="1">
        <v>4284</v>
      </c>
      <c r="F4673" s="1">
        <f>Table1[[#This Row],[Pure Gold24k(1g)]]*8</f>
        <v>34272</v>
      </c>
      <c r="G4673" s="2">
        <v>4080</v>
      </c>
      <c r="H4673" s="2">
        <f>Table1[[#This Row],[Standard Gold22K (1g)]]*8</f>
        <v>32640</v>
      </c>
    </row>
    <row r="4674" spans="1:8" x14ac:dyDescent="0.25">
      <c r="A4674" s="7">
        <v>43888</v>
      </c>
      <c r="B4674" t="s">
        <v>4</v>
      </c>
      <c r="C4674" t="s">
        <v>5</v>
      </c>
      <c r="D4674" t="s">
        <v>6</v>
      </c>
      <c r="E4674" s="1">
        <v>4267</v>
      </c>
      <c r="F4674" s="1">
        <f>Table1[[#This Row],[Pure Gold24k(1g)]]*8</f>
        <v>34136</v>
      </c>
      <c r="G4674" s="2">
        <v>4064</v>
      </c>
      <c r="H4674" s="2">
        <f>Table1[[#This Row],[Standard Gold22K (1g)]]*8</f>
        <v>32512</v>
      </c>
    </row>
    <row r="4675" spans="1:8" x14ac:dyDescent="0.25">
      <c r="A4675" s="7">
        <v>43889</v>
      </c>
      <c r="B4675" t="s">
        <v>4</v>
      </c>
      <c r="C4675" t="s">
        <v>5</v>
      </c>
      <c r="D4675" t="s">
        <v>6</v>
      </c>
      <c r="E4675" s="1">
        <v>4267</v>
      </c>
      <c r="F4675" s="1">
        <f>Table1[[#This Row],[Pure Gold24k(1g)]]*8</f>
        <v>34136</v>
      </c>
      <c r="G4675" s="2">
        <v>4064</v>
      </c>
      <c r="H4675" s="2">
        <f>Table1[[#This Row],[Standard Gold22K (1g)]]*8</f>
        <v>32512</v>
      </c>
    </row>
    <row r="4676" spans="1:8" x14ac:dyDescent="0.25">
      <c r="A4676" s="7">
        <v>43890</v>
      </c>
      <c r="B4676" t="s">
        <v>4</v>
      </c>
      <c r="C4676" t="s">
        <v>5</v>
      </c>
      <c r="D4676" t="s">
        <v>6</v>
      </c>
      <c r="E4676" s="1">
        <v>4185</v>
      </c>
      <c r="F4676" s="1">
        <f>Table1[[#This Row],[Pure Gold24k(1g)]]*8</f>
        <v>33480</v>
      </c>
      <c r="G4676" s="2">
        <v>3986</v>
      </c>
      <c r="H4676" s="2">
        <f>Table1[[#This Row],[Standard Gold22K (1g)]]*8</f>
        <v>31888</v>
      </c>
    </row>
    <row r="4677" spans="1:8" x14ac:dyDescent="0.25">
      <c r="A4677" s="7">
        <v>43891</v>
      </c>
      <c r="B4677" t="s">
        <v>4</v>
      </c>
      <c r="C4677" t="s">
        <v>5</v>
      </c>
      <c r="D4677" t="s">
        <v>6</v>
      </c>
      <c r="E4677" s="1">
        <v>4185</v>
      </c>
      <c r="F4677" s="1">
        <f>Table1[[#This Row],[Pure Gold24k(1g)]]*8</f>
        <v>33480</v>
      </c>
      <c r="G4677" s="2">
        <v>3986</v>
      </c>
      <c r="H4677" s="2">
        <f>Table1[[#This Row],[Standard Gold22K (1g)]]*8</f>
        <v>31888</v>
      </c>
    </row>
    <row r="4678" spans="1:8" x14ac:dyDescent="0.25">
      <c r="A4678" s="7">
        <v>43892</v>
      </c>
      <c r="B4678" t="s">
        <v>4</v>
      </c>
      <c r="C4678" t="s">
        <v>5</v>
      </c>
      <c r="D4678" t="s">
        <v>6</v>
      </c>
      <c r="E4678" s="1">
        <v>4205</v>
      </c>
      <c r="F4678" s="1">
        <f>Table1[[#This Row],[Pure Gold24k(1g)]]*8</f>
        <v>33640</v>
      </c>
      <c r="G4678" s="2">
        <v>4005</v>
      </c>
      <c r="H4678" s="2">
        <f>Table1[[#This Row],[Standard Gold22K (1g)]]*8</f>
        <v>32040</v>
      </c>
    </row>
    <row r="4679" spans="1:8" x14ac:dyDescent="0.25">
      <c r="A4679" s="7">
        <v>43893</v>
      </c>
      <c r="B4679" t="s">
        <v>4</v>
      </c>
      <c r="C4679" t="s">
        <v>5</v>
      </c>
      <c r="D4679" t="s">
        <v>6</v>
      </c>
      <c r="E4679" s="1">
        <v>4226</v>
      </c>
      <c r="F4679" s="1">
        <f>Table1[[#This Row],[Pure Gold24k(1g)]]*8</f>
        <v>33808</v>
      </c>
      <c r="G4679" s="2">
        <v>4025</v>
      </c>
      <c r="H4679" s="2">
        <f>Table1[[#This Row],[Standard Gold22K (1g)]]*8</f>
        <v>32200</v>
      </c>
    </row>
    <row r="4680" spans="1:8" x14ac:dyDescent="0.25">
      <c r="A4680" s="7">
        <v>43894</v>
      </c>
      <c r="B4680" t="s">
        <v>4</v>
      </c>
      <c r="C4680" t="s">
        <v>5</v>
      </c>
      <c r="D4680" t="s">
        <v>6</v>
      </c>
      <c r="E4680" s="1">
        <v>4334</v>
      </c>
      <c r="F4680" s="1">
        <f>Table1[[#This Row],[Pure Gold24k(1g)]]*8</f>
        <v>34672</v>
      </c>
      <c r="G4680" s="2">
        <v>4128</v>
      </c>
      <c r="H4680" s="2">
        <f>Table1[[#This Row],[Standard Gold22K (1g)]]*8</f>
        <v>33024</v>
      </c>
    </row>
    <row r="4681" spans="1:8" x14ac:dyDescent="0.25">
      <c r="A4681" s="7">
        <v>43895</v>
      </c>
      <c r="B4681" t="s">
        <v>4</v>
      </c>
      <c r="C4681" t="s">
        <v>5</v>
      </c>
      <c r="D4681" t="s">
        <v>6</v>
      </c>
      <c r="E4681" s="1">
        <v>4328</v>
      </c>
      <c r="F4681" s="1">
        <f>Table1[[#This Row],[Pure Gold24k(1g)]]*8</f>
        <v>34624</v>
      </c>
      <c r="G4681" s="2">
        <v>4122</v>
      </c>
      <c r="H4681" s="2">
        <f>Table1[[#This Row],[Standard Gold22K (1g)]]*8</f>
        <v>32976</v>
      </c>
    </row>
    <row r="4682" spans="1:8" x14ac:dyDescent="0.25">
      <c r="A4682" s="7">
        <v>43896</v>
      </c>
      <c r="B4682" t="s">
        <v>4</v>
      </c>
      <c r="C4682" t="s">
        <v>5</v>
      </c>
      <c r="D4682" t="s">
        <v>6</v>
      </c>
      <c r="E4682" s="1">
        <v>4431</v>
      </c>
      <c r="F4682" s="1">
        <f>Table1[[#This Row],[Pure Gold24k(1g)]]*8</f>
        <v>35448</v>
      </c>
      <c r="G4682" s="2">
        <v>4220</v>
      </c>
      <c r="H4682" s="2">
        <f>Table1[[#This Row],[Standard Gold22K (1g)]]*8</f>
        <v>33760</v>
      </c>
    </row>
    <row r="4683" spans="1:8" x14ac:dyDescent="0.25">
      <c r="A4683" s="7">
        <v>43897</v>
      </c>
      <c r="B4683" t="s">
        <v>4</v>
      </c>
      <c r="C4683" t="s">
        <v>5</v>
      </c>
      <c r="D4683" t="s">
        <v>6</v>
      </c>
      <c r="E4683" s="1">
        <v>4417</v>
      </c>
      <c r="F4683" s="1">
        <f>Table1[[#This Row],[Pure Gold24k(1g)]]*8</f>
        <v>35336</v>
      </c>
      <c r="G4683" s="2">
        <v>4207</v>
      </c>
      <c r="H4683" s="2">
        <f>Table1[[#This Row],[Standard Gold22K (1g)]]*8</f>
        <v>33656</v>
      </c>
    </row>
    <row r="4684" spans="1:8" x14ac:dyDescent="0.25">
      <c r="A4684" s="7">
        <v>43898</v>
      </c>
      <c r="B4684" t="s">
        <v>4</v>
      </c>
      <c r="C4684" t="s">
        <v>5</v>
      </c>
      <c r="D4684" t="s">
        <v>6</v>
      </c>
      <c r="E4684" s="1">
        <v>4417</v>
      </c>
      <c r="F4684" s="1">
        <f>Table1[[#This Row],[Pure Gold24k(1g)]]*8</f>
        <v>35336</v>
      </c>
      <c r="G4684" s="2">
        <v>4207</v>
      </c>
      <c r="H4684" s="2">
        <f>Table1[[#This Row],[Standard Gold22K (1g)]]*8</f>
        <v>33656</v>
      </c>
    </row>
    <row r="4685" spans="1:8" x14ac:dyDescent="0.25">
      <c r="A4685" s="7">
        <v>43899</v>
      </c>
      <c r="B4685" t="s">
        <v>4</v>
      </c>
      <c r="C4685" t="s">
        <v>5</v>
      </c>
      <c r="D4685" t="s">
        <v>6</v>
      </c>
      <c r="E4685" s="1">
        <v>4390</v>
      </c>
      <c r="F4685" s="1">
        <f>Table1[[#This Row],[Pure Gold24k(1g)]]*8</f>
        <v>35120</v>
      </c>
      <c r="G4685" s="2">
        <v>4181</v>
      </c>
      <c r="H4685" s="2">
        <f>Table1[[#This Row],[Standard Gold22K (1g)]]*8</f>
        <v>33448</v>
      </c>
    </row>
    <row r="4686" spans="1:8" x14ac:dyDescent="0.25">
      <c r="A4686" s="7">
        <v>43900</v>
      </c>
      <c r="B4686" t="s">
        <v>4</v>
      </c>
      <c r="C4686" t="s">
        <v>5</v>
      </c>
      <c r="D4686" t="s">
        <v>6</v>
      </c>
      <c r="E4686" s="1">
        <v>4425</v>
      </c>
      <c r="F4686" s="1">
        <f>Table1[[#This Row],[Pure Gold24k(1g)]]*8</f>
        <v>35400</v>
      </c>
      <c r="G4686" s="2">
        <v>4214</v>
      </c>
      <c r="H4686" s="2">
        <f>Table1[[#This Row],[Standard Gold22K (1g)]]*8</f>
        <v>33712</v>
      </c>
    </row>
    <row r="4687" spans="1:8" x14ac:dyDescent="0.25">
      <c r="A4687" s="7">
        <v>43901</v>
      </c>
      <c r="B4687" t="s">
        <v>4</v>
      </c>
      <c r="C4687" t="s">
        <v>5</v>
      </c>
      <c r="D4687" t="s">
        <v>6</v>
      </c>
      <c r="E4687" s="1">
        <v>4372</v>
      </c>
      <c r="F4687" s="1">
        <f>Table1[[#This Row],[Pure Gold24k(1g)]]*8</f>
        <v>34976</v>
      </c>
      <c r="G4687" s="2">
        <v>4164</v>
      </c>
      <c r="H4687" s="2">
        <f>Table1[[#This Row],[Standard Gold22K (1g)]]*8</f>
        <v>33312</v>
      </c>
    </row>
    <row r="4688" spans="1:8" x14ac:dyDescent="0.25">
      <c r="A4688" s="7">
        <v>43902</v>
      </c>
      <c r="B4688" t="s">
        <v>4</v>
      </c>
      <c r="C4688" t="s">
        <v>5</v>
      </c>
      <c r="D4688" t="s">
        <v>6</v>
      </c>
      <c r="E4688" s="1">
        <v>4365</v>
      </c>
      <c r="F4688" s="1">
        <f>Table1[[#This Row],[Pure Gold24k(1g)]]*8</f>
        <v>34920</v>
      </c>
      <c r="G4688" s="2">
        <v>4157</v>
      </c>
      <c r="H4688" s="2">
        <f>Table1[[#This Row],[Standard Gold22K (1g)]]*8</f>
        <v>33256</v>
      </c>
    </row>
    <row r="4689" spans="1:8" x14ac:dyDescent="0.25">
      <c r="A4689" s="7">
        <v>43903</v>
      </c>
      <c r="B4689" t="s">
        <v>4</v>
      </c>
      <c r="C4689" t="s">
        <v>5</v>
      </c>
      <c r="D4689" t="s">
        <v>6</v>
      </c>
      <c r="E4689" s="1">
        <v>4214</v>
      </c>
      <c r="F4689" s="1">
        <f>Table1[[#This Row],[Pure Gold24k(1g)]]*8</f>
        <v>33712</v>
      </c>
      <c r="G4689" s="2">
        <v>4013</v>
      </c>
      <c r="H4689" s="2">
        <f>Table1[[#This Row],[Standard Gold22K (1g)]]*8</f>
        <v>32104</v>
      </c>
    </row>
    <row r="4690" spans="1:8" x14ac:dyDescent="0.25">
      <c r="A4690" s="7">
        <v>43904</v>
      </c>
      <c r="B4690" t="s">
        <v>4</v>
      </c>
      <c r="C4690" t="s">
        <v>5</v>
      </c>
      <c r="D4690" t="s">
        <v>6</v>
      </c>
      <c r="E4690" s="1">
        <v>4131</v>
      </c>
      <c r="F4690" s="1">
        <f>Table1[[#This Row],[Pure Gold24k(1g)]]*8</f>
        <v>33048</v>
      </c>
      <c r="G4690" s="2">
        <v>3934</v>
      </c>
      <c r="H4690" s="2">
        <f>Table1[[#This Row],[Standard Gold22K (1g)]]*8</f>
        <v>31472</v>
      </c>
    </row>
    <row r="4691" spans="1:8" x14ac:dyDescent="0.25">
      <c r="A4691" s="7">
        <v>43905</v>
      </c>
      <c r="B4691" t="s">
        <v>4</v>
      </c>
      <c r="C4691" t="s">
        <v>5</v>
      </c>
      <c r="D4691" t="s">
        <v>6</v>
      </c>
      <c r="E4691" s="1">
        <v>4131</v>
      </c>
      <c r="F4691" s="1">
        <f>Table1[[#This Row],[Pure Gold24k(1g)]]*8</f>
        <v>33048</v>
      </c>
      <c r="G4691" s="2">
        <v>3934</v>
      </c>
      <c r="H4691" s="2">
        <f>Table1[[#This Row],[Standard Gold22K (1g)]]*8</f>
        <v>31472</v>
      </c>
    </row>
    <row r="4692" spans="1:8" x14ac:dyDescent="0.25">
      <c r="A4692" s="7">
        <v>43906</v>
      </c>
      <c r="B4692" t="s">
        <v>4</v>
      </c>
      <c r="C4692" t="s">
        <v>5</v>
      </c>
      <c r="D4692" t="s">
        <v>6</v>
      </c>
      <c r="E4692" s="1">
        <v>4140</v>
      </c>
      <c r="F4692" s="1">
        <f>Table1[[#This Row],[Pure Gold24k(1g)]]*8</f>
        <v>33120</v>
      </c>
      <c r="G4692" s="2">
        <v>3943</v>
      </c>
      <c r="H4692" s="2">
        <f>Table1[[#This Row],[Standard Gold22K (1g)]]*8</f>
        <v>31544</v>
      </c>
    </row>
    <row r="4693" spans="1:8" x14ac:dyDescent="0.25">
      <c r="A4693" s="7">
        <v>43907</v>
      </c>
      <c r="B4693" t="s">
        <v>4</v>
      </c>
      <c r="C4693" t="s">
        <v>5</v>
      </c>
      <c r="D4693" t="s">
        <v>6</v>
      </c>
      <c r="E4693" s="1">
        <v>4011</v>
      </c>
      <c r="F4693" s="1">
        <f>Table1[[#This Row],[Pure Gold24k(1g)]]*8</f>
        <v>32088</v>
      </c>
      <c r="G4693" s="2">
        <v>3820</v>
      </c>
      <c r="H4693" s="2">
        <f>Table1[[#This Row],[Standard Gold22K (1g)]]*8</f>
        <v>30560</v>
      </c>
    </row>
    <row r="4694" spans="1:8" x14ac:dyDescent="0.25">
      <c r="A4694" s="7">
        <v>43908</v>
      </c>
      <c r="B4694" t="s">
        <v>4</v>
      </c>
      <c r="C4694" t="s">
        <v>5</v>
      </c>
      <c r="D4694" t="s">
        <v>6</v>
      </c>
      <c r="E4694" s="1">
        <v>4061</v>
      </c>
      <c r="F4694" s="1">
        <f>Table1[[#This Row],[Pure Gold24k(1g)]]*8</f>
        <v>32488</v>
      </c>
      <c r="G4694" s="2">
        <v>3868</v>
      </c>
      <c r="H4694" s="2">
        <f>Table1[[#This Row],[Standard Gold22K (1g)]]*8</f>
        <v>30944</v>
      </c>
    </row>
    <row r="4695" spans="1:8" x14ac:dyDescent="0.25">
      <c r="A4695" s="7">
        <v>43909</v>
      </c>
      <c r="B4695" t="s">
        <v>4</v>
      </c>
      <c r="C4695" t="s">
        <v>5</v>
      </c>
      <c r="D4695" t="s">
        <v>6</v>
      </c>
      <c r="E4695" s="1">
        <v>4073</v>
      </c>
      <c r="F4695" s="1">
        <f>Table1[[#This Row],[Pure Gold24k(1g)]]*8</f>
        <v>32584</v>
      </c>
      <c r="G4695" s="2">
        <v>3879</v>
      </c>
      <c r="H4695" s="2">
        <f>Table1[[#This Row],[Standard Gold22K (1g)]]*8</f>
        <v>31032</v>
      </c>
    </row>
    <row r="4696" spans="1:8" x14ac:dyDescent="0.25">
      <c r="A4696" s="7">
        <v>43910</v>
      </c>
      <c r="B4696" t="s">
        <v>4</v>
      </c>
      <c r="C4696" t="s">
        <v>5</v>
      </c>
      <c r="D4696" t="s">
        <v>6</v>
      </c>
      <c r="E4696" s="1">
        <v>4150</v>
      </c>
      <c r="F4696" s="1">
        <f>Table1[[#This Row],[Pure Gold24k(1g)]]*8</f>
        <v>33200</v>
      </c>
      <c r="G4696" s="2">
        <v>3952</v>
      </c>
      <c r="H4696" s="2">
        <f>Table1[[#This Row],[Standard Gold22K (1g)]]*8</f>
        <v>31616</v>
      </c>
    </row>
    <row r="4697" spans="1:8" x14ac:dyDescent="0.25">
      <c r="A4697" s="7">
        <v>43911</v>
      </c>
      <c r="B4697" t="s">
        <v>4</v>
      </c>
      <c r="C4697" t="s">
        <v>5</v>
      </c>
      <c r="D4697" t="s">
        <v>6</v>
      </c>
      <c r="E4697" s="1">
        <v>4164</v>
      </c>
      <c r="F4697" s="1">
        <f>Table1[[#This Row],[Pure Gold24k(1g)]]*8</f>
        <v>33312</v>
      </c>
      <c r="G4697" s="2">
        <v>3966</v>
      </c>
      <c r="H4697" s="2">
        <f>Table1[[#This Row],[Standard Gold22K (1g)]]*8</f>
        <v>31728</v>
      </c>
    </row>
    <row r="4698" spans="1:8" x14ac:dyDescent="0.25">
      <c r="A4698" s="7">
        <v>43912</v>
      </c>
      <c r="B4698" t="s">
        <v>4</v>
      </c>
      <c r="C4698" t="s">
        <v>5</v>
      </c>
      <c r="D4698" t="s">
        <v>6</v>
      </c>
      <c r="E4698" s="1">
        <v>4164</v>
      </c>
      <c r="F4698" s="1">
        <f>Table1[[#This Row],[Pure Gold24k(1g)]]*8</f>
        <v>33312</v>
      </c>
      <c r="G4698" s="2">
        <v>3966</v>
      </c>
      <c r="H4698" s="2">
        <f>Table1[[#This Row],[Standard Gold22K (1g)]]*8</f>
        <v>31728</v>
      </c>
    </row>
    <row r="4699" spans="1:8" x14ac:dyDescent="0.25">
      <c r="A4699" s="7">
        <v>43913</v>
      </c>
      <c r="B4699" t="s">
        <v>4</v>
      </c>
      <c r="C4699" t="s">
        <v>5</v>
      </c>
      <c r="D4699" t="s">
        <v>6</v>
      </c>
      <c r="E4699" s="1">
        <v>4150</v>
      </c>
      <c r="F4699" s="1">
        <f>Table1[[#This Row],[Pure Gold24k(1g)]]*8</f>
        <v>33200</v>
      </c>
      <c r="G4699" s="2">
        <v>3952</v>
      </c>
      <c r="H4699" s="2">
        <f>Table1[[#This Row],[Standard Gold22K (1g)]]*8</f>
        <v>31616</v>
      </c>
    </row>
    <row r="4700" spans="1:8" x14ac:dyDescent="0.25">
      <c r="A4700" s="7">
        <v>43914</v>
      </c>
      <c r="B4700" t="s">
        <v>4</v>
      </c>
      <c r="C4700" t="s">
        <v>5</v>
      </c>
      <c r="D4700" t="s">
        <v>6</v>
      </c>
      <c r="E4700" s="1">
        <v>4214</v>
      </c>
      <c r="F4700" s="1">
        <f>Table1[[#This Row],[Pure Gold24k(1g)]]*8</f>
        <v>33712</v>
      </c>
      <c r="G4700" s="2">
        <v>4016</v>
      </c>
      <c r="H4700" s="2">
        <f>Table1[[#This Row],[Standard Gold22K (1g)]]*8</f>
        <v>32128</v>
      </c>
    </row>
    <row r="4701" spans="1:8" x14ac:dyDescent="0.25">
      <c r="A4701" s="7">
        <v>43915</v>
      </c>
      <c r="B4701" t="s">
        <v>4</v>
      </c>
      <c r="C4701" t="s">
        <v>5</v>
      </c>
      <c r="D4701" t="s">
        <v>6</v>
      </c>
      <c r="E4701" s="1">
        <v>4214</v>
      </c>
      <c r="F4701" s="1">
        <f>Table1[[#This Row],[Pure Gold24k(1g)]]*8</f>
        <v>33712</v>
      </c>
      <c r="G4701" s="2">
        <v>4016</v>
      </c>
      <c r="H4701" s="2">
        <f>Table1[[#This Row],[Standard Gold22K (1g)]]*8</f>
        <v>32128</v>
      </c>
    </row>
    <row r="4702" spans="1:8" x14ac:dyDescent="0.25">
      <c r="A4702" s="7">
        <v>43916</v>
      </c>
      <c r="B4702" t="s">
        <v>4</v>
      </c>
      <c r="C4702" t="s">
        <v>5</v>
      </c>
      <c r="D4702" t="s">
        <v>6</v>
      </c>
      <c r="E4702" s="1">
        <v>4315</v>
      </c>
      <c r="F4702" s="1">
        <f>Table1[[#This Row],[Pure Gold24k(1g)]]*8</f>
        <v>34520</v>
      </c>
      <c r="G4702" s="2">
        <v>4117</v>
      </c>
      <c r="H4702" s="2">
        <f>Table1[[#This Row],[Standard Gold22K (1g)]]*8</f>
        <v>32936</v>
      </c>
    </row>
    <row r="4703" spans="1:8" x14ac:dyDescent="0.25">
      <c r="A4703" s="7">
        <v>43917</v>
      </c>
      <c r="B4703" t="s">
        <v>4</v>
      </c>
      <c r="C4703" t="s">
        <v>5</v>
      </c>
      <c r="D4703" t="s">
        <v>6</v>
      </c>
      <c r="E4703" s="1">
        <v>4366</v>
      </c>
      <c r="F4703" s="1">
        <f>Table1[[#This Row],[Pure Gold24k(1g)]]*8</f>
        <v>34928</v>
      </c>
      <c r="G4703" s="2">
        <v>4168</v>
      </c>
      <c r="H4703" s="2">
        <f>Table1[[#This Row],[Standard Gold22K (1g)]]*8</f>
        <v>33344</v>
      </c>
    </row>
    <row r="4704" spans="1:8" x14ac:dyDescent="0.25">
      <c r="A4704" s="7">
        <v>43918</v>
      </c>
      <c r="B4704" t="s">
        <v>4</v>
      </c>
      <c r="C4704" t="s">
        <v>5</v>
      </c>
      <c r="D4704" t="s">
        <v>6</v>
      </c>
      <c r="E4704" s="1">
        <v>4399</v>
      </c>
      <c r="F4704" s="1">
        <f>Table1[[#This Row],[Pure Gold24k(1g)]]*8</f>
        <v>35192</v>
      </c>
      <c r="G4704" s="2">
        <v>4201</v>
      </c>
      <c r="H4704" s="2">
        <f>Table1[[#This Row],[Standard Gold22K (1g)]]*8</f>
        <v>33608</v>
      </c>
    </row>
    <row r="4705" spans="1:8" x14ac:dyDescent="0.25">
      <c r="A4705" s="7">
        <v>43919</v>
      </c>
      <c r="B4705" t="s">
        <v>4</v>
      </c>
      <c r="C4705" t="s">
        <v>5</v>
      </c>
      <c r="D4705" t="s">
        <v>6</v>
      </c>
      <c r="E4705" s="1">
        <v>4399</v>
      </c>
      <c r="F4705" s="1">
        <f>Table1[[#This Row],[Pure Gold24k(1g)]]*8</f>
        <v>35192</v>
      </c>
      <c r="G4705" s="2">
        <v>4201</v>
      </c>
      <c r="H4705" s="2">
        <f>Table1[[#This Row],[Standard Gold22K (1g)]]*8</f>
        <v>33608</v>
      </c>
    </row>
    <row r="4706" spans="1:8" x14ac:dyDescent="0.25">
      <c r="A4706" s="7">
        <v>43920</v>
      </c>
      <c r="B4706" t="s">
        <v>4</v>
      </c>
      <c r="C4706" t="s">
        <v>5</v>
      </c>
      <c r="D4706" t="s">
        <v>6</v>
      </c>
      <c r="E4706" s="1">
        <v>4417</v>
      </c>
      <c r="F4706" s="1">
        <f>Table1[[#This Row],[Pure Gold24k(1g)]]*8</f>
        <v>35336</v>
      </c>
      <c r="G4706" s="2">
        <v>4219</v>
      </c>
      <c r="H4706" s="2">
        <f>Table1[[#This Row],[Standard Gold22K (1g)]]*8</f>
        <v>33752</v>
      </c>
    </row>
    <row r="4707" spans="1:8" x14ac:dyDescent="0.25">
      <c r="A4707" s="7">
        <v>43921</v>
      </c>
      <c r="B4707" t="s">
        <v>4</v>
      </c>
      <c r="C4707" t="s">
        <v>5</v>
      </c>
      <c r="D4707" t="s">
        <v>6</v>
      </c>
      <c r="E4707" s="1">
        <v>4378</v>
      </c>
      <c r="F4707" s="1">
        <f>Table1[[#This Row],[Pure Gold24k(1g)]]*8</f>
        <v>35024</v>
      </c>
      <c r="G4707" s="2">
        <v>4180</v>
      </c>
      <c r="H4707" s="2">
        <f>Table1[[#This Row],[Standard Gold22K (1g)]]*8</f>
        <v>33440</v>
      </c>
    </row>
    <row r="4708" spans="1:8" x14ac:dyDescent="0.25">
      <c r="A4708" s="7">
        <v>43922</v>
      </c>
      <c r="B4708" t="s">
        <v>4</v>
      </c>
      <c r="C4708" t="s">
        <v>5</v>
      </c>
      <c r="D4708" t="s">
        <v>6</v>
      </c>
      <c r="E4708" s="1">
        <v>4365</v>
      </c>
      <c r="F4708" s="1">
        <f>Table1[[#This Row],[Pure Gold24k(1g)]]*8</f>
        <v>34920</v>
      </c>
      <c r="G4708" s="2">
        <v>4167</v>
      </c>
      <c r="H4708" s="2">
        <f>Table1[[#This Row],[Standard Gold22K (1g)]]*8</f>
        <v>33336</v>
      </c>
    </row>
    <row r="4709" spans="1:8" x14ac:dyDescent="0.25">
      <c r="A4709" s="7">
        <v>43923</v>
      </c>
      <c r="B4709" t="s">
        <v>4</v>
      </c>
      <c r="C4709" t="s">
        <v>5</v>
      </c>
      <c r="D4709" t="s">
        <v>6</v>
      </c>
      <c r="E4709" s="1">
        <v>4363</v>
      </c>
      <c r="F4709" s="1">
        <f>Table1[[#This Row],[Pure Gold24k(1g)]]*8</f>
        <v>34904</v>
      </c>
      <c r="G4709" s="2">
        <v>4165</v>
      </c>
      <c r="H4709" s="2">
        <f>Table1[[#This Row],[Standard Gold22K (1g)]]*8</f>
        <v>33320</v>
      </c>
    </row>
    <row r="4710" spans="1:8" x14ac:dyDescent="0.25">
      <c r="A4710" s="7">
        <v>43924</v>
      </c>
      <c r="B4710" t="s">
        <v>4</v>
      </c>
      <c r="C4710" t="s">
        <v>5</v>
      </c>
      <c r="D4710" t="s">
        <v>6</v>
      </c>
      <c r="E4710" s="1">
        <v>4430</v>
      </c>
      <c r="F4710" s="1">
        <f>Table1[[#This Row],[Pure Gold24k(1g)]]*8</f>
        <v>35440</v>
      </c>
      <c r="G4710" s="2">
        <v>4232</v>
      </c>
      <c r="H4710" s="2">
        <f>Table1[[#This Row],[Standard Gold22K (1g)]]*8</f>
        <v>33856</v>
      </c>
    </row>
    <row r="4711" spans="1:8" x14ac:dyDescent="0.25">
      <c r="A4711" s="7">
        <v>43925</v>
      </c>
      <c r="B4711" t="s">
        <v>4</v>
      </c>
      <c r="C4711" t="s">
        <v>5</v>
      </c>
      <c r="D4711" t="s">
        <v>6</v>
      </c>
      <c r="E4711" s="1">
        <v>4460</v>
      </c>
      <c r="F4711" s="1">
        <f>Table1[[#This Row],[Pure Gold24k(1g)]]*8</f>
        <v>35680</v>
      </c>
      <c r="G4711" s="2">
        <v>4262</v>
      </c>
      <c r="H4711" s="2">
        <f>Table1[[#This Row],[Standard Gold22K (1g)]]*8</f>
        <v>34096</v>
      </c>
    </row>
    <row r="4712" spans="1:8" x14ac:dyDescent="0.25">
      <c r="A4712" s="7">
        <v>43926</v>
      </c>
      <c r="B4712" t="s">
        <v>4</v>
      </c>
      <c r="C4712" t="s">
        <v>5</v>
      </c>
      <c r="D4712" t="s">
        <v>6</v>
      </c>
      <c r="E4712" s="1">
        <v>4460</v>
      </c>
      <c r="F4712" s="1">
        <f>Table1[[#This Row],[Pure Gold24k(1g)]]*8</f>
        <v>35680</v>
      </c>
      <c r="G4712" s="2">
        <v>4262</v>
      </c>
      <c r="H4712" s="2">
        <f>Table1[[#This Row],[Standard Gold22K (1g)]]*8</f>
        <v>34096</v>
      </c>
    </row>
    <row r="4713" spans="1:8" x14ac:dyDescent="0.25">
      <c r="A4713" s="7">
        <v>43927</v>
      </c>
      <c r="B4713" t="s">
        <v>4</v>
      </c>
      <c r="C4713" t="s">
        <v>5</v>
      </c>
      <c r="D4713" t="s">
        <v>6</v>
      </c>
      <c r="E4713" s="1">
        <v>4446</v>
      </c>
      <c r="F4713" s="1">
        <f>Table1[[#This Row],[Pure Gold24k(1g)]]*8</f>
        <v>35568</v>
      </c>
      <c r="G4713" s="2">
        <v>4248</v>
      </c>
      <c r="H4713" s="2">
        <f>Table1[[#This Row],[Standard Gold22K (1g)]]*8</f>
        <v>33984</v>
      </c>
    </row>
    <row r="4714" spans="1:8" x14ac:dyDescent="0.25">
      <c r="A4714" s="7">
        <v>43928</v>
      </c>
      <c r="B4714" t="s">
        <v>4</v>
      </c>
      <c r="C4714" t="s">
        <v>5</v>
      </c>
      <c r="D4714" t="s">
        <v>6</v>
      </c>
      <c r="E4714" s="1">
        <v>4498</v>
      </c>
      <c r="F4714" s="1">
        <f>Table1[[#This Row],[Pure Gold24k(1g)]]*8</f>
        <v>35984</v>
      </c>
      <c r="G4714" s="2">
        <v>4300</v>
      </c>
      <c r="H4714" s="2">
        <f>Table1[[#This Row],[Standard Gold22K (1g)]]*8</f>
        <v>34400</v>
      </c>
    </row>
    <row r="4715" spans="1:8" x14ac:dyDescent="0.25">
      <c r="A4715" s="7">
        <v>43929</v>
      </c>
      <c r="B4715" t="s">
        <v>4</v>
      </c>
      <c r="C4715" t="s">
        <v>5</v>
      </c>
      <c r="D4715" t="s">
        <v>6</v>
      </c>
      <c r="E4715" s="1">
        <v>4541</v>
      </c>
      <c r="F4715" s="1">
        <f>Table1[[#This Row],[Pure Gold24k(1g)]]*8</f>
        <v>36328</v>
      </c>
      <c r="G4715" s="2">
        <v>4343</v>
      </c>
      <c r="H4715" s="2">
        <f>Table1[[#This Row],[Standard Gold22K (1g)]]*8</f>
        <v>34744</v>
      </c>
    </row>
    <row r="4716" spans="1:8" x14ac:dyDescent="0.25">
      <c r="A4716" s="7">
        <v>43930</v>
      </c>
      <c r="B4716" t="s">
        <v>4</v>
      </c>
      <c r="C4716" t="s">
        <v>5</v>
      </c>
      <c r="D4716" t="s">
        <v>6</v>
      </c>
      <c r="E4716" s="1">
        <v>4566</v>
      </c>
      <c r="F4716" s="1">
        <f>Table1[[#This Row],[Pure Gold24k(1g)]]*8</f>
        <v>36528</v>
      </c>
      <c r="G4716" s="2">
        <v>4368</v>
      </c>
      <c r="H4716" s="2">
        <f>Table1[[#This Row],[Standard Gold22K (1g)]]*8</f>
        <v>34944</v>
      </c>
    </row>
    <row r="4717" spans="1:8" x14ac:dyDescent="0.25">
      <c r="A4717" s="7">
        <v>43931</v>
      </c>
      <c r="B4717" t="s">
        <v>4</v>
      </c>
      <c r="C4717" t="s">
        <v>5</v>
      </c>
      <c r="D4717" t="s">
        <v>6</v>
      </c>
      <c r="E4717" s="1">
        <v>4601</v>
      </c>
      <c r="F4717" s="1">
        <f>Table1[[#This Row],[Pure Gold24k(1g)]]*8</f>
        <v>36808</v>
      </c>
      <c r="G4717" s="2">
        <v>4403</v>
      </c>
      <c r="H4717" s="2">
        <f>Table1[[#This Row],[Standard Gold22K (1g)]]*8</f>
        <v>35224</v>
      </c>
    </row>
    <row r="4718" spans="1:8" x14ac:dyDescent="0.25">
      <c r="A4718" s="7">
        <v>43932</v>
      </c>
      <c r="B4718" t="s">
        <v>4</v>
      </c>
      <c r="C4718" t="s">
        <v>5</v>
      </c>
      <c r="D4718" t="s">
        <v>6</v>
      </c>
      <c r="E4718" s="1">
        <v>4601</v>
      </c>
      <c r="F4718" s="1">
        <f>Table1[[#This Row],[Pure Gold24k(1g)]]*8</f>
        <v>36808</v>
      </c>
      <c r="G4718" s="2">
        <v>4403</v>
      </c>
      <c r="H4718" s="2">
        <f>Table1[[#This Row],[Standard Gold22K (1g)]]*8</f>
        <v>35224</v>
      </c>
    </row>
    <row r="4719" spans="1:8" x14ac:dyDescent="0.25">
      <c r="A4719" s="7">
        <v>43933</v>
      </c>
      <c r="B4719" t="s">
        <v>4</v>
      </c>
      <c r="C4719" t="s">
        <v>5</v>
      </c>
      <c r="D4719" t="s">
        <v>6</v>
      </c>
      <c r="E4719" s="1">
        <v>4601</v>
      </c>
      <c r="F4719" s="1">
        <f>Table1[[#This Row],[Pure Gold24k(1g)]]*8</f>
        <v>36808</v>
      </c>
      <c r="G4719" s="2">
        <v>4403</v>
      </c>
      <c r="H4719" s="2">
        <f>Table1[[#This Row],[Standard Gold22K (1g)]]*8</f>
        <v>35224</v>
      </c>
    </row>
    <row r="4720" spans="1:8" x14ac:dyDescent="0.25">
      <c r="A4720" s="7">
        <v>43934</v>
      </c>
      <c r="B4720" t="s">
        <v>4</v>
      </c>
      <c r="C4720" t="s">
        <v>5</v>
      </c>
      <c r="D4720" t="s">
        <v>6</v>
      </c>
      <c r="E4720" s="1">
        <v>4638</v>
      </c>
      <c r="F4720" s="1">
        <f>Table1[[#This Row],[Pure Gold24k(1g)]]*8</f>
        <v>37104</v>
      </c>
      <c r="G4720" s="2">
        <v>4440</v>
      </c>
      <c r="H4720" s="2">
        <f>Table1[[#This Row],[Standard Gold22K (1g)]]*8</f>
        <v>35520</v>
      </c>
    </row>
    <row r="4721" spans="1:8" x14ac:dyDescent="0.25">
      <c r="A4721" s="7">
        <v>43935</v>
      </c>
      <c r="B4721" t="s">
        <v>4</v>
      </c>
      <c r="C4721" t="s">
        <v>5</v>
      </c>
      <c r="D4721" t="s">
        <v>6</v>
      </c>
      <c r="E4721" s="1">
        <v>4720</v>
      </c>
      <c r="F4721" s="1">
        <f>Table1[[#This Row],[Pure Gold24k(1g)]]*8</f>
        <v>37760</v>
      </c>
      <c r="G4721" s="2">
        <v>4522</v>
      </c>
      <c r="H4721" s="2">
        <f>Table1[[#This Row],[Standard Gold22K (1g)]]*8</f>
        <v>36176</v>
      </c>
    </row>
    <row r="4722" spans="1:8" x14ac:dyDescent="0.25">
      <c r="A4722" s="7">
        <v>43936</v>
      </c>
      <c r="B4722" t="s">
        <v>4</v>
      </c>
      <c r="C4722" t="s">
        <v>5</v>
      </c>
      <c r="D4722" t="s">
        <v>6</v>
      </c>
      <c r="E4722" s="1">
        <v>4725</v>
      </c>
      <c r="F4722" s="1">
        <f>Table1[[#This Row],[Pure Gold24k(1g)]]*8</f>
        <v>37800</v>
      </c>
      <c r="G4722" s="2">
        <v>4517</v>
      </c>
      <c r="H4722" s="2">
        <f>Table1[[#This Row],[Standard Gold22K (1g)]]*8</f>
        <v>36136</v>
      </c>
    </row>
    <row r="4723" spans="1:8" x14ac:dyDescent="0.25">
      <c r="A4723" s="7">
        <v>43937</v>
      </c>
      <c r="B4723" t="s">
        <v>4</v>
      </c>
      <c r="C4723" t="s">
        <v>5</v>
      </c>
      <c r="D4723" t="s">
        <v>6</v>
      </c>
      <c r="E4723" s="1">
        <v>4728</v>
      </c>
      <c r="F4723" s="1">
        <f>Table1[[#This Row],[Pure Gold24k(1g)]]*8</f>
        <v>37824</v>
      </c>
      <c r="G4723" s="2">
        <v>4520</v>
      </c>
      <c r="H4723" s="2">
        <f>Table1[[#This Row],[Standard Gold22K (1g)]]*8</f>
        <v>36160</v>
      </c>
    </row>
    <row r="4724" spans="1:8" x14ac:dyDescent="0.25">
      <c r="A4724" s="7">
        <v>43938</v>
      </c>
      <c r="B4724" t="s">
        <v>4</v>
      </c>
      <c r="C4724" t="s">
        <v>5</v>
      </c>
      <c r="D4724" t="s">
        <v>6</v>
      </c>
      <c r="E4724" s="1">
        <v>4687</v>
      </c>
      <c r="F4724" s="1">
        <f>Table1[[#This Row],[Pure Gold24k(1g)]]*8</f>
        <v>37496</v>
      </c>
      <c r="G4724" s="2">
        <v>4479</v>
      </c>
      <c r="H4724" s="2">
        <f>Table1[[#This Row],[Standard Gold22K (1g)]]*8</f>
        <v>35832</v>
      </c>
    </row>
    <row r="4725" spans="1:8" x14ac:dyDescent="0.25">
      <c r="A4725" s="7">
        <v>43939</v>
      </c>
      <c r="B4725" t="s">
        <v>4</v>
      </c>
      <c r="C4725" t="s">
        <v>5</v>
      </c>
      <c r="D4725" t="s">
        <v>6</v>
      </c>
      <c r="E4725" s="1">
        <v>4685</v>
      </c>
      <c r="F4725" s="1">
        <f>Table1[[#This Row],[Pure Gold24k(1g)]]*8</f>
        <v>37480</v>
      </c>
      <c r="G4725" s="2">
        <v>4477</v>
      </c>
      <c r="H4725" s="2">
        <f>Table1[[#This Row],[Standard Gold22K (1g)]]*8</f>
        <v>35816</v>
      </c>
    </row>
    <row r="4726" spans="1:8" x14ac:dyDescent="0.25">
      <c r="A4726" s="7">
        <v>43940</v>
      </c>
      <c r="B4726" t="s">
        <v>4</v>
      </c>
      <c r="C4726" t="s">
        <v>5</v>
      </c>
      <c r="D4726" t="s">
        <v>6</v>
      </c>
      <c r="E4726" s="1">
        <v>4685</v>
      </c>
      <c r="F4726" s="1">
        <f>Table1[[#This Row],[Pure Gold24k(1g)]]*8</f>
        <v>37480</v>
      </c>
      <c r="G4726" s="2">
        <v>4477</v>
      </c>
      <c r="H4726" s="2">
        <f>Table1[[#This Row],[Standard Gold22K (1g)]]*8</f>
        <v>35816</v>
      </c>
    </row>
    <row r="4727" spans="1:8" x14ac:dyDescent="0.25">
      <c r="A4727" s="7">
        <v>43941</v>
      </c>
      <c r="B4727" t="s">
        <v>4</v>
      </c>
      <c r="C4727" t="s">
        <v>5</v>
      </c>
      <c r="D4727" t="s">
        <v>6</v>
      </c>
      <c r="E4727" s="1">
        <v>4627</v>
      </c>
      <c r="F4727" s="1">
        <f>Table1[[#This Row],[Pure Gold24k(1g)]]*8</f>
        <v>37016</v>
      </c>
      <c r="G4727" s="2">
        <v>4419</v>
      </c>
      <c r="H4727" s="2">
        <f>Table1[[#This Row],[Standard Gold22K (1g)]]*8</f>
        <v>35352</v>
      </c>
    </row>
    <row r="4728" spans="1:8" x14ac:dyDescent="0.25">
      <c r="A4728" s="7">
        <v>43942</v>
      </c>
      <c r="B4728" t="s">
        <v>4</v>
      </c>
      <c r="C4728" t="s">
        <v>5</v>
      </c>
      <c r="D4728" t="s">
        <v>6</v>
      </c>
      <c r="E4728" s="1">
        <v>4677</v>
      </c>
      <c r="F4728" s="1">
        <f>Table1[[#This Row],[Pure Gold24k(1g)]]*8</f>
        <v>37416</v>
      </c>
      <c r="G4728" s="2">
        <v>4469</v>
      </c>
      <c r="H4728" s="2">
        <f>Table1[[#This Row],[Standard Gold22K (1g)]]*8</f>
        <v>35752</v>
      </c>
    </row>
    <row r="4729" spans="1:8" x14ac:dyDescent="0.25">
      <c r="A4729" s="7">
        <v>43943</v>
      </c>
      <c r="B4729" t="s">
        <v>4</v>
      </c>
      <c r="C4729" t="s">
        <v>5</v>
      </c>
      <c r="D4729" t="s">
        <v>6</v>
      </c>
      <c r="E4729" s="1">
        <v>4696</v>
      </c>
      <c r="F4729" s="1">
        <f>Table1[[#This Row],[Pure Gold24k(1g)]]*8</f>
        <v>37568</v>
      </c>
      <c r="G4729" s="2">
        <v>4488</v>
      </c>
      <c r="H4729" s="2">
        <f>Table1[[#This Row],[Standard Gold22K (1g)]]*8</f>
        <v>35904</v>
      </c>
    </row>
    <row r="4730" spans="1:8" x14ac:dyDescent="0.25">
      <c r="A4730" s="7">
        <v>43944</v>
      </c>
      <c r="B4730" t="s">
        <v>4</v>
      </c>
      <c r="C4730" t="s">
        <v>5</v>
      </c>
      <c r="D4730" t="s">
        <v>6</v>
      </c>
      <c r="E4730" s="1">
        <v>4740</v>
      </c>
      <c r="F4730" s="1">
        <f>Table1[[#This Row],[Pure Gold24k(1g)]]*8</f>
        <v>37920</v>
      </c>
      <c r="G4730" s="2">
        <v>4532</v>
      </c>
      <c r="H4730" s="2">
        <f>Table1[[#This Row],[Standard Gold22K (1g)]]*8</f>
        <v>36256</v>
      </c>
    </row>
    <row r="4731" spans="1:8" x14ac:dyDescent="0.25">
      <c r="A4731" s="7">
        <v>43945</v>
      </c>
      <c r="B4731" t="s">
        <v>4</v>
      </c>
      <c r="C4731" t="s">
        <v>5</v>
      </c>
      <c r="D4731" t="s">
        <v>6</v>
      </c>
      <c r="E4731" s="1">
        <v>4737</v>
      </c>
      <c r="F4731" s="1">
        <f>Table1[[#This Row],[Pure Gold24k(1g)]]*8</f>
        <v>37896</v>
      </c>
      <c r="G4731" s="2">
        <v>4529</v>
      </c>
      <c r="H4731" s="2">
        <f>Table1[[#This Row],[Standard Gold22K (1g)]]*8</f>
        <v>36232</v>
      </c>
    </row>
    <row r="4732" spans="1:8" x14ac:dyDescent="0.25">
      <c r="A4732" s="7">
        <v>43946</v>
      </c>
      <c r="B4732" t="s">
        <v>4</v>
      </c>
      <c r="C4732" t="s">
        <v>5</v>
      </c>
      <c r="D4732" t="s">
        <v>6</v>
      </c>
      <c r="E4732" s="1">
        <v>4717</v>
      </c>
      <c r="F4732" s="1">
        <f>Table1[[#This Row],[Pure Gold24k(1g)]]*8</f>
        <v>37736</v>
      </c>
      <c r="G4732" s="2">
        <v>4509</v>
      </c>
      <c r="H4732" s="2">
        <f>Table1[[#This Row],[Standard Gold22K (1g)]]*8</f>
        <v>36072</v>
      </c>
    </row>
    <row r="4733" spans="1:8" x14ac:dyDescent="0.25">
      <c r="A4733" s="7">
        <v>43947</v>
      </c>
      <c r="B4733" t="s">
        <v>4</v>
      </c>
      <c r="C4733" t="s">
        <v>5</v>
      </c>
      <c r="D4733" t="s">
        <v>6</v>
      </c>
      <c r="E4733" s="1">
        <v>4717</v>
      </c>
      <c r="F4733" s="1">
        <f>Table1[[#This Row],[Pure Gold24k(1g)]]*8</f>
        <v>37736</v>
      </c>
      <c r="G4733" s="2">
        <v>4509</v>
      </c>
      <c r="H4733" s="2">
        <f>Table1[[#This Row],[Standard Gold22K (1g)]]*8</f>
        <v>36072</v>
      </c>
    </row>
    <row r="4734" spans="1:8" x14ac:dyDescent="0.25">
      <c r="A4734" s="7">
        <v>43948</v>
      </c>
      <c r="B4734" t="s">
        <v>4</v>
      </c>
      <c r="C4734" t="s">
        <v>5</v>
      </c>
      <c r="D4734" t="s">
        <v>6</v>
      </c>
      <c r="E4734" s="1">
        <v>4682</v>
      </c>
      <c r="F4734" s="1">
        <f>Table1[[#This Row],[Pure Gold24k(1g)]]*8</f>
        <v>37456</v>
      </c>
      <c r="G4734" s="2">
        <v>4474</v>
      </c>
      <c r="H4734" s="2">
        <f>Table1[[#This Row],[Standard Gold22K (1g)]]*8</f>
        <v>35792</v>
      </c>
    </row>
    <row r="4735" spans="1:8" x14ac:dyDescent="0.25">
      <c r="A4735" s="7">
        <v>43949</v>
      </c>
      <c r="B4735" t="s">
        <v>4</v>
      </c>
      <c r="C4735" t="s">
        <v>5</v>
      </c>
      <c r="D4735" t="s">
        <v>6</v>
      </c>
      <c r="E4735" s="1">
        <v>4632</v>
      </c>
      <c r="F4735" s="1">
        <f>Table1[[#This Row],[Pure Gold24k(1g)]]*8</f>
        <v>37056</v>
      </c>
      <c r="G4735" s="2">
        <v>4424</v>
      </c>
      <c r="H4735" s="2">
        <f>Table1[[#This Row],[Standard Gold22K (1g)]]*8</f>
        <v>35392</v>
      </c>
    </row>
    <row r="4736" spans="1:8" x14ac:dyDescent="0.25">
      <c r="A4736" s="7">
        <v>43950</v>
      </c>
      <c r="B4736" t="s">
        <v>4</v>
      </c>
      <c r="C4736" t="s">
        <v>5</v>
      </c>
      <c r="D4736" t="s">
        <v>6</v>
      </c>
      <c r="E4736" s="1">
        <v>4650</v>
      </c>
      <c r="F4736" s="1">
        <f>Table1[[#This Row],[Pure Gold24k(1g)]]*8</f>
        <v>37200</v>
      </c>
      <c r="G4736" s="2">
        <v>4442</v>
      </c>
      <c r="H4736" s="2">
        <f>Table1[[#This Row],[Standard Gold22K (1g)]]*8</f>
        <v>35536</v>
      </c>
    </row>
    <row r="4737" spans="1:8" x14ac:dyDescent="0.25">
      <c r="A4737" s="7">
        <v>43951</v>
      </c>
      <c r="B4737" t="s">
        <v>4</v>
      </c>
      <c r="C4737" t="s">
        <v>5</v>
      </c>
      <c r="D4737" t="s">
        <v>6</v>
      </c>
      <c r="E4737" s="1">
        <v>4603</v>
      </c>
      <c r="F4737" s="1">
        <f>Table1[[#This Row],[Pure Gold24k(1g)]]*8</f>
        <v>36824</v>
      </c>
      <c r="G4737" s="2">
        <v>4395</v>
      </c>
      <c r="H4737" s="2">
        <f>Table1[[#This Row],[Standard Gold22K (1g)]]*8</f>
        <v>35160</v>
      </c>
    </row>
    <row r="4738" spans="1:8" x14ac:dyDescent="0.25">
      <c r="A4738" s="7">
        <v>43952</v>
      </c>
      <c r="B4738" t="s">
        <v>4</v>
      </c>
      <c r="C4738" t="s">
        <v>5</v>
      </c>
      <c r="D4738" t="s">
        <v>6</v>
      </c>
      <c r="E4738" s="1">
        <v>4549</v>
      </c>
      <c r="F4738" s="1">
        <f>Table1[[#This Row],[Pure Gold24k(1g)]]*8</f>
        <v>36392</v>
      </c>
      <c r="G4738" s="2">
        <v>4341</v>
      </c>
      <c r="H4738" s="2">
        <f>Table1[[#This Row],[Standard Gold22K (1g)]]*8</f>
        <v>34728</v>
      </c>
    </row>
    <row r="4739" spans="1:8" x14ac:dyDescent="0.25">
      <c r="A4739" s="7">
        <v>43953</v>
      </c>
      <c r="B4739" t="s">
        <v>4</v>
      </c>
      <c r="C4739" t="s">
        <v>5</v>
      </c>
      <c r="D4739" t="s">
        <v>6</v>
      </c>
      <c r="E4739" s="1">
        <v>4568</v>
      </c>
      <c r="F4739" s="1">
        <f>Table1[[#This Row],[Pure Gold24k(1g)]]*8</f>
        <v>36544</v>
      </c>
      <c r="G4739" s="2">
        <v>4360</v>
      </c>
      <c r="H4739" s="2">
        <f>Table1[[#This Row],[Standard Gold22K (1g)]]*8</f>
        <v>34880</v>
      </c>
    </row>
    <row r="4740" spans="1:8" x14ac:dyDescent="0.25">
      <c r="A4740" s="7">
        <v>43954</v>
      </c>
      <c r="B4740" t="s">
        <v>4</v>
      </c>
      <c r="C4740" t="s">
        <v>5</v>
      </c>
      <c r="D4740" t="s">
        <v>6</v>
      </c>
      <c r="E4740" s="1">
        <v>4568</v>
      </c>
      <c r="F4740" s="1">
        <f>Table1[[#This Row],[Pure Gold24k(1g)]]*8</f>
        <v>36544</v>
      </c>
      <c r="G4740" s="2">
        <v>4360</v>
      </c>
      <c r="H4740" s="2">
        <f>Table1[[#This Row],[Standard Gold22K (1g)]]*8</f>
        <v>34880</v>
      </c>
    </row>
    <row r="4741" spans="1:8" x14ac:dyDescent="0.25">
      <c r="A4741" s="7">
        <v>43955</v>
      </c>
      <c r="B4741" t="s">
        <v>4</v>
      </c>
      <c r="C4741" t="s">
        <v>5</v>
      </c>
      <c r="D4741" t="s">
        <v>6</v>
      </c>
      <c r="E4741" s="1">
        <v>4584</v>
      </c>
      <c r="F4741" s="1">
        <f>Table1[[#This Row],[Pure Gold24k(1g)]]*8</f>
        <v>36672</v>
      </c>
      <c r="G4741" s="2">
        <v>4375</v>
      </c>
      <c r="H4741" s="2">
        <f>Table1[[#This Row],[Standard Gold22K (1g)]]*8</f>
        <v>35000</v>
      </c>
    </row>
    <row r="4742" spans="1:8" x14ac:dyDescent="0.25">
      <c r="A4742" s="7">
        <v>43956</v>
      </c>
      <c r="B4742" t="s">
        <v>4</v>
      </c>
      <c r="C4742" t="s">
        <v>5</v>
      </c>
      <c r="D4742" t="s">
        <v>6</v>
      </c>
      <c r="E4742" s="1">
        <v>4600</v>
      </c>
      <c r="F4742" s="1">
        <f>Table1[[#This Row],[Pure Gold24k(1g)]]*8</f>
        <v>36800</v>
      </c>
      <c r="G4742" s="2">
        <v>4391</v>
      </c>
      <c r="H4742" s="2">
        <f>Table1[[#This Row],[Standard Gold22K (1g)]]*8</f>
        <v>35128</v>
      </c>
    </row>
    <row r="4743" spans="1:8" x14ac:dyDescent="0.25">
      <c r="A4743" s="7">
        <v>43957</v>
      </c>
      <c r="B4743" t="s">
        <v>4</v>
      </c>
      <c r="C4743" t="s">
        <v>5</v>
      </c>
      <c r="D4743" t="s">
        <v>6</v>
      </c>
      <c r="E4743" s="1">
        <v>4623</v>
      </c>
      <c r="F4743" s="1">
        <f>Table1[[#This Row],[Pure Gold24k(1g)]]*8</f>
        <v>36984</v>
      </c>
      <c r="G4743" s="2">
        <v>4414</v>
      </c>
      <c r="H4743" s="2">
        <f>Table1[[#This Row],[Standard Gold22K (1g)]]*8</f>
        <v>35312</v>
      </c>
    </row>
    <row r="4744" spans="1:8" x14ac:dyDescent="0.25">
      <c r="A4744" s="7">
        <v>43958</v>
      </c>
      <c r="B4744" t="s">
        <v>4</v>
      </c>
      <c r="C4744" t="s">
        <v>5</v>
      </c>
      <c r="D4744" t="s">
        <v>6</v>
      </c>
      <c r="E4744" s="1">
        <v>4591</v>
      </c>
      <c r="F4744" s="1">
        <f>Table1[[#This Row],[Pure Gold24k(1g)]]*8</f>
        <v>36728</v>
      </c>
      <c r="G4744" s="2">
        <v>4382</v>
      </c>
      <c r="H4744" s="2">
        <f>Table1[[#This Row],[Standard Gold22K (1g)]]*8</f>
        <v>35056</v>
      </c>
    </row>
    <row r="4745" spans="1:8" x14ac:dyDescent="0.25">
      <c r="A4745" s="7">
        <v>43959</v>
      </c>
      <c r="B4745" t="s">
        <v>4</v>
      </c>
      <c r="C4745" t="s">
        <v>5</v>
      </c>
      <c r="D4745" t="s">
        <v>6</v>
      </c>
      <c r="E4745" s="1">
        <v>4658</v>
      </c>
      <c r="F4745" s="1">
        <f>Table1[[#This Row],[Pure Gold24k(1g)]]*8</f>
        <v>37264</v>
      </c>
      <c r="G4745" s="2">
        <v>4449</v>
      </c>
      <c r="H4745" s="2">
        <f>Table1[[#This Row],[Standard Gold22K (1g)]]*8</f>
        <v>35592</v>
      </c>
    </row>
    <row r="4746" spans="1:8" x14ac:dyDescent="0.25">
      <c r="A4746" s="7">
        <v>43960</v>
      </c>
      <c r="B4746" t="s">
        <v>4</v>
      </c>
      <c r="C4746" t="s">
        <v>5</v>
      </c>
      <c r="D4746" t="s">
        <v>6</v>
      </c>
      <c r="E4746" s="1">
        <v>4661</v>
      </c>
      <c r="F4746" s="1">
        <f>Table1[[#This Row],[Pure Gold24k(1g)]]*8</f>
        <v>37288</v>
      </c>
      <c r="G4746" s="2">
        <v>4452</v>
      </c>
      <c r="H4746" s="2">
        <f>Table1[[#This Row],[Standard Gold22K (1g)]]*8</f>
        <v>35616</v>
      </c>
    </row>
    <row r="4747" spans="1:8" x14ac:dyDescent="0.25">
      <c r="A4747" s="7">
        <v>43961</v>
      </c>
      <c r="B4747" t="s">
        <v>4</v>
      </c>
      <c r="C4747" t="s">
        <v>5</v>
      </c>
      <c r="D4747" t="s">
        <v>6</v>
      </c>
      <c r="E4747" s="1">
        <v>4661</v>
      </c>
      <c r="F4747" s="1">
        <f>Table1[[#This Row],[Pure Gold24k(1g)]]*8</f>
        <v>37288</v>
      </c>
      <c r="G4747" s="2">
        <v>4452</v>
      </c>
      <c r="H4747" s="2">
        <f>Table1[[#This Row],[Standard Gold22K (1g)]]*8</f>
        <v>35616</v>
      </c>
    </row>
    <row r="4748" spans="1:8" x14ac:dyDescent="0.25">
      <c r="A4748" s="7">
        <v>43962</v>
      </c>
      <c r="B4748" t="s">
        <v>4</v>
      </c>
      <c r="C4748" t="s">
        <v>5</v>
      </c>
      <c r="D4748" t="s">
        <v>6</v>
      </c>
      <c r="E4748" s="1">
        <v>4667</v>
      </c>
      <c r="F4748" s="1">
        <f>Table1[[#This Row],[Pure Gold24k(1g)]]*8</f>
        <v>37336</v>
      </c>
      <c r="G4748" s="2">
        <v>4458</v>
      </c>
      <c r="H4748" s="2">
        <f>Table1[[#This Row],[Standard Gold22K (1g)]]*8</f>
        <v>35664</v>
      </c>
    </row>
    <row r="4749" spans="1:8" x14ac:dyDescent="0.25">
      <c r="A4749" s="7">
        <v>43963</v>
      </c>
      <c r="B4749" t="s">
        <v>4</v>
      </c>
      <c r="C4749" t="s">
        <v>5</v>
      </c>
      <c r="D4749" t="s">
        <v>6</v>
      </c>
      <c r="E4749" s="1">
        <v>4663</v>
      </c>
      <c r="F4749" s="1">
        <f>Table1[[#This Row],[Pure Gold24k(1g)]]*8</f>
        <v>37304</v>
      </c>
      <c r="G4749" s="2">
        <v>4454</v>
      </c>
      <c r="H4749" s="2">
        <f>Table1[[#This Row],[Standard Gold22K (1g)]]*8</f>
        <v>35632</v>
      </c>
    </row>
    <row r="4750" spans="1:8" x14ac:dyDescent="0.25">
      <c r="A4750" s="7">
        <v>43964</v>
      </c>
      <c r="B4750" t="s">
        <v>4</v>
      </c>
      <c r="C4750" t="s">
        <v>5</v>
      </c>
      <c r="D4750" t="s">
        <v>6</v>
      </c>
      <c r="E4750" s="1">
        <v>4652</v>
      </c>
      <c r="F4750" s="1">
        <f>Table1[[#This Row],[Pure Gold24k(1g)]]*8</f>
        <v>37216</v>
      </c>
      <c r="G4750" s="2">
        <v>4443</v>
      </c>
      <c r="H4750" s="2">
        <f>Table1[[#This Row],[Standard Gold22K (1g)]]*8</f>
        <v>35544</v>
      </c>
    </row>
    <row r="4751" spans="1:8" x14ac:dyDescent="0.25">
      <c r="A4751" s="7">
        <v>43965</v>
      </c>
      <c r="B4751" t="s">
        <v>4</v>
      </c>
      <c r="C4751" t="s">
        <v>5</v>
      </c>
      <c r="D4751" t="s">
        <v>6</v>
      </c>
      <c r="E4751" s="1">
        <v>4689</v>
      </c>
      <c r="F4751" s="1">
        <f>Table1[[#This Row],[Pure Gold24k(1g)]]*8</f>
        <v>37512</v>
      </c>
      <c r="G4751" s="2">
        <v>4465</v>
      </c>
      <c r="H4751" s="2">
        <f>Table1[[#This Row],[Standard Gold22K (1g)]]*8</f>
        <v>35720</v>
      </c>
    </row>
    <row r="4752" spans="1:8" x14ac:dyDescent="0.25">
      <c r="A4752" s="7">
        <v>43966</v>
      </c>
      <c r="B4752" t="s">
        <v>4</v>
      </c>
      <c r="C4752" t="s">
        <v>5</v>
      </c>
      <c r="D4752" t="s">
        <v>6</v>
      </c>
      <c r="E4752" s="1">
        <v>4725</v>
      </c>
      <c r="F4752" s="1">
        <f>Table1[[#This Row],[Pure Gold24k(1g)]]*8</f>
        <v>37800</v>
      </c>
      <c r="G4752" s="2">
        <v>4501</v>
      </c>
      <c r="H4752" s="2">
        <f>Table1[[#This Row],[Standard Gold22K (1g)]]*8</f>
        <v>36008</v>
      </c>
    </row>
    <row r="4753" spans="1:8" x14ac:dyDescent="0.25">
      <c r="A4753" s="7">
        <v>43967</v>
      </c>
      <c r="B4753" t="s">
        <v>4</v>
      </c>
      <c r="C4753" t="s">
        <v>5</v>
      </c>
      <c r="D4753" t="s">
        <v>6</v>
      </c>
      <c r="E4753" s="1">
        <v>4773</v>
      </c>
      <c r="F4753" s="1">
        <f>Table1[[#This Row],[Pure Gold24k(1g)]]*8</f>
        <v>38184</v>
      </c>
      <c r="G4753" s="2">
        <v>4546</v>
      </c>
      <c r="H4753" s="2">
        <f>Table1[[#This Row],[Standard Gold22K (1g)]]*8</f>
        <v>36368</v>
      </c>
    </row>
    <row r="4754" spans="1:8" x14ac:dyDescent="0.25">
      <c r="A4754" s="7">
        <v>43968</v>
      </c>
      <c r="B4754" t="s">
        <v>4</v>
      </c>
      <c r="C4754" t="s">
        <v>5</v>
      </c>
      <c r="D4754" t="s">
        <v>6</v>
      </c>
      <c r="E4754" s="1">
        <v>4773</v>
      </c>
      <c r="F4754" s="1">
        <f>Table1[[#This Row],[Pure Gold24k(1g)]]*8</f>
        <v>38184</v>
      </c>
      <c r="G4754" s="2">
        <v>4546</v>
      </c>
      <c r="H4754" s="2">
        <f>Table1[[#This Row],[Standard Gold22K (1g)]]*8</f>
        <v>36368</v>
      </c>
    </row>
    <row r="4755" spans="1:8" x14ac:dyDescent="0.25">
      <c r="A4755" s="7">
        <v>43969</v>
      </c>
      <c r="B4755" t="s">
        <v>4</v>
      </c>
      <c r="C4755" t="s">
        <v>5</v>
      </c>
      <c r="D4755" t="s">
        <v>6</v>
      </c>
      <c r="E4755" s="1">
        <v>4805</v>
      </c>
      <c r="F4755" s="1">
        <f>Table1[[#This Row],[Pure Gold24k(1g)]]*8</f>
        <v>38440</v>
      </c>
      <c r="G4755" s="2">
        <v>4578</v>
      </c>
      <c r="H4755" s="2">
        <f>Table1[[#This Row],[Standard Gold22K (1g)]]*8</f>
        <v>36624</v>
      </c>
    </row>
    <row r="4756" spans="1:8" x14ac:dyDescent="0.25">
      <c r="A4756" s="7">
        <v>43970</v>
      </c>
      <c r="B4756" t="s">
        <v>4</v>
      </c>
      <c r="C4756" t="s">
        <v>5</v>
      </c>
      <c r="D4756" t="s">
        <v>6</v>
      </c>
      <c r="E4756" s="1">
        <v>4708</v>
      </c>
      <c r="F4756" s="1">
        <f>Table1[[#This Row],[Pure Gold24k(1g)]]*8</f>
        <v>37664</v>
      </c>
      <c r="G4756" s="2">
        <v>4484</v>
      </c>
      <c r="H4756" s="2">
        <f>Table1[[#This Row],[Standard Gold22K (1g)]]*8</f>
        <v>35872</v>
      </c>
    </row>
    <row r="4757" spans="1:8" x14ac:dyDescent="0.25">
      <c r="A4757" s="7">
        <v>43971</v>
      </c>
      <c r="B4757" t="s">
        <v>4</v>
      </c>
      <c r="C4757" t="s">
        <v>5</v>
      </c>
      <c r="D4757" t="s">
        <v>6</v>
      </c>
      <c r="E4757" s="1">
        <v>4751</v>
      </c>
      <c r="F4757" s="1">
        <f>Table1[[#This Row],[Pure Gold24k(1g)]]*8</f>
        <v>38008</v>
      </c>
      <c r="G4757" s="2">
        <v>4524</v>
      </c>
      <c r="H4757" s="2">
        <f>Table1[[#This Row],[Standard Gold22K (1g)]]*8</f>
        <v>36192</v>
      </c>
    </row>
    <row r="4758" spans="1:8" x14ac:dyDescent="0.25">
      <c r="A4758" s="7">
        <v>43972</v>
      </c>
      <c r="B4758" t="s">
        <v>4</v>
      </c>
      <c r="C4758" t="s">
        <v>5</v>
      </c>
      <c r="D4758" t="s">
        <v>6</v>
      </c>
      <c r="E4758" s="1">
        <v>4712</v>
      </c>
      <c r="F4758" s="1">
        <f>Table1[[#This Row],[Pure Gold24k(1g)]]*8</f>
        <v>37696</v>
      </c>
      <c r="G4758" s="2">
        <v>4487</v>
      </c>
      <c r="H4758" s="2">
        <f>Table1[[#This Row],[Standard Gold22K (1g)]]*8</f>
        <v>35896</v>
      </c>
    </row>
    <row r="4759" spans="1:8" x14ac:dyDescent="0.25">
      <c r="A4759" s="7">
        <v>43973</v>
      </c>
      <c r="B4759" t="s">
        <v>4</v>
      </c>
      <c r="C4759" t="s">
        <v>5</v>
      </c>
      <c r="D4759" t="s">
        <v>6</v>
      </c>
      <c r="E4759" s="1">
        <v>4753</v>
      </c>
      <c r="F4759" s="1">
        <f>Table1[[#This Row],[Pure Gold24k(1g)]]*8</f>
        <v>38024</v>
      </c>
      <c r="G4759" s="2">
        <v>4528</v>
      </c>
      <c r="H4759" s="2">
        <f>Table1[[#This Row],[Standard Gold22K (1g)]]*8</f>
        <v>36224</v>
      </c>
    </row>
    <row r="4760" spans="1:8" x14ac:dyDescent="0.25">
      <c r="A4760" s="7">
        <v>43974</v>
      </c>
      <c r="B4760" t="s">
        <v>4</v>
      </c>
      <c r="C4760" t="s">
        <v>5</v>
      </c>
      <c r="D4760" t="s">
        <v>6</v>
      </c>
      <c r="E4760" s="1">
        <v>4771</v>
      </c>
      <c r="F4760" s="1">
        <f>Table1[[#This Row],[Pure Gold24k(1g)]]*8</f>
        <v>38168</v>
      </c>
      <c r="G4760" s="2">
        <v>4544</v>
      </c>
      <c r="H4760" s="2">
        <f>Table1[[#This Row],[Standard Gold22K (1g)]]*8</f>
        <v>36352</v>
      </c>
    </row>
    <row r="4761" spans="1:8" x14ac:dyDescent="0.25">
      <c r="A4761" s="7">
        <v>43975</v>
      </c>
      <c r="B4761" t="s">
        <v>4</v>
      </c>
      <c r="C4761" t="s">
        <v>5</v>
      </c>
      <c r="D4761" t="s">
        <v>6</v>
      </c>
      <c r="E4761" s="1">
        <v>4771</v>
      </c>
      <c r="F4761" s="1">
        <f>Table1[[#This Row],[Pure Gold24k(1g)]]*8</f>
        <v>38168</v>
      </c>
      <c r="G4761" s="2">
        <v>4544</v>
      </c>
      <c r="H4761" s="2">
        <f>Table1[[#This Row],[Standard Gold22K (1g)]]*8</f>
        <v>36352</v>
      </c>
    </row>
    <row r="4762" spans="1:8" x14ac:dyDescent="0.25">
      <c r="A4762" s="7">
        <v>43976</v>
      </c>
      <c r="B4762" t="s">
        <v>4</v>
      </c>
      <c r="C4762" t="s">
        <v>5</v>
      </c>
      <c r="D4762" t="s">
        <v>6</v>
      </c>
      <c r="E4762" s="1">
        <v>4771</v>
      </c>
      <c r="F4762" s="1">
        <f>Table1[[#This Row],[Pure Gold24k(1g)]]*8</f>
        <v>38168</v>
      </c>
      <c r="G4762" s="2">
        <v>4544</v>
      </c>
      <c r="H4762" s="2">
        <f>Table1[[#This Row],[Standard Gold22K (1g)]]*8</f>
        <v>36352</v>
      </c>
    </row>
    <row r="4763" spans="1:8" x14ac:dyDescent="0.25">
      <c r="A4763" s="7">
        <v>43977</v>
      </c>
      <c r="B4763" t="s">
        <v>4</v>
      </c>
      <c r="C4763" t="s">
        <v>5</v>
      </c>
      <c r="D4763" t="s">
        <v>6</v>
      </c>
      <c r="E4763" s="1">
        <v>4709</v>
      </c>
      <c r="F4763" s="1">
        <f>Table1[[#This Row],[Pure Gold24k(1g)]]*8</f>
        <v>37672</v>
      </c>
      <c r="G4763" s="2">
        <v>4485</v>
      </c>
      <c r="H4763" s="2">
        <f>Table1[[#This Row],[Standard Gold22K (1g)]]*8</f>
        <v>35880</v>
      </c>
    </row>
    <row r="4764" spans="1:8" x14ac:dyDescent="0.25">
      <c r="A4764" s="7">
        <v>43978</v>
      </c>
      <c r="B4764" t="s">
        <v>4</v>
      </c>
      <c r="C4764" t="s">
        <v>5</v>
      </c>
      <c r="D4764" t="s">
        <v>6</v>
      </c>
      <c r="E4764" s="1">
        <v>4653</v>
      </c>
      <c r="F4764" s="1">
        <f>Table1[[#This Row],[Pure Gold24k(1g)]]*8</f>
        <v>37224</v>
      </c>
      <c r="G4764" s="2">
        <v>4431</v>
      </c>
      <c r="H4764" s="2">
        <f>Table1[[#This Row],[Standard Gold22K (1g)]]*8</f>
        <v>35448</v>
      </c>
    </row>
    <row r="4765" spans="1:8" x14ac:dyDescent="0.25">
      <c r="A4765" s="7">
        <v>43979</v>
      </c>
      <c r="B4765" t="s">
        <v>4</v>
      </c>
      <c r="C4765" t="s">
        <v>5</v>
      </c>
      <c r="D4765" t="s">
        <v>6</v>
      </c>
      <c r="E4765" s="1">
        <v>4709</v>
      </c>
      <c r="F4765" s="1">
        <f>Table1[[#This Row],[Pure Gold24k(1g)]]*8</f>
        <v>37672</v>
      </c>
      <c r="G4765" s="2">
        <v>4485</v>
      </c>
      <c r="H4765" s="2">
        <f>Table1[[#This Row],[Standard Gold22K (1g)]]*8</f>
        <v>35880</v>
      </c>
    </row>
    <row r="4766" spans="1:8" x14ac:dyDescent="0.25">
      <c r="A4766" s="7">
        <v>43980</v>
      </c>
      <c r="B4766" t="s">
        <v>4</v>
      </c>
      <c r="C4766" t="s">
        <v>5</v>
      </c>
      <c r="D4766" t="s">
        <v>6</v>
      </c>
      <c r="E4766" s="1">
        <v>4700</v>
      </c>
      <c r="F4766" s="1">
        <f>Table1[[#This Row],[Pure Gold24k(1g)]]*8</f>
        <v>37600</v>
      </c>
      <c r="G4766" s="2">
        <v>4476</v>
      </c>
      <c r="H4766" s="2">
        <f>Table1[[#This Row],[Standard Gold22K (1g)]]*8</f>
        <v>35808</v>
      </c>
    </row>
    <row r="4767" spans="1:8" x14ac:dyDescent="0.25">
      <c r="A4767" s="7">
        <v>43981</v>
      </c>
      <c r="B4767" t="s">
        <v>4</v>
      </c>
      <c r="C4767" t="s">
        <v>5</v>
      </c>
      <c r="D4767" t="s">
        <v>6</v>
      </c>
      <c r="E4767" s="1">
        <v>4733</v>
      </c>
      <c r="F4767" s="1">
        <f>Table1[[#This Row],[Pure Gold24k(1g)]]*8</f>
        <v>37864</v>
      </c>
      <c r="G4767" s="2">
        <v>4508</v>
      </c>
      <c r="H4767" s="2">
        <f>Table1[[#This Row],[Standard Gold22K (1g)]]*8</f>
        <v>36064</v>
      </c>
    </row>
    <row r="4768" spans="1:8" x14ac:dyDescent="0.25">
      <c r="A4768" s="7">
        <v>43982</v>
      </c>
      <c r="B4768" t="s">
        <v>4</v>
      </c>
      <c r="C4768" t="s">
        <v>5</v>
      </c>
      <c r="D4768" t="s">
        <v>6</v>
      </c>
      <c r="E4768" s="1">
        <v>4733</v>
      </c>
      <c r="F4768" s="1">
        <f>Table1[[#This Row],[Pure Gold24k(1g)]]*8</f>
        <v>37864</v>
      </c>
      <c r="G4768" s="2">
        <v>4508</v>
      </c>
      <c r="H4768" s="2">
        <f>Table1[[#This Row],[Standard Gold22K (1g)]]*8</f>
        <v>36064</v>
      </c>
    </row>
    <row r="4769" spans="1:8" x14ac:dyDescent="0.25">
      <c r="A4769" s="7">
        <v>43983</v>
      </c>
      <c r="B4769" t="s">
        <v>4</v>
      </c>
      <c r="C4769" t="s">
        <v>5</v>
      </c>
      <c r="D4769" t="s">
        <v>6</v>
      </c>
      <c r="E4769" s="1">
        <v>4717</v>
      </c>
      <c r="F4769" s="1">
        <f>Table1[[#This Row],[Pure Gold24k(1g)]]*8</f>
        <v>37736</v>
      </c>
      <c r="G4769" s="2">
        <v>4491</v>
      </c>
      <c r="H4769" s="2">
        <f>Table1[[#This Row],[Standard Gold22K (1g)]]*8</f>
        <v>35928</v>
      </c>
    </row>
    <row r="4770" spans="1:8" x14ac:dyDescent="0.25">
      <c r="A4770" s="7">
        <v>43984</v>
      </c>
      <c r="B4770" t="s">
        <v>4</v>
      </c>
      <c r="C4770" t="s">
        <v>5</v>
      </c>
      <c r="D4770" t="s">
        <v>6</v>
      </c>
      <c r="E4770" s="1">
        <v>4724</v>
      </c>
      <c r="F4770" s="1">
        <f>Table1[[#This Row],[Pure Gold24k(1g)]]*8</f>
        <v>37792</v>
      </c>
      <c r="G4770" s="2">
        <v>4498</v>
      </c>
      <c r="H4770" s="2">
        <f>Table1[[#This Row],[Standard Gold22K (1g)]]*8</f>
        <v>35984</v>
      </c>
    </row>
    <row r="4771" spans="1:8" x14ac:dyDescent="0.25">
      <c r="A4771" s="7">
        <v>43985</v>
      </c>
      <c r="B4771" t="s">
        <v>4</v>
      </c>
      <c r="C4771" t="s">
        <v>5</v>
      </c>
      <c r="D4771" t="s">
        <v>6</v>
      </c>
      <c r="E4771" s="1">
        <v>4695</v>
      </c>
      <c r="F4771" s="1">
        <f>Table1[[#This Row],[Pure Gold24k(1g)]]*8</f>
        <v>37560</v>
      </c>
      <c r="G4771" s="2">
        <v>4472</v>
      </c>
      <c r="H4771" s="2">
        <f>Table1[[#This Row],[Standard Gold22K (1g)]]*8</f>
        <v>35776</v>
      </c>
    </row>
    <row r="4772" spans="1:8" x14ac:dyDescent="0.25">
      <c r="A4772" s="7">
        <v>43986</v>
      </c>
      <c r="B4772" t="s">
        <v>4</v>
      </c>
      <c r="C4772" t="s">
        <v>5</v>
      </c>
      <c r="D4772" t="s">
        <v>6</v>
      </c>
      <c r="E4772" s="1">
        <v>4695</v>
      </c>
      <c r="F4772" s="1">
        <f>Table1[[#This Row],[Pure Gold24k(1g)]]*8</f>
        <v>37560</v>
      </c>
      <c r="G4772" s="2">
        <v>4472</v>
      </c>
      <c r="H4772" s="2">
        <f>Table1[[#This Row],[Standard Gold22K (1g)]]*8</f>
        <v>35776</v>
      </c>
    </row>
    <row r="4773" spans="1:8" x14ac:dyDescent="0.25">
      <c r="A4773" s="7">
        <v>43987</v>
      </c>
      <c r="B4773" t="s">
        <v>4</v>
      </c>
      <c r="C4773" t="s">
        <v>5</v>
      </c>
      <c r="D4773" t="s">
        <v>6</v>
      </c>
      <c r="E4773" s="1">
        <v>4708</v>
      </c>
      <c r="F4773" s="1">
        <f>Table1[[#This Row],[Pure Gold24k(1g)]]*8</f>
        <v>37664</v>
      </c>
      <c r="G4773" s="2">
        <v>4484</v>
      </c>
      <c r="H4773" s="2">
        <f>Table1[[#This Row],[Standard Gold22K (1g)]]*8</f>
        <v>35872</v>
      </c>
    </row>
    <row r="4774" spans="1:8" x14ac:dyDescent="0.25">
      <c r="A4774" s="7">
        <v>43988</v>
      </c>
      <c r="B4774" t="s">
        <v>4</v>
      </c>
      <c r="C4774" t="s">
        <v>5</v>
      </c>
      <c r="D4774" t="s">
        <v>6</v>
      </c>
      <c r="E4774" s="1">
        <v>4657</v>
      </c>
      <c r="F4774" s="1">
        <f>Table1[[#This Row],[Pure Gold24k(1g)]]*8</f>
        <v>37256</v>
      </c>
      <c r="G4774" s="2">
        <v>4435</v>
      </c>
      <c r="H4774" s="2">
        <f>Table1[[#This Row],[Standard Gold22K (1g)]]*8</f>
        <v>35480</v>
      </c>
    </row>
    <row r="4775" spans="1:8" x14ac:dyDescent="0.25">
      <c r="A4775" s="7">
        <v>43989</v>
      </c>
      <c r="B4775" t="s">
        <v>4</v>
      </c>
      <c r="C4775" t="s">
        <v>5</v>
      </c>
      <c r="D4775" t="s">
        <v>6</v>
      </c>
      <c r="E4775" s="1">
        <v>4657</v>
      </c>
      <c r="F4775" s="1">
        <f>Table1[[#This Row],[Pure Gold24k(1g)]]*8</f>
        <v>37256</v>
      </c>
      <c r="G4775" s="2">
        <v>4435</v>
      </c>
      <c r="H4775" s="2">
        <f>Table1[[#This Row],[Standard Gold22K (1g)]]*8</f>
        <v>35480</v>
      </c>
    </row>
    <row r="4776" spans="1:8" x14ac:dyDescent="0.25">
      <c r="A4776" s="7">
        <v>43990</v>
      </c>
      <c r="B4776" t="s">
        <v>4</v>
      </c>
      <c r="C4776" t="s">
        <v>5</v>
      </c>
      <c r="D4776" t="s">
        <v>6</v>
      </c>
      <c r="E4776" s="1">
        <v>4669</v>
      </c>
      <c r="F4776" s="1">
        <f>Table1[[#This Row],[Pure Gold24k(1g)]]*8</f>
        <v>37352</v>
      </c>
      <c r="G4776" s="2">
        <v>4447</v>
      </c>
      <c r="H4776" s="2">
        <f>Table1[[#This Row],[Standard Gold22K (1g)]]*8</f>
        <v>35576</v>
      </c>
    </row>
    <row r="4777" spans="1:8" x14ac:dyDescent="0.25">
      <c r="A4777" s="7">
        <v>43991</v>
      </c>
      <c r="B4777" t="s">
        <v>4</v>
      </c>
      <c r="C4777" t="s">
        <v>5</v>
      </c>
      <c r="D4777" t="s">
        <v>6</v>
      </c>
      <c r="E4777" s="1">
        <v>4703</v>
      </c>
      <c r="F4777" s="1">
        <f>Table1[[#This Row],[Pure Gold24k(1g)]]*8</f>
        <v>37624</v>
      </c>
      <c r="G4777" s="2">
        <v>4479</v>
      </c>
      <c r="H4777" s="2">
        <f>Table1[[#This Row],[Standard Gold22K (1g)]]*8</f>
        <v>35832</v>
      </c>
    </row>
    <row r="4778" spans="1:8" x14ac:dyDescent="0.25">
      <c r="A4778" s="7">
        <v>43992</v>
      </c>
      <c r="B4778" t="s">
        <v>4</v>
      </c>
      <c r="C4778" t="s">
        <v>5</v>
      </c>
      <c r="D4778" t="s">
        <v>6</v>
      </c>
      <c r="E4778" s="1">
        <v>4723</v>
      </c>
      <c r="F4778" s="1">
        <f>Table1[[#This Row],[Pure Gold24k(1g)]]*8</f>
        <v>37784</v>
      </c>
      <c r="G4778" s="2">
        <v>4498</v>
      </c>
      <c r="H4778" s="2">
        <f>Table1[[#This Row],[Standard Gold22K (1g)]]*8</f>
        <v>35984</v>
      </c>
    </row>
    <row r="4779" spans="1:8" x14ac:dyDescent="0.25">
      <c r="A4779" s="7">
        <v>43993</v>
      </c>
      <c r="B4779" t="s">
        <v>4</v>
      </c>
      <c r="C4779" t="s">
        <v>5</v>
      </c>
      <c r="D4779" t="s">
        <v>6</v>
      </c>
      <c r="E4779" s="1">
        <v>4753</v>
      </c>
      <c r="F4779" s="1">
        <f>Table1[[#This Row],[Pure Gold24k(1g)]]*8</f>
        <v>38024</v>
      </c>
      <c r="G4779" s="2">
        <v>4526</v>
      </c>
      <c r="H4779" s="2">
        <f>Table1[[#This Row],[Standard Gold22K (1g)]]*8</f>
        <v>36208</v>
      </c>
    </row>
    <row r="4780" spans="1:8" x14ac:dyDescent="0.25">
      <c r="A4780" s="7">
        <v>43994</v>
      </c>
      <c r="B4780" t="s">
        <v>4</v>
      </c>
      <c r="C4780" t="s">
        <v>5</v>
      </c>
      <c r="D4780" t="s">
        <v>6</v>
      </c>
      <c r="E4780" s="1">
        <v>4761</v>
      </c>
      <c r="F4780" s="1">
        <f>Table1[[#This Row],[Pure Gold24k(1g)]]*8</f>
        <v>38088</v>
      </c>
      <c r="G4780" s="2">
        <v>4535</v>
      </c>
      <c r="H4780" s="2">
        <f>Table1[[#This Row],[Standard Gold22K (1g)]]*8</f>
        <v>36280</v>
      </c>
    </row>
    <row r="4781" spans="1:8" x14ac:dyDescent="0.25">
      <c r="A4781" s="7">
        <v>43995</v>
      </c>
      <c r="B4781" t="s">
        <v>4</v>
      </c>
      <c r="C4781" t="s">
        <v>5</v>
      </c>
      <c r="D4781" t="s">
        <v>6</v>
      </c>
      <c r="E4781" s="1">
        <v>4780</v>
      </c>
      <c r="F4781" s="1">
        <f>Table1[[#This Row],[Pure Gold24k(1g)]]*8</f>
        <v>38240</v>
      </c>
      <c r="G4781" s="2">
        <v>4552</v>
      </c>
      <c r="H4781" s="2">
        <f>Table1[[#This Row],[Standard Gold22K (1g)]]*8</f>
        <v>36416</v>
      </c>
    </row>
    <row r="4782" spans="1:8" x14ac:dyDescent="0.25">
      <c r="A4782" s="7">
        <v>43996</v>
      </c>
      <c r="B4782" t="s">
        <v>4</v>
      </c>
      <c r="C4782" t="s">
        <v>5</v>
      </c>
      <c r="D4782" t="s">
        <v>6</v>
      </c>
      <c r="E4782" s="1">
        <v>4780</v>
      </c>
      <c r="F4782" s="1">
        <f>Table1[[#This Row],[Pure Gold24k(1g)]]*8</f>
        <v>38240</v>
      </c>
      <c r="G4782" s="2">
        <v>4552</v>
      </c>
      <c r="H4782" s="2">
        <f>Table1[[#This Row],[Standard Gold22K (1g)]]*8</f>
        <v>36416</v>
      </c>
    </row>
    <row r="4783" spans="1:8" x14ac:dyDescent="0.25">
      <c r="A4783" s="7">
        <v>43997</v>
      </c>
      <c r="B4783" t="s">
        <v>4</v>
      </c>
      <c r="C4783" t="s">
        <v>5</v>
      </c>
      <c r="D4783" t="s">
        <v>6</v>
      </c>
      <c r="E4783" s="1">
        <v>4736</v>
      </c>
      <c r="F4783" s="1">
        <f>Table1[[#This Row],[Pure Gold24k(1g)]]*8</f>
        <v>37888</v>
      </c>
      <c r="G4783" s="2">
        <v>4509</v>
      </c>
      <c r="H4783" s="2">
        <f>Table1[[#This Row],[Standard Gold22K (1g)]]*8</f>
        <v>36072</v>
      </c>
    </row>
    <row r="4784" spans="1:8" x14ac:dyDescent="0.25">
      <c r="A4784" s="7">
        <v>43998</v>
      </c>
      <c r="B4784" t="s">
        <v>4</v>
      </c>
      <c r="C4784" t="s">
        <v>5</v>
      </c>
      <c r="D4784" t="s">
        <v>6</v>
      </c>
      <c r="E4784" s="1">
        <v>4780</v>
      </c>
      <c r="F4784" s="1">
        <f>Table1[[#This Row],[Pure Gold24k(1g)]]*8</f>
        <v>38240</v>
      </c>
      <c r="G4784" s="2">
        <v>4553</v>
      </c>
      <c r="H4784" s="2">
        <f>Table1[[#This Row],[Standard Gold22K (1g)]]*8</f>
        <v>36424</v>
      </c>
    </row>
    <row r="4785" spans="1:8" x14ac:dyDescent="0.25">
      <c r="A4785" s="7">
        <v>43999</v>
      </c>
      <c r="B4785" t="s">
        <v>4</v>
      </c>
      <c r="C4785" t="s">
        <v>5</v>
      </c>
      <c r="D4785" t="s">
        <v>6</v>
      </c>
      <c r="E4785" s="1">
        <v>4759</v>
      </c>
      <c r="F4785" s="1">
        <f>Table1[[#This Row],[Pure Gold24k(1g)]]*8</f>
        <v>38072</v>
      </c>
      <c r="G4785" s="2">
        <v>4532</v>
      </c>
      <c r="H4785" s="2">
        <f>Table1[[#This Row],[Standard Gold22K (1g)]]*8</f>
        <v>36256</v>
      </c>
    </row>
    <row r="4786" spans="1:8" x14ac:dyDescent="0.25">
      <c r="A4786" s="7">
        <v>44000</v>
      </c>
      <c r="B4786" t="s">
        <v>4</v>
      </c>
      <c r="C4786" t="s">
        <v>5</v>
      </c>
      <c r="D4786" t="s">
        <v>6</v>
      </c>
      <c r="E4786" s="1">
        <v>4785</v>
      </c>
      <c r="F4786" s="1">
        <f>Table1[[#This Row],[Pure Gold24k(1g)]]*8</f>
        <v>38280</v>
      </c>
      <c r="G4786" s="2">
        <v>4565</v>
      </c>
      <c r="H4786" s="2">
        <f>Table1[[#This Row],[Standard Gold22K (1g)]]*8</f>
        <v>36520</v>
      </c>
    </row>
    <row r="4787" spans="1:8" x14ac:dyDescent="0.25">
      <c r="A4787" s="7">
        <v>44001</v>
      </c>
      <c r="B4787" t="s">
        <v>4</v>
      </c>
      <c r="C4787" t="s">
        <v>5</v>
      </c>
      <c r="D4787" t="s">
        <v>6</v>
      </c>
      <c r="E4787" s="1">
        <v>4781</v>
      </c>
      <c r="F4787" s="1">
        <f>Table1[[#This Row],[Pure Gold24k(1g)]]*8</f>
        <v>38248</v>
      </c>
      <c r="G4787" s="2">
        <v>4553</v>
      </c>
      <c r="H4787" s="2">
        <f>Table1[[#This Row],[Standard Gold22K (1g)]]*8</f>
        <v>36424</v>
      </c>
    </row>
    <row r="4788" spans="1:8" x14ac:dyDescent="0.25">
      <c r="A4788" s="7">
        <v>44002</v>
      </c>
      <c r="B4788" t="s">
        <v>4</v>
      </c>
      <c r="C4788" t="s">
        <v>5</v>
      </c>
      <c r="D4788" t="s">
        <v>6</v>
      </c>
      <c r="E4788" s="1">
        <v>4836</v>
      </c>
      <c r="F4788" s="1">
        <f>Table1[[#This Row],[Pure Gold24k(1g)]]*8</f>
        <v>38688</v>
      </c>
      <c r="G4788" s="2">
        <v>4608</v>
      </c>
      <c r="H4788" s="2">
        <f>Table1[[#This Row],[Standard Gold22K (1g)]]*8</f>
        <v>36864</v>
      </c>
    </row>
    <row r="4789" spans="1:8" x14ac:dyDescent="0.25">
      <c r="A4789" s="7">
        <v>44003</v>
      </c>
      <c r="B4789" t="s">
        <v>4</v>
      </c>
      <c r="C4789" t="s">
        <v>5</v>
      </c>
      <c r="D4789" t="s">
        <v>6</v>
      </c>
      <c r="E4789" s="1">
        <v>4836</v>
      </c>
      <c r="F4789" s="1">
        <f>Table1[[#This Row],[Pure Gold24k(1g)]]*8</f>
        <v>38688</v>
      </c>
      <c r="G4789" s="2">
        <v>4608</v>
      </c>
      <c r="H4789" s="2">
        <f>Table1[[#This Row],[Standard Gold22K (1g)]]*8</f>
        <v>36864</v>
      </c>
    </row>
    <row r="4790" spans="1:8" x14ac:dyDescent="0.25">
      <c r="A4790" s="7">
        <v>44004</v>
      </c>
      <c r="B4790" t="s">
        <v>4</v>
      </c>
      <c r="C4790" t="s">
        <v>5</v>
      </c>
      <c r="D4790" t="s">
        <v>6</v>
      </c>
      <c r="E4790" s="1">
        <v>4841</v>
      </c>
      <c r="F4790" s="1">
        <f>Table1[[#This Row],[Pure Gold24k(1g)]]*8</f>
        <v>38728</v>
      </c>
      <c r="G4790" s="2">
        <v>4610</v>
      </c>
      <c r="H4790" s="2">
        <f>Table1[[#This Row],[Standard Gold22K (1g)]]*8</f>
        <v>36880</v>
      </c>
    </row>
    <row r="4791" spans="1:8" x14ac:dyDescent="0.25">
      <c r="A4791" s="7">
        <v>44005</v>
      </c>
      <c r="B4791" t="s">
        <v>4</v>
      </c>
      <c r="C4791" t="s">
        <v>5</v>
      </c>
      <c r="D4791" t="s">
        <v>6</v>
      </c>
      <c r="E4791" s="1">
        <v>4841</v>
      </c>
      <c r="F4791" s="1">
        <f>Table1[[#This Row],[Pure Gold24k(1g)]]*8</f>
        <v>38728</v>
      </c>
      <c r="G4791" s="2">
        <v>4610</v>
      </c>
      <c r="H4791" s="2">
        <f>Table1[[#This Row],[Standard Gold22K (1g)]]*8</f>
        <v>36880</v>
      </c>
    </row>
    <row r="4792" spans="1:8" x14ac:dyDescent="0.25">
      <c r="A4792" s="7">
        <v>44006</v>
      </c>
      <c r="B4792" t="s">
        <v>4</v>
      </c>
      <c r="C4792" t="s">
        <v>5</v>
      </c>
      <c r="D4792" t="s">
        <v>6</v>
      </c>
      <c r="E4792" s="1">
        <v>4891</v>
      </c>
      <c r="F4792" s="1">
        <f>Table1[[#This Row],[Pure Gold24k(1g)]]*8</f>
        <v>39128</v>
      </c>
      <c r="G4792" s="2">
        <v>4659</v>
      </c>
      <c r="H4792" s="2">
        <f>Table1[[#This Row],[Standard Gold22K (1g)]]*8</f>
        <v>37272</v>
      </c>
    </row>
    <row r="4793" spans="1:8" x14ac:dyDescent="0.25">
      <c r="A4793" s="7">
        <v>44007</v>
      </c>
      <c r="B4793" t="s">
        <v>4</v>
      </c>
      <c r="C4793" t="s">
        <v>5</v>
      </c>
      <c r="D4793" t="s">
        <v>6</v>
      </c>
      <c r="E4793" s="1">
        <v>4842</v>
      </c>
      <c r="F4793" s="1">
        <f>Table1[[#This Row],[Pure Gold24k(1g)]]*8</f>
        <v>38736</v>
      </c>
      <c r="G4793" s="2">
        <v>4611</v>
      </c>
      <c r="H4793" s="2">
        <f>Table1[[#This Row],[Standard Gold22K (1g)]]*8</f>
        <v>36888</v>
      </c>
    </row>
    <row r="4794" spans="1:8" x14ac:dyDescent="0.25">
      <c r="A4794" s="7">
        <v>44008</v>
      </c>
      <c r="B4794" t="s">
        <v>4</v>
      </c>
      <c r="C4794" t="s">
        <v>5</v>
      </c>
      <c r="D4794" t="s">
        <v>6</v>
      </c>
      <c r="E4794" s="1">
        <v>4841</v>
      </c>
      <c r="F4794" s="1">
        <f>Table1[[#This Row],[Pure Gold24k(1g)]]*8</f>
        <v>38728</v>
      </c>
      <c r="G4794" s="2">
        <v>4611</v>
      </c>
      <c r="H4794" s="2">
        <f>Table1[[#This Row],[Standard Gold22K (1g)]]*8</f>
        <v>36888</v>
      </c>
    </row>
    <row r="4795" spans="1:8" x14ac:dyDescent="0.25">
      <c r="A4795" s="7">
        <v>44009</v>
      </c>
      <c r="B4795" t="s">
        <v>4</v>
      </c>
      <c r="C4795" t="s">
        <v>5</v>
      </c>
      <c r="D4795" t="s">
        <v>6</v>
      </c>
      <c r="E4795" s="1">
        <v>4870</v>
      </c>
      <c r="F4795" s="1">
        <f>Table1[[#This Row],[Pure Gold24k(1g)]]*8</f>
        <v>38960</v>
      </c>
      <c r="G4795" s="2">
        <v>4640</v>
      </c>
      <c r="H4795" s="2">
        <f>Table1[[#This Row],[Standard Gold22K (1g)]]*8</f>
        <v>37120</v>
      </c>
    </row>
    <row r="4796" spans="1:8" x14ac:dyDescent="0.25">
      <c r="A4796" s="7">
        <v>44010</v>
      </c>
      <c r="B4796" t="s">
        <v>4</v>
      </c>
      <c r="C4796" t="s">
        <v>5</v>
      </c>
      <c r="D4796" t="s">
        <v>6</v>
      </c>
      <c r="E4796" s="1">
        <v>4870</v>
      </c>
      <c r="F4796" s="1">
        <f>Table1[[#This Row],[Pure Gold24k(1g)]]*8</f>
        <v>38960</v>
      </c>
      <c r="G4796" s="2">
        <v>4640</v>
      </c>
      <c r="H4796" s="2">
        <f>Table1[[#This Row],[Standard Gold22K (1g)]]*8</f>
        <v>37120</v>
      </c>
    </row>
    <row r="4797" spans="1:8" x14ac:dyDescent="0.25">
      <c r="A4797" s="7">
        <v>44011</v>
      </c>
      <c r="B4797" t="s">
        <v>4</v>
      </c>
      <c r="C4797" t="s">
        <v>5</v>
      </c>
      <c r="D4797" t="s">
        <v>6</v>
      </c>
      <c r="E4797" s="1">
        <v>4856</v>
      </c>
      <c r="F4797" s="1">
        <f>Table1[[#This Row],[Pure Gold24k(1g)]]*8</f>
        <v>38848</v>
      </c>
      <c r="G4797" s="2">
        <v>4624</v>
      </c>
      <c r="H4797" s="2">
        <f>Table1[[#This Row],[Standard Gold22K (1g)]]*8</f>
        <v>36992</v>
      </c>
    </row>
    <row r="4798" spans="1:8" x14ac:dyDescent="0.25">
      <c r="A4798" s="7">
        <v>44012</v>
      </c>
      <c r="B4798" t="s">
        <v>4</v>
      </c>
      <c r="C4798" t="s">
        <v>5</v>
      </c>
      <c r="D4798" t="s">
        <v>6</v>
      </c>
      <c r="E4798" s="1">
        <v>4862</v>
      </c>
      <c r="F4798" s="1">
        <f>Table1[[#This Row],[Pure Gold24k(1g)]]*8</f>
        <v>38896</v>
      </c>
      <c r="G4798" s="2">
        <v>4631</v>
      </c>
      <c r="H4798" s="2">
        <f>Table1[[#This Row],[Standard Gold22K (1g)]]*8</f>
        <v>37048</v>
      </c>
    </row>
    <row r="4799" spans="1:8" x14ac:dyDescent="0.25">
      <c r="A4799" s="7">
        <v>44013</v>
      </c>
      <c r="B4799" t="s">
        <v>4</v>
      </c>
      <c r="C4799" t="s">
        <v>5</v>
      </c>
      <c r="D4799" t="s">
        <v>6</v>
      </c>
      <c r="E4799" s="1">
        <v>4918</v>
      </c>
      <c r="F4799" s="1">
        <f>Table1[[#This Row],[Pure Gold24k(1g)]]*8</f>
        <v>39344</v>
      </c>
      <c r="G4799" s="2">
        <v>4684</v>
      </c>
      <c r="H4799" s="2">
        <f>Table1[[#This Row],[Standard Gold22K (1g)]]*8</f>
        <v>37472</v>
      </c>
    </row>
    <row r="4800" spans="1:8" x14ac:dyDescent="0.25">
      <c r="A4800" s="7">
        <v>44014</v>
      </c>
      <c r="B4800" t="s">
        <v>4</v>
      </c>
      <c r="C4800" t="s">
        <v>5</v>
      </c>
      <c r="D4800" t="s">
        <v>6</v>
      </c>
      <c r="E4800" s="1">
        <v>4856</v>
      </c>
      <c r="F4800" s="1">
        <f>Table1[[#This Row],[Pure Gold24k(1g)]]*8</f>
        <v>38848</v>
      </c>
      <c r="G4800" s="2">
        <v>4622</v>
      </c>
      <c r="H4800" s="2">
        <f>Table1[[#This Row],[Standard Gold22K (1g)]]*8</f>
        <v>36976</v>
      </c>
    </row>
    <row r="4801" spans="1:8" x14ac:dyDescent="0.25">
      <c r="A4801" s="7">
        <v>44015</v>
      </c>
      <c r="B4801" t="s">
        <v>4</v>
      </c>
      <c r="C4801" t="s">
        <v>5</v>
      </c>
      <c r="D4801" t="s">
        <v>6</v>
      </c>
      <c r="E4801" s="1">
        <v>4853</v>
      </c>
      <c r="F4801" s="1">
        <f>Table1[[#This Row],[Pure Gold24k(1g)]]*8</f>
        <v>38824</v>
      </c>
      <c r="G4801" s="2">
        <v>4622</v>
      </c>
      <c r="H4801" s="2">
        <f>Table1[[#This Row],[Standard Gold22K (1g)]]*8</f>
        <v>36976</v>
      </c>
    </row>
    <row r="4802" spans="1:8" x14ac:dyDescent="0.25">
      <c r="A4802" s="7">
        <v>44016</v>
      </c>
      <c r="B4802" t="s">
        <v>4</v>
      </c>
      <c r="C4802" t="s">
        <v>5</v>
      </c>
      <c r="D4802" t="s">
        <v>6</v>
      </c>
      <c r="E4802" s="1">
        <v>4853</v>
      </c>
      <c r="F4802" s="1">
        <f>Table1[[#This Row],[Pure Gold24k(1g)]]*8</f>
        <v>38824</v>
      </c>
      <c r="G4802" s="2">
        <v>4622</v>
      </c>
      <c r="H4802" s="2">
        <f>Table1[[#This Row],[Standard Gold22K (1g)]]*8</f>
        <v>36976</v>
      </c>
    </row>
    <row r="4803" spans="1:8" x14ac:dyDescent="0.25">
      <c r="A4803" s="7">
        <v>44017</v>
      </c>
      <c r="B4803" t="s">
        <v>4</v>
      </c>
      <c r="C4803" t="s">
        <v>5</v>
      </c>
      <c r="D4803" t="s">
        <v>6</v>
      </c>
      <c r="E4803" s="1">
        <v>4853</v>
      </c>
      <c r="F4803" s="1">
        <f>Table1[[#This Row],[Pure Gold24k(1g)]]*8</f>
        <v>38824</v>
      </c>
      <c r="G4803" s="2">
        <v>4622</v>
      </c>
      <c r="H4803" s="2">
        <f>Table1[[#This Row],[Standard Gold22K (1g)]]*8</f>
        <v>36976</v>
      </c>
    </row>
    <row r="4804" spans="1:8" x14ac:dyDescent="0.25">
      <c r="A4804" s="7">
        <v>44018</v>
      </c>
      <c r="B4804" t="s">
        <v>4</v>
      </c>
      <c r="C4804" t="s">
        <v>5</v>
      </c>
      <c r="D4804" t="s">
        <v>6</v>
      </c>
      <c r="E4804" s="1">
        <v>4853</v>
      </c>
      <c r="F4804" s="1">
        <f>Table1[[#This Row],[Pure Gold24k(1g)]]*8</f>
        <v>38824</v>
      </c>
      <c r="G4804" s="2">
        <v>4622</v>
      </c>
      <c r="H4804" s="2">
        <f>Table1[[#This Row],[Standard Gold22K (1g)]]*8</f>
        <v>36976</v>
      </c>
    </row>
    <row r="4805" spans="1:8" x14ac:dyDescent="0.25">
      <c r="A4805" s="7">
        <v>44019</v>
      </c>
      <c r="B4805" t="s">
        <v>4</v>
      </c>
      <c r="C4805" t="s">
        <v>5</v>
      </c>
      <c r="D4805" t="s">
        <v>6</v>
      </c>
      <c r="E4805" s="1">
        <v>4858</v>
      </c>
      <c r="F4805" s="1">
        <f>Table1[[#This Row],[Pure Gold24k(1g)]]*8</f>
        <v>38864</v>
      </c>
      <c r="G4805" s="2">
        <v>4626</v>
      </c>
      <c r="H4805" s="2">
        <f>Table1[[#This Row],[Standard Gold22K (1g)]]*8</f>
        <v>37008</v>
      </c>
    </row>
    <row r="4806" spans="1:8" x14ac:dyDescent="0.25">
      <c r="A4806" s="7">
        <v>44020</v>
      </c>
      <c r="B4806" t="s">
        <v>4</v>
      </c>
      <c r="C4806" t="s">
        <v>5</v>
      </c>
      <c r="D4806" t="s">
        <v>6</v>
      </c>
      <c r="E4806" s="1">
        <v>4926</v>
      </c>
      <c r="F4806" s="1">
        <f>Table1[[#This Row],[Pure Gold24k(1g)]]*8</f>
        <v>39408</v>
      </c>
      <c r="G4806" s="2">
        <v>4692</v>
      </c>
      <c r="H4806" s="2">
        <f>Table1[[#This Row],[Standard Gold22K (1g)]]*8</f>
        <v>37536</v>
      </c>
    </row>
    <row r="4807" spans="1:8" x14ac:dyDescent="0.25">
      <c r="A4807" s="7">
        <v>44021</v>
      </c>
      <c r="B4807" t="s">
        <v>4</v>
      </c>
      <c r="C4807" t="s">
        <v>5</v>
      </c>
      <c r="D4807" t="s">
        <v>6</v>
      </c>
      <c r="E4807" s="1">
        <v>4954</v>
      </c>
      <c r="F4807" s="1">
        <f>Table1[[#This Row],[Pure Gold24k(1g)]]*8</f>
        <v>39632</v>
      </c>
      <c r="G4807" s="2">
        <v>4718</v>
      </c>
      <c r="H4807" s="2">
        <f>Table1[[#This Row],[Standard Gold22K (1g)]]*8</f>
        <v>37744</v>
      </c>
    </row>
    <row r="4808" spans="1:8" x14ac:dyDescent="0.25">
      <c r="A4808" s="7">
        <v>44022</v>
      </c>
      <c r="B4808" t="s">
        <v>4</v>
      </c>
      <c r="C4808" t="s">
        <v>5</v>
      </c>
      <c r="D4808" t="s">
        <v>6</v>
      </c>
      <c r="E4808" s="1">
        <v>4941</v>
      </c>
      <c r="F4808" s="1">
        <f>Table1[[#This Row],[Pure Gold24k(1g)]]*8</f>
        <v>39528</v>
      </c>
      <c r="G4808" s="2">
        <v>4706</v>
      </c>
      <c r="H4808" s="2">
        <f>Table1[[#This Row],[Standard Gold22K (1g)]]*8</f>
        <v>37648</v>
      </c>
    </row>
    <row r="4809" spans="1:8" x14ac:dyDescent="0.25">
      <c r="A4809" s="7">
        <v>44023</v>
      </c>
      <c r="B4809" t="s">
        <v>4</v>
      </c>
      <c r="C4809" t="s">
        <v>5</v>
      </c>
      <c r="D4809" t="s">
        <v>6</v>
      </c>
      <c r="E4809" s="1">
        <v>4923</v>
      </c>
      <c r="F4809" s="1">
        <f>Table1[[#This Row],[Pure Gold24k(1g)]]*8</f>
        <v>39384</v>
      </c>
      <c r="G4809" s="2">
        <v>4689</v>
      </c>
      <c r="H4809" s="2">
        <f>Table1[[#This Row],[Standard Gold22K (1g)]]*8</f>
        <v>37512</v>
      </c>
    </row>
    <row r="4810" spans="1:8" x14ac:dyDescent="0.25">
      <c r="A4810" s="7">
        <v>44024</v>
      </c>
      <c r="B4810" t="s">
        <v>4</v>
      </c>
      <c r="C4810" t="s">
        <v>5</v>
      </c>
      <c r="D4810" t="s">
        <v>6</v>
      </c>
      <c r="E4810" s="1">
        <v>4923</v>
      </c>
      <c r="F4810" s="1">
        <f>Table1[[#This Row],[Pure Gold24k(1g)]]*8</f>
        <v>39384</v>
      </c>
      <c r="G4810" s="2">
        <v>4689</v>
      </c>
      <c r="H4810" s="2">
        <f>Table1[[#This Row],[Standard Gold22K (1g)]]*8</f>
        <v>37512</v>
      </c>
    </row>
    <row r="4811" spans="1:8" x14ac:dyDescent="0.25">
      <c r="A4811" s="7">
        <v>44025</v>
      </c>
      <c r="B4811" t="s">
        <v>4</v>
      </c>
      <c r="C4811" t="s">
        <v>5</v>
      </c>
      <c r="D4811" t="s">
        <v>6</v>
      </c>
      <c r="E4811" s="1">
        <v>4941</v>
      </c>
      <c r="F4811" s="1">
        <f>Table1[[#This Row],[Pure Gold24k(1g)]]*8</f>
        <v>39528</v>
      </c>
      <c r="G4811" s="2">
        <v>4706</v>
      </c>
      <c r="H4811" s="2">
        <f>Table1[[#This Row],[Standard Gold22K (1g)]]*8</f>
        <v>37648</v>
      </c>
    </row>
    <row r="4812" spans="1:8" x14ac:dyDescent="0.25">
      <c r="A4812" s="7">
        <v>44026</v>
      </c>
      <c r="B4812" t="s">
        <v>4</v>
      </c>
      <c r="C4812" t="s">
        <v>5</v>
      </c>
      <c r="D4812" t="s">
        <v>6</v>
      </c>
      <c r="E4812" s="1">
        <v>4932</v>
      </c>
      <c r="F4812" s="1">
        <f>Table1[[#This Row],[Pure Gold24k(1g)]]*8</f>
        <v>39456</v>
      </c>
      <c r="G4812" s="2">
        <v>4697</v>
      </c>
      <c r="H4812" s="2">
        <f>Table1[[#This Row],[Standard Gold22K (1g)]]*8</f>
        <v>37576</v>
      </c>
    </row>
    <row r="4813" spans="1:8" x14ac:dyDescent="0.25">
      <c r="A4813" s="7">
        <v>44027</v>
      </c>
      <c r="B4813" t="s">
        <v>4</v>
      </c>
      <c r="C4813" t="s">
        <v>5</v>
      </c>
      <c r="D4813" t="s">
        <v>6</v>
      </c>
      <c r="E4813" s="1">
        <v>4952</v>
      </c>
      <c r="F4813" s="1">
        <f>Table1[[#This Row],[Pure Gold24k(1g)]]*8</f>
        <v>39616</v>
      </c>
      <c r="G4813" s="2">
        <v>4716</v>
      </c>
      <c r="H4813" s="2">
        <f>Table1[[#This Row],[Standard Gold22K (1g)]]*8</f>
        <v>37728</v>
      </c>
    </row>
    <row r="4814" spans="1:8" x14ac:dyDescent="0.25">
      <c r="A4814" s="7">
        <v>44028</v>
      </c>
      <c r="B4814" t="s">
        <v>4</v>
      </c>
      <c r="C4814" t="s">
        <v>5</v>
      </c>
      <c r="D4814" t="s">
        <v>6</v>
      </c>
      <c r="E4814" s="1">
        <v>4942</v>
      </c>
      <c r="F4814" s="1">
        <f>Table1[[#This Row],[Pure Gold24k(1g)]]*8</f>
        <v>39536</v>
      </c>
      <c r="G4814" s="2">
        <v>4706</v>
      </c>
      <c r="H4814" s="2">
        <f>Table1[[#This Row],[Standard Gold22K (1g)]]*8</f>
        <v>37648</v>
      </c>
    </row>
    <row r="4815" spans="1:8" x14ac:dyDescent="0.25">
      <c r="A4815" s="7">
        <v>44029</v>
      </c>
      <c r="B4815" t="s">
        <v>4</v>
      </c>
      <c r="C4815" t="s">
        <v>5</v>
      </c>
      <c r="D4815" t="s">
        <v>6</v>
      </c>
      <c r="E4815" s="1">
        <v>4917</v>
      </c>
      <c r="F4815" s="1">
        <f>Table1[[#This Row],[Pure Gold24k(1g)]]*8</f>
        <v>39336</v>
      </c>
      <c r="G4815" s="2">
        <v>4683</v>
      </c>
      <c r="H4815" s="2">
        <f>Table1[[#This Row],[Standard Gold22K (1g)]]*8</f>
        <v>37464</v>
      </c>
    </row>
    <row r="4816" spans="1:8" x14ac:dyDescent="0.25">
      <c r="A4816" s="7">
        <v>44030</v>
      </c>
      <c r="B4816" t="s">
        <v>4</v>
      </c>
      <c r="C4816" t="s">
        <v>5</v>
      </c>
      <c r="D4816" t="s">
        <v>6</v>
      </c>
      <c r="E4816" s="1">
        <v>4938</v>
      </c>
      <c r="F4816" s="1">
        <f>Table1[[#This Row],[Pure Gold24k(1g)]]*8</f>
        <v>39504</v>
      </c>
      <c r="G4816" s="2">
        <v>4703</v>
      </c>
      <c r="H4816" s="2">
        <f>Table1[[#This Row],[Standard Gold22K (1g)]]*8</f>
        <v>37624</v>
      </c>
    </row>
    <row r="4817" spans="1:8" x14ac:dyDescent="0.25">
      <c r="A4817" s="7">
        <v>44031</v>
      </c>
      <c r="B4817" t="s">
        <v>4</v>
      </c>
      <c r="C4817" t="s">
        <v>5</v>
      </c>
      <c r="D4817" t="s">
        <v>6</v>
      </c>
      <c r="E4817" s="1">
        <v>4938</v>
      </c>
      <c r="F4817" s="1">
        <f>Table1[[#This Row],[Pure Gold24k(1g)]]*8</f>
        <v>39504</v>
      </c>
      <c r="G4817" s="2">
        <v>4703</v>
      </c>
      <c r="H4817" s="2">
        <f>Table1[[#This Row],[Standard Gold22K (1g)]]*8</f>
        <v>37624</v>
      </c>
    </row>
    <row r="4818" spans="1:8" x14ac:dyDescent="0.25">
      <c r="A4818" s="7">
        <v>44032</v>
      </c>
      <c r="B4818" t="s">
        <v>4</v>
      </c>
      <c r="C4818" t="s">
        <v>5</v>
      </c>
      <c r="D4818" t="s">
        <v>6</v>
      </c>
      <c r="E4818" s="1">
        <v>4937</v>
      </c>
      <c r="F4818" s="1">
        <f>Table1[[#This Row],[Pure Gold24k(1g)]]*8</f>
        <v>39496</v>
      </c>
      <c r="G4818" s="2">
        <v>4702</v>
      </c>
      <c r="H4818" s="2">
        <f>Table1[[#This Row],[Standard Gold22K (1g)]]*8</f>
        <v>37616</v>
      </c>
    </row>
    <row r="4819" spans="1:8" x14ac:dyDescent="0.25">
      <c r="A4819" s="7">
        <v>44033</v>
      </c>
      <c r="B4819" t="s">
        <v>4</v>
      </c>
      <c r="C4819" t="s">
        <v>5</v>
      </c>
      <c r="D4819" t="s">
        <v>6</v>
      </c>
      <c r="E4819" s="1">
        <v>4951</v>
      </c>
      <c r="F4819" s="1">
        <f>Table1[[#This Row],[Pure Gold24k(1g)]]*8</f>
        <v>39608</v>
      </c>
      <c r="G4819" s="2">
        <v>4717</v>
      </c>
      <c r="H4819" s="2">
        <f>Table1[[#This Row],[Standard Gold22K (1g)]]*8</f>
        <v>37736</v>
      </c>
    </row>
    <row r="4820" spans="1:8" x14ac:dyDescent="0.25">
      <c r="A4820" s="7">
        <v>44034</v>
      </c>
      <c r="B4820" t="s">
        <v>4</v>
      </c>
      <c r="C4820" t="s">
        <v>5</v>
      </c>
      <c r="D4820" t="s">
        <v>6</v>
      </c>
      <c r="E4820" s="1">
        <v>5012</v>
      </c>
      <c r="F4820" s="1">
        <f>Table1[[#This Row],[Pure Gold24k(1g)]]*8</f>
        <v>40096</v>
      </c>
      <c r="G4820" s="2">
        <v>4773</v>
      </c>
      <c r="H4820" s="2">
        <f>Table1[[#This Row],[Standard Gold22K (1g)]]*8</f>
        <v>38184</v>
      </c>
    </row>
    <row r="4821" spans="1:8" x14ac:dyDescent="0.25">
      <c r="A4821" s="7">
        <v>44035</v>
      </c>
      <c r="B4821" t="s">
        <v>4</v>
      </c>
      <c r="C4821" t="s">
        <v>5</v>
      </c>
      <c r="D4821" t="s">
        <v>6</v>
      </c>
      <c r="E4821" s="1">
        <v>5088</v>
      </c>
      <c r="F4821" s="1">
        <f>Table1[[#This Row],[Pure Gold24k(1g)]]*8</f>
        <v>40704</v>
      </c>
      <c r="G4821" s="2">
        <v>4847</v>
      </c>
      <c r="H4821" s="2">
        <f>Table1[[#This Row],[Standard Gold22K (1g)]]*8</f>
        <v>38776</v>
      </c>
    </row>
    <row r="4822" spans="1:8" x14ac:dyDescent="0.25">
      <c r="A4822" s="7">
        <v>44036</v>
      </c>
      <c r="B4822" t="s">
        <v>4</v>
      </c>
      <c r="C4822" t="s">
        <v>5</v>
      </c>
      <c r="D4822" t="s">
        <v>6</v>
      </c>
      <c r="E4822" s="1">
        <v>5129</v>
      </c>
      <c r="F4822" s="1">
        <f>Table1[[#This Row],[Pure Gold24k(1g)]]*8</f>
        <v>41032</v>
      </c>
      <c r="G4822" s="2">
        <v>4885</v>
      </c>
      <c r="H4822" s="2">
        <f>Table1[[#This Row],[Standard Gold22K (1g)]]*8</f>
        <v>39080</v>
      </c>
    </row>
    <row r="4823" spans="1:8" x14ac:dyDescent="0.25">
      <c r="A4823" s="7">
        <v>44037</v>
      </c>
      <c r="B4823" t="s">
        <v>4</v>
      </c>
      <c r="C4823" t="s">
        <v>5</v>
      </c>
      <c r="D4823" t="s">
        <v>6</v>
      </c>
      <c r="E4823" s="1">
        <v>5148</v>
      </c>
      <c r="F4823" s="1">
        <f>Table1[[#This Row],[Pure Gold24k(1g)]]*8</f>
        <v>41184</v>
      </c>
      <c r="G4823" s="2">
        <v>4904</v>
      </c>
      <c r="H4823" s="2">
        <f>Table1[[#This Row],[Standard Gold22K (1g)]]*8</f>
        <v>39232</v>
      </c>
    </row>
    <row r="4824" spans="1:8" x14ac:dyDescent="0.25">
      <c r="A4824" s="7">
        <v>44038</v>
      </c>
      <c r="B4824" t="s">
        <v>4</v>
      </c>
      <c r="C4824" t="s">
        <v>5</v>
      </c>
      <c r="D4824" t="s">
        <v>6</v>
      </c>
      <c r="E4824" s="1">
        <v>5148</v>
      </c>
      <c r="F4824" s="1">
        <f>Table1[[#This Row],[Pure Gold24k(1g)]]*8</f>
        <v>41184</v>
      </c>
      <c r="G4824" s="2">
        <v>4904</v>
      </c>
      <c r="H4824" s="2">
        <f>Table1[[#This Row],[Standard Gold22K (1g)]]*8</f>
        <v>39232</v>
      </c>
    </row>
    <row r="4825" spans="1:8" x14ac:dyDescent="0.25">
      <c r="A4825" s="7">
        <v>44039</v>
      </c>
      <c r="B4825" t="s">
        <v>4</v>
      </c>
      <c r="C4825" t="s">
        <v>5</v>
      </c>
      <c r="D4825" t="s">
        <v>6</v>
      </c>
      <c r="E4825" s="1">
        <v>5262</v>
      </c>
      <c r="F4825" s="1">
        <f>Table1[[#This Row],[Pure Gold24k(1g)]]*8</f>
        <v>42096</v>
      </c>
      <c r="G4825" s="2">
        <v>5013</v>
      </c>
      <c r="H4825" s="2">
        <f>Table1[[#This Row],[Standard Gold22K (1g)]]*8</f>
        <v>40104</v>
      </c>
    </row>
    <row r="4826" spans="1:8" x14ac:dyDescent="0.25">
      <c r="A4826" s="7">
        <v>44040</v>
      </c>
      <c r="B4826" t="s">
        <v>4</v>
      </c>
      <c r="C4826" t="s">
        <v>5</v>
      </c>
      <c r="D4826" t="s">
        <v>6</v>
      </c>
      <c r="E4826" s="1">
        <v>5289</v>
      </c>
      <c r="F4826" s="1">
        <f>Table1[[#This Row],[Pure Gold24k(1g)]]*8</f>
        <v>42312</v>
      </c>
      <c r="G4826" s="2">
        <v>5037</v>
      </c>
      <c r="H4826" s="2">
        <f>Table1[[#This Row],[Standard Gold22K (1g)]]*8</f>
        <v>40296</v>
      </c>
    </row>
    <row r="4827" spans="1:8" x14ac:dyDescent="0.25">
      <c r="A4827" s="7">
        <v>44041</v>
      </c>
      <c r="B4827" t="s">
        <v>4</v>
      </c>
      <c r="C4827" t="s">
        <v>5</v>
      </c>
      <c r="D4827" t="s">
        <v>6</v>
      </c>
      <c r="E4827" s="1">
        <v>5328</v>
      </c>
      <c r="F4827" s="1">
        <f>Table1[[#This Row],[Pure Gold24k(1g)]]*8</f>
        <v>42624</v>
      </c>
      <c r="G4827" s="2">
        <v>5075</v>
      </c>
      <c r="H4827" s="2">
        <f>Table1[[#This Row],[Standard Gold22K (1g)]]*8</f>
        <v>40600</v>
      </c>
    </row>
    <row r="4828" spans="1:8" x14ac:dyDescent="0.25">
      <c r="A4828" s="7">
        <v>44042</v>
      </c>
      <c r="B4828" t="s">
        <v>4</v>
      </c>
      <c r="C4828" t="s">
        <v>5</v>
      </c>
      <c r="D4828" t="s">
        <v>6</v>
      </c>
      <c r="E4828" s="1">
        <v>5348</v>
      </c>
      <c r="F4828" s="1">
        <f>Table1[[#This Row],[Pure Gold24k(1g)]]*8</f>
        <v>42784</v>
      </c>
      <c r="G4828" s="2">
        <v>5093</v>
      </c>
      <c r="H4828" s="2">
        <f>Table1[[#This Row],[Standard Gold22K (1g)]]*8</f>
        <v>40744</v>
      </c>
    </row>
    <row r="4829" spans="1:8" x14ac:dyDescent="0.25">
      <c r="A4829" s="7">
        <v>44043</v>
      </c>
      <c r="B4829" t="s">
        <v>4</v>
      </c>
      <c r="C4829" t="s">
        <v>5</v>
      </c>
      <c r="D4829" t="s">
        <v>6</v>
      </c>
      <c r="E4829" s="1">
        <v>5406</v>
      </c>
      <c r="F4829" s="1">
        <f>Table1[[#This Row],[Pure Gold24k(1g)]]*8</f>
        <v>43248</v>
      </c>
      <c r="G4829" s="2">
        <v>5150</v>
      </c>
      <c r="H4829" s="2">
        <f>Table1[[#This Row],[Standard Gold22K (1g)]]*8</f>
        <v>41200</v>
      </c>
    </row>
    <row r="4830" spans="1:8" x14ac:dyDescent="0.25">
      <c r="A4830" s="7">
        <v>44044</v>
      </c>
      <c r="B4830" t="s">
        <v>4</v>
      </c>
      <c r="C4830" t="s">
        <v>5</v>
      </c>
      <c r="D4830" t="s">
        <v>6</v>
      </c>
      <c r="E4830" s="1">
        <v>5456</v>
      </c>
      <c r="F4830" s="1">
        <f>Table1[[#This Row],[Pure Gold24k(1g)]]*8</f>
        <v>43648</v>
      </c>
      <c r="G4830" s="2">
        <v>5196</v>
      </c>
      <c r="H4830" s="2">
        <f>Table1[[#This Row],[Standard Gold22K (1g)]]*8</f>
        <v>41568</v>
      </c>
    </row>
    <row r="4831" spans="1:8" x14ac:dyDescent="0.25">
      <c r="A4831" s="7">
        <v>44045</v>
      </c>
      <c r="B4831" t="s">
        <v>4</v>
      </c>
      <c r="C4831" t="s">
        <v>5</v>
      </c>
      <c r="D4831" t="s">
        <v>6</v>
      </c>
      <c r="E4831" s="1">
        <v>5456</v>
      </c>
      <c r="F4831" s="1">
        <f>Table1[[#This Row],[Pure Gold24k(1g)]]*8</f>
        <v>43648</v>
      </c>
      <c r="G4831" s="2">
        <v>5196</v>
      </c>
      <c r="H4831" s="2">
        <f>Table1[[#This Row],[Standard Gold22K (1g)]]*8</f>
        <v>41568</v>
      </c>
    </row>
    <row r="4832" spans="1:8" x14ac:dyDescent="0.25">
      <c r="A4832" s="7">
        <v>44046</v>
      </c>
      <c r="B4832" t="s">
        <v>4</v>
      </c>
      <c r="C4832" t="s">
        <v>5</v>
      </c>
      <c r="D4832" t="s">
        <v>6</v>
      </c>
      <c r="E4832" s="1">
        <v>5458</v>
      </c>
      <c r="F4832" s="1">
        <f>Table1[[#This Row],[Pure Gold24k(1g)]]*8</f>
        <v>43664</v>
      </c>
      <c r="G4832" s="2">
        <v>5199</v>
      </c>
      <c r="H4832" s="2">
        <f>Table1[[#This Row],[Standard Gold22K (1g)]]*8</f>
        <v>41592</v>
      </c>
    </row>
    <row r="4833" spans="1:8" x14ac:dyDescent="0.25">
      <c r="A4833" s="7">
        <v>44047</v>
      </c>
      <c r="B4833" t="s">
        <v>4</v>
      </c>
      <c r="C4833" t="s">
        <v>5</v>
      </c>
      <c r="D4833" t="s">
        <v>6</v>
      </c>
      <c r="E4833" s="1">
        <v>5462</v>
      </c>
      <c r="F4833" s="1">
        <f>Table1[[#This Row],[Pure Gold24k(1g)]]*8</f>
        <v>43696</v>
      </c>
      <c r="G4833" s="2">
        <v>5202</v>
      </c>
      <c r="H4833" s="2">
        <f>Table1[[#This Row],[Standard Gold22K (1g)]]*8</f>
        <v>41616</v>
      </c>
    </row>
    <row r="4834" spans="1:8" x14ac:dyDescent="0.25">
      <c r="A4834" s="7">
        <v>44048</v>
      </c>
      <c r="B4834" t="s">
        <v>4</v>
      </c>
      <c r="C4834" t="s">
        <v>5</v>
      </c>
      <c r="D4834" t="s">
        <v>6</v>
      </c>
      <c r="E4834" s="1">
        <v>5589</v>
      </c>
      <c r="F4834" s="1">
        <f>Table1[[#This Row],[Pure Gold24k(1g)]]*8</f>
        <v>44712</v>
      </c>
      <c r="G4834" s="2">
        <v>5324</v>
      </c>
      <c r="H4834" s="2">
        <f>Table1[[#This Row],[Standard Gold22K (1g)]]*8</f>
        <v>42592</v>
      </c>
    </row>
    <row r="4835" spans="1:8" x14ac:dyDescent="0.25">
      <c r="A4835" s="7">
        <v>44049</v>
      </c>
      <c r="B4835" t="s">
        <v>4</v>
      </c>
      <c r="C4835" t="s">
        <v>5</v>
      </c>
      <c r="D4835" t="s">
        <v>6</v>
      </c>
      <c r="E4835" s="1">
        <v>5642</v>
      </c>
      <c r="F4835" s="1">
        <f>Table1[[#This Row],[Pure Gold24k(1g)]]*8</f>
        <v>45136</v>
      </c>
      <c r="G4835" s="2">
        <v>5374</v>
      </c>
      <c r="H4835" s="2">
        <f>Table1[[#This Row],[Standard Gold22K (1g)]]*8</f>
        <v>42992</v>
      </c>
    </row>
    <row r="4836" spans="1:8" x14ac:dyDescent="0.25">
      <c r="A4836" s="7">
        <v>44050</v>
      </c>
      <c r="B4836" t="s">
        <v>4</v>
      </c>
      <c r="C4836" t="s">
        <v>5</v>
      </c>
      <c r="D4836" t="s">
        <v>6</v>
      </c>
      <c r="E4836" s="1">
        <v>5687</v>
      </c>
      <c r="F4836" s="1">
        <f>Table1[[#This Row],[Pure Gold24k(1g)]]*8</f>
        <v>45496</v>
      </c>
      <c r="G4836" s="2">
        <v>5416</v>
      </c>
      <c r="H4836" s="2">
        <f>Table1[[#This Row],[Standard Gold22K (1g)]]*8</f>
        <v>43328</v>
      </c>
    </row>
    <row r="4837" spans="1:8" x14ac:dyDescent="0.25">
      <c r="A4837" s="7">
        <v>44051</v>
      </c>
      <c r="B4837" t="s">
        <v>4</v>
      </c>
      <c r="C4837" t="s">
        <v>5</v>
      </c>
      <c r="D4837" t="s">
        <v>6</v>
      </c>
      <c r="E4837" s="1">
        <v>5654</v>
      </c>
      <c r="F4837" s="1">
        <f>Table1[[#This Row],[Pure Gold24k(1g)]]*8</f>
        <v>45232</v>
      </c>
      <c r="G4837" s="2">
        <v>5385</v>
      </c>
      <c r="H4837" s="2">
        <f>Table1[[#This Row],[Standard Gold22K (1g)]]*8</f>
        <v>43080</v>
      </c>
    </row>
    <row r="4838" spans="1:8" x14ac:dyDescent="0.25">
      <c r="A4838" s="7">
        <v>44052</v>
      </c>
      <c r="B4838" t="s">
        <v>4</v>
      </c>
      <c r="C4838" t="s">
        <v>5</v>
      </c>
      <c r="D4838" t="s">
        <v>6</v>
      </c>
      <c r="E4838" s="1">
        <v>5654</v>
      </c>
      <c r="F4838" s="1">
        <f>Table1[[#This Row],[Pure Gold24k(1g)]]*8</f>
        <v>45232</v>
      </c>
      <c r="G4838" s="2">
        <v>5385</v>
      </c>
      <c r="H4838" s="2">
        <f>Table1[[#This Row],[Standard Gold22K (1g)]]*8</f>
        <v>43080</v>
      </c>
    </row>
    <row r="4839" spans="1:8" x14ac:dyDescent="0.25">
      <c r="A4839" s="7">
        <v>44053</v>
      </c>
      <c r="B4839" t="s">
        <v>4</v>
      </c>
      <c r="C4839" t="s">
        <v>5</v>
      </c>
      <c r="D4839" t="s">
        <v>6</v>
      </c>
      <c r="E4839" s="1">
        <v>5633</v>
      </c>
      <c r="F4839" s="1">
        <f>Table1[[#This Row],[Pure Gold24k(1g)]]*8</f>
        <v>45064</v>
      </c>
      <c r="G4839" s="2">
        <v>5365</v>
      </c>
      <c r="H4839" s="2">
        <f>Table1[[#This Row],[Standard Gold22K (1g)]]*8</f>
        <v>42920</v>
      </c>
    </row>
    <row r="4840" spans="1:8" x14ac:dyDescent="0.25">
      <c r="A4840" s="7">
        <v>44054</v>
      </c>
      <c r="B4840" t="s">
        <v>4</v>
      </c>
      <c r="C4840" t="s">
        <v>5</v>
      </c>
      <c r="D4840" t="s">
        <v>6</v>
      </c>
      <c r="E4840" s="1">
        <v>5504</v>
      </c>
      <c r="F4840" s="1">
        <f>Table1[[#This Row],[Pure Gold24k(1g)]]*8</f>
        <v>44032</v>
      </c>
      <c r="G4840" s="2">
        <v>5242</v>
      </c>
      <c r="H4840" s="2">
        <f>Table1[[#This Row],[Standard Gold22K (1g)]]*8</f>
        <v>41936</v>
      </c>
    </row>
    <row r="4841" spans="1:8" x14ac:dyDescent="0.25">
      <c r="A4841" s="7">
        <v>44055</v>
      </c>
      <c r="B4841" t="s">
        <v>4</v>
      </c>
      <c r="C4841" t="s">
        <v>5</v>
      </c>
      <c r="D4841" t="s">
        <v>6</v>
      </c>
      <c r="E4841" s="1">
        <v>5359</v>
      </c>
      <c r="F4841" s="1">
        <f>Table1[[#This Row],[Pure Gold24k(1g)]]*8</f>
        <v>42872</v>
      </c>
      <c r="G4841" s="2">
        <v>5104</v>
      </c>
      <c r="H4841" s="2">
        <f>Table1[[#This Row],[Standard Gold22K (1g)]]*8</f>
        <v>40832</v>
      </c>
    </row>
    <row r="4842" spans="1:8" x14ac:dyDescent="0.25">
      <c r="A4842" s="7">
        <v>44056</v>
      </c>
      <c r="B4842" t="s">
        <v>4</v>
      </c>
      <c r="C4842" t="s">
        <v>5</v>
      </c>
      <c r="D4842" t="s">
        <v>6</v>
      </c>
      <c r="E4842" s="1">
        <v>5330</v>
      </c>
      <c r="F4842" s="1">
        <f>Table1[[#This Row],[Pure Gold24k(1g)]]*8</f>
        <v>42640</v>
      </c>
      <c r="G4842" s="2">
        <v>5076</v>
      </c>
      <c r="H4842" s="2">
        <f>Table1[[#This Row],[Standard Gold22K (1g)]]*8</f>
        <v>40608</v>
      </c>
    </row>
    <row r="4843" spans="1:8" x14ac:dyDescent="0.25">
      <c r="A4843" s="7">
        <v>44057</v>
      </c>
      <c r="B4843" t="s">
        <v>4</v>
      </c>
      <c r="C4843" t="s">
        <v>5</v>
      </c>
      <c r="D4843" t="s">
        <v>6</v>
      </c>
      <c r="E4843" s="1">
        <v>5355</v>
      </c>
      <c r="F4843" s="1">
        <f>Table1[[#This Row],[Pure Gold24k(1g)]]*8</f>
        <v>42840</v>
      </c>
      <c r="G4843" s="2">
        <v>5100</v>
      </c>
      <c r="H4843" s="2">
        <f>Table1[[#This Row],[Standard Gold22K (1g)]]*8</f>
        <v>40800</v>
      </c>
    </row>
    <row r="4844" spans="1:8" x14ac:dyDescent="0.25">
      <c r="A4844" s="7">
        <v>44058</v>
      </c>
      <c r="B4844" t="s">
        <v>4</v>
      </c>
      <c r="C4844" t="s">
        <v>5</v>
      </c>
      <c r="D4844" t="s">
        <v>6</v>
      </c>
      <c r="E4844" s="1">
        <v>5355</v>
      </c>
      <c r="F4844" s="1">
        <f>Table1[[#This Row],[Pure Gold24k(1g)]]*8</f>
        <v>42840</v>
      </c>
      <c r="G4844" s="2">
        <v>5100</v>
      </c>
      <c r="H4844" s="2">
        <f>Table1[[#This Row],[Standard Gold22K (1g)]]*8</f>
        <v>40800</v>
      </c>
    </row>
    <row r="4845" spans="1:8" x14ac:dyDescent="0.25">
      <c r="A4845" s="7">
        <v>44059</v>
      </c>
      <c r="B4845" t="s">
        <v>4</v>
      </c>
      <c r="C4845" t="s">
        <v>5</v>
      </c>
      <c r="D4845" t="s">
        <v>6</v>
      </c>
      <c r="E4845" s="1">
        <v>5355</v>
      </c>
      <c r="F4845" s="1">
        <f>Table1[[#This Row],[Pure Gold24k(1g)]]*8</f>
        <v>42840</v>
      </c>
      <c r="G4845" s="2">
        <v>5100</v>
      </c>
      <c r="H4845" s="2">
        <f>Table1[[#This Row],[Standard Gold22K (1g)]]*8</f>
        <v>40800</v>
      </c>
    </row>
    <row r="4846" spans="1:8" x14ac:dyDescent="0.25">
      <c r="A4846" s="7">
        <v>44060</v>
      </c>
      <c r="B4846" t="s">
        <v>4</v>
      </c>
      <c r="C4846" t="s">
        <v>5</v>
      </c>
      <c r="D4846" t="s">
        <v>6</v>
      </c>
      <c r="E4846" s="1">
        <v>5328</v>
      </c>
      <c r="F4846" s="1">
        <f>Table1[[#This Row],[Pure Gold24k(1g)]]*8</f>
        <v>42624</v>
      </c>
      <c r="G4846" s="2">
        <v>5075</v>
      </c>
      <c r="H4846" s="2">
        <f>Table1[[#This Row],[Standard Gold22K (1g)]]*8</f>
        <v>40600</v>
      </c>
    </row>
    <row r="4847" spans="1:8" x14ac:dyDescent="0.25">
      <c r="A4847" s="7">
        <v>44061</v>
      </c>
      <c r="B4847" t="s">
        <v>4</v>
      </c>
      <c r="C4847" t="s">
        <v>5</v>
      </c>
      <c r="D4847" t="s">
        <v>6</v>
      </c>
      <c r="E4847" s="1">
        <v>5446</v>
      </c>
      <c r="F4847" s="1">
        <f>Table1[[#This Row],[Pure Gold24k(1g)]]*8</f>
        <v>43568</v>
      </c>
      <c r="G4847" s="2">
        <v>5187</v>
      </c>
      <c r="H4847" s="2">
        <f>Table1[[#This Row],[Standard Gold22K (1g)]]*8</f>
        <v>41496</v>
      </c>
    </row>
    <row r="4848" spans="1:8" x14ac:dyDescent="0.25">
      <c r="A4848" s="7">
        <v>44062</v>
      </c>
      <c r="B4848" t="s">
        <v>4</v>
      </c>
      <c r="C4848" t="s">
        <v>5</v>
      </c>
      <c r="D4848" t="s">
        <v>6</v>
      </c>
      <c r="E4848" s="1">
        <v>5424</v>
      </c>
      <c r="F4848" s="1">
        <f>Table1[[#This Row],[Pure Gold24k(1g)]]*8</f>
        <v>43392</v>
      </c>
      <c r="G4848" s="2">
        <v>5166</v>
      </c>
      <c r="H4848" s="2">
        <f>Table1[[#This Row],[Standard Gold22K (1g)]]*8</f>
        <v>41328</v>
      </c>
    </row>
    <row r="4849" spans="1:8" x14ac:dyDescent="0.25">
      <c r="A4849" s="7">
        <v>44063</v>
      </c>
      <c r="B4849" t="s">
        <v>4</v>
      </c>
      <c r="C4849" t="s">
        <v>5</v>
      </c>
      <c r="D4849" t="s">
        <v>6</v>
      </c>
      <c r="E4849" s="1">
        <v>5292</v>
      </c>
      <c r="F4849" s="1">
        <f>Table1[[#This Row],[Pure Gold24k(1g)]]*8</f>
        <v>42336</v>
      </c>
      <c r="G4849" s="2">
        <v>5040</v>
      </c>
      <c r="H4849" s="2">
        <f>Table1[[#This Row],[Standard Gold22K (1g)]]*8</f>
        <v>40320</v>
      </c>
    </row>
    <row r="4850" spans="1:8" x14ac:dyDescent="0.25">
      <c r="A4850" s="7">
        <v>44064</v>
      </c>
      <c r="B4850" t="s">
        <v>4</v>
      </c>
      <c r="C4850" t="s">
        <v>5</v>
      </c>
      <c r="D4850" t="s">
        <v>6</v>
      </c>
      <c r="E4850" s="1">
        <v>5283</v>
      </c>
      <c r="F4850" s="1">
        <f>Table1[[#This Row],[Pure Gold24k(1g)]]*8</f>
        <v>42264</v>
      </c>
      <c r="G4850" s="2">
        <v>5031</v>
      </c>
      <c r="H4850" s="2">
        <f>Table1[[#This Row],[Standard Gold22K (1g)]]*8</f>
        <v>40248</v>
      </c>
    </row>
    <row r="4851" spans="1:8" x14ac:dyDescent="0.25">
      <c r="A4851" s="7">
        <v>44065</v>
      </c>
      <c r="B4851" t="s">
        <v>4</v>
      </c>
      <c r="C4851" t="s">
        <v>5</v>
      </c>
      <c r="D4851" t="s">
        <v>6</v>
      </c>
      <c r="E4851" s="1">
        <v>5300</v>
      </c>
      <c r="F4851" s="1">
        <f>Table1[[#This Row],[Pure Gold24k(1g)]]*8</f>
        <v>42400</v>
      </c>
      <c r="G4851" s="2">
        <v>5048</v>
      </c>
      <c r="H4851" s="2">
        <f>Table1[[#This Row],[Standard Gold22K (1g)]]*8</f>
        <v>40384</v>
      </c>
    </row>
    <row r="4852" spans="1:8" x14ac:dyDescent="0.25">
      <c r="A4852" s="7">
        <v>44066</v>
      </c>
      <c r="B4852" t="s">
        <v>4</v>
      </c>
      <c r="C4852" t="s">
        <v>5</v>
      </c>
      <c r="D4852" t="s">
        <v>6</v>
      </c>
      <c r="E4852" s="1">
        <v>5300</v>
      </c>
      <c r="F4852" s="1">
        <f>Table1[[#This Row],[Pure Gold24k(1g)]]*8</f>
        <v>42400</v>
      </c>
      <c r="G4852" s="2">
        <v>5048</v>
      </c>
      <c r="H4852" s="2">
        <f>Table1[[#This Row],[Standard Gold22K (1g)]]*8</f>
        <v>40384</v>
      </c>
    </row>
    <row r="4853" spans="1:8" x14ac:dyDescent="0.25">
      <c r="A4853" s="7">
        <v>44067</v>
      </c>
      <c r="B4853" t="s">
        <v>4</v>
      </c>
      <c r="C4853" t="s">
        <v>5</v>
      </c>
      <c r="D4853" t="s">
        <v>6</v>
      </c>
      <c r="E4853" s="1">
        <v>5243</v>
      </c>
      <c r="F4853" s="1">
        <f>Table1[[#This Row],[Pure Gold24k(1g)]]*8</f>
        <v>41944</v>
      </c>
      <c r="G4853" s="2">
        <v>4993</v>
      </c>
      <c r="H4853" s="2">
        <f>Table1[[#This Row],[Standard Gold22K (1g)]]*8</f>
        <v>39944</v>
      </c>
    </row>
    <row r="4854" spans="1:8" x14ac:dyDescent="0.25">
      <c r="A4854" s="7">
        <v>44068</v>
      </c>
      <c r="B4854" t="s">
        <v>4</v>
      </c>
      <c r="C4854" t="s">
        <v>5</v>
      </c>
      <c r="D4854" t="s">
        <v>6</v>
      </c>
      <c r="E4854" s="1">
        <v>5167</v>
      </c>
      <c r="F4854" s="1">
        <f>Table1[[#This Row],[Pure Gold24k(1g)]]*8</f>
        <v>41336</v>
      </c>
      <c r="G4854" s="2">
        <v>4921</v>
      </c>
      <c r="H4854" s="2">
        <f>Table1[[#This Row],[Standard Gold22K (1g)]]*8</f>
        <v>39368</v>
      </c>
    </row>
    <row r="4855" spans="1:8" x14ac:dyDescent="0.25">
      <c r="A4855" s="7">
        <v>44069</v>
      </c>
      <c r="B4855" t="s">
        <v>4</v>
      </c>
      <c r="C4855" t="s">
        <v>5</v>
      </c>
      <c r="D4855" t="s">
        <v>6</v>
      </c>
      <c r="E4855" s="1">
        <v>5148</v>
      </c>
      <c r="F4855" s="1">
        <f>Table1[[#This Row],[Pure Gold24k(1g)]]*8</f>
        <v>41184</v>
      </c>
      <c r="G4855" s="2">
        <v>4903</v>
      </c>
      <c r="H4855" s="2">
        <f>Table1[[#This Row],[Standard Gold22K (1g)]]*8</f>
        <v>39224</v>
      </c>
    </row>
    <row r="4856" spans="1:8" x14ac:dyDescent="0.25">
      <c r="A4856" s="7">
        <v>44070</v>
      </c>
      <c r="B4856" t="s">
        <v>4</v>
      </c>
      <c r="C4856" t="s">
        <v>5</v>
      </c>
      <c r="D4856" t="s">
        <v>6</v>
      </c>
      <c r="E4856" s="1">
        <v>5184</v>
      </c>
      <c r="F4856" s="1">
        <f>Table1[[#This Row],[Pure Gold24k(1g)]]*8</f>
        <v>41472</v>
      </c>
      <c r="G4856" s="2">
        <v>4937</v>
      </c>
      <c r="H4856" s="2">
        <f>Table1[[#This Row],[Standard Gold22K (1g)]]*8</f>
        <v>39496</v>
      </c>
    </row>
    <row r="4857" spans="1:8" x14ac:dyDescent="0.25">
      <c r="A4857" s="7">
        <v>44071</v>
      </c>
      <c r="B4857" t="s">
        <v>4</v>
      </c>
      <c r="C4857" t="s">
        <v>5</v>
      </c>
      <c r="D4857" t="s">
        <v>6</v>
      </c>
      <c r="E4857" s="1">
        <v>5142</v>
      </c>
      <c r="F4857" s="1">
        <f>Table1[[#This Row],[Pure Gold24k(1g)]]*8</f>
        <v>41136</v>
      </c>
      <c r="G4857" s="2">
        <v>4897</v>
      </c>
      <c r="H4857" s="2">
        <f>Table1[[#This Row],[Standard Gold22K (1g)]]*8</f>
        <v>39176</v>
      </c>
    </row>
    <row r="4858" spans="1:8" x14ac:dyDescent="0.25">
      <c r="A4858" s="7">
        <v>44072</v>
      </c>
      <c r="B4858" t="s">
        <v>4</v>
      </c>
      <c r="C4858" t="s">
        <v>5</v>
      </c>
      <c r="D4858" t="s">
        <v>6</v>
      </c>
      <c r="E4858" s="1">
        <v>5173</v>
      </c>
      <c r="F4858" s="1">
        <f>Table1[[#This Row],[Pure Gold24k(1g)]]*8</f>
        <v>41384</v>
      </c>
      <c r="G4858" s="2">
        <v>4927</v>
      </c>
      <c r="H4858" s="2">
        <f>Table1[[#This Row],[Standard Gold22K (1g)]]*8</f>
        <v>39416</v>
      </c>
    </row>
    <row r="4859" spans="1:8" x14ac:dyDescent="0.25">
      <c r="A4859" s="7">
        <v>44073</v>
      </c>
      <c r="B4859" t="s">
        <v>4</v>
      </c>
      <c r="C4859" t="s">
        <v>5</v>
      </c>
      <c r="D4859" t="s">
        <v>6</v>
      </c>
      <c r="E4859" s="1">
        <v>5173</v>
      </c>
      <c r="F4859" s="1">
        <f>Table1[[#This Row],[Pure Gold24k(1g)]]*8</f>
        <v>41384</v>
      </c>
      <c r="G4859" s="2">
        <v>4927</v>
      </c>
      <c r="H4859" s="2">
        <f>Table1[[#This Row],[Standard Gold22K (1g)]]*8</f>
        <v>39416</v>
      </c>
    </row>
    <row r="4860" spans="1:8" x14ac:dyDescent="0.25">
      <c r="A4860" s="7">
        <v>44074</v>
      </c>
      <c r="B4860" t="s">
        <v>4</v>
      </c>
      <c r="C4860" t="s">
        <v>5</v>
      </c>
      <c r="D4860" t="s">
        <v>6</v>
      </c>
      <c r="E4860" s="1">
        <v>5195</v>
      </c>
      <c r="F4860" s="1">
        <f>Table1[[#This Row],[Pure Gold24k(1g)]]*8</f>
        <v>41560</v>
      </c>
      <c r="G4860" s="2">
        <v>4947</v>
      </c>
      <c r="H4860" s="2">
        <f>Table1[[#This Row],[Standard Gold22K (1g)]]*8</f>
        <v>39576</v>
      </c>
    </row>
    <row r="4861" spans="1:8" x14ac:dyDescent="0.25">
      <c r="A4861" s="7">
        <v>44075</v>
      </c>
      <c r="B4861" t="s">
        <v>4</v>
      </c>
      <c r="C4861" t="s">
        <v>5</v>
      </c>
      <c r="D4861" t="s">
        <v>6</v>
      </c>
      <c r="E4861" s="1">
        <v>5212</v>
      </c>
      <c r="F4861" s="1">
        <f>Table1[[#This Row],[Pure Gold24k(1g)]]*8</f>
        <v>41696</v>
      </c>
      <c r="G4861" s="2">
        <v>4964</v>
      </c>
      <c r="H4861" s="2">
        <f>Table1[[#This Row],[Standard Gold22K (1g)]]*8</f>
        <v>39712</v>
      </c>
    </row>
    <row r="4862" spans="1:8" x14ac:dyDescent="0.25">
      <c r="A4862" s="7">
        <v>44076</v>
      </c>
      <c r="B4862" t="s">
        <v>4</v>
      </c>
      <c r="C4862" t="s">
        <v>5</v>
      </c>
      <c r="D4862" t="s">
        <v>6</v>
      </c>
      <c r="E4862" s="1">
        <v>5157</v>
      </c>
      <c r="F4862" s="1">
        <f>Table1[[#This Row],[Pure Gold24k(1g)]]*8</f>
        <v>41256</v>
      </c>
      <c r="G4862" s="2">
        <v>4911</v>
      </c>
      <c r="H4862" s="2">
        <f>Table1[[#This Row],[Standard Gold22K (1g)]]*8</f>
        <v>39288</v>
      </c>
    </row>
    <row r="4863" spans="1:8" x14ac:dyDescent="0.25">
      <c r="A4863" s="7">
        <v>44077</v>
      </c>
      <c r="B4863" t="s">
        <v>4</v>
      </c>
      <c r="C4863" t="s">
        <v>5</v>
      </c>
      <c r="D4863" t="s">
        <v>6</v>
      </c>
      <c r="E4863" s="1">
        <v>5119</v>
      </c>
      <c r="F4863" s="1">
        <f>Table1[[#This Row],[Pure Gold24k(1g)]]*8</f>
        <v>40952</v>
      </c>
      <c r="G4863" s="2">
        <v>4875</v>
      </c>
      <c r="H4863" s="2">
        <f>Table1[[#This Row],[Standard Gold22K (1g)]]*8</f>
        <v>39000</v>
      </c>
    </row>
    <row r="4864" spans="1:8" x14ac:dyDescent="0.25">
      <c r="A4864" s="7">
        <v>44078</v>
      </c>
      <c r="B4864" t="s">
        <v>4</v>
      </c>
      <c r="C4864" t="s">
        <v>5</v>
      </c>
      <c r="D4864" t="s">
        <v>6</v>
      </c>
      <c r="E4864" s="1">
        <v>5123</v>
      </c>
      <c r="F4864" s="1">
        <f>Table1[[#This Row],[Pure Gold24k(1g)]]*8</f>
        <v>40984</v>
      </c>
      <c r="G4864" s="2">
        <v>4879</v>
      </c>
      <c r="H4864" s="2">
        <f>Table1[[#This Row],[Standard Gold22K (1g)]]*8</f>
        <v>39032</v>
      </c>
    </row>
    <row r="4865" spans="1:8" x14ac:dyDescent="0.25">
      <c r="A4865" s="7">
        <v>44079</v>
      </c>
      <c r="B4865" t="s">
        <v>4</v>
      </c>
      <c r="C4865" t="s">
        <v>5</v>
      </c>
      <c r="D4865" t="s">
        <v>6</v>
      </c>
      <c r="E4865" s="1">
        <v>5132</v>
      </c>
      <c r="F4865" s="1">
        <f>Table1[[#This Row],[Pure Gold24k(1g)]]*8</f>
        <v>41056</v>
      </c>
      <c r="G4865" s="2">
        <v>4888</v>
      </c>
      <c r="H4865" s="2">
        <f>Table1[[#This Row],[Standard Gold22K (1g)]]*8</f>
        <v>39104</v>
      </c>
    </row>
    <row r="4866" spans="1:8" x14ac:dyDescent="0.25">
      <c r="A4866" s="7">
        <v>44080</v>
      </c>
      <c r="B4866" t="s">
        <v>4</v>
      </c>
      <c r="C4866" t="s">
        <v>5</v>
      </c>
      <c r="D4866" t="s">
        <v>6</v>
      </c>
      <c r="E4866" s="1">
        <v>5132</v>
      </c>
      <c r="F4866" s="1">
        <f>Table1[[#This Row],[Pure Gold24k(1g)]]*8</f>
        <v>41056</v>
      </c>
      <c r="G4866" s="2">
        <v>4888</v>
      </c>
      <c r="H4866" s="2">
        <f>Table1[[#This Row],[Standard Gold22K (1g)]]*8</f>
        <v>39104</v>
      </c>
    </row>
    <row r="4867" spans="1:8" x14ac:dyDescent="0.25">
      <c r="A4867" s="7">
        <v>44081</v>
      </c>
      <c r="B4867" t="s">
        <v>4</v>
      </c>
      <c r="C4867" t="s">
        <v>5</v>
      </c>
      <c r="D4867" t="s">
        <v>6</v>
      </c>
      <c r="E4867" s="1">
        <v>5132</v>
      </c>
      <c r="F4867" s="1">
        <f>Table1[[#This Row],[Pure Gold24k(1g)]]*8</f>
        <v>41056</v>
      </c>
      <c r="G4867" s="2">
        <v>4888</v>
      </c>
      <c r="H4867" s="2">
        <f>Table1[[#This Row],[Standard Gold22K (1g)]]*8</f>
        <v>39104</v>
      </c>
    </row>
    <row r="4868" spans="1:8" x14ac:dyDescent="0.25">
      <c r="A4868" s="7">
        <v>44082</v>
      </c>
      <c r="B4868" t="s">
        <v>4</v>
      </c>
      <c r="C4868" t="s">
        <v>5</v>
      </c>
      <c r="D4868" t="s">
        <v>6</v>
      </c>
      <c r="E4868" s="1">
        <v>5135</v>
      </c>
      <c r="F4868" s="1">
        <f>Table1[[#This Row],[Pure Gold24k(1g)]]*8</f>
        <v>41080</v>
      </c>
      <c r="G4868" s="2">
        <v>4890</v>
      </c>
      <c r="H4868" s="2">
        <f>Table1[[#This Row],[Standard Gold22K (1g)]]*8</f>
        <v>39120</v>
      </c>
    </row>
    <row r="4869" spans="1:8" x14ac:dyDescent="0.25">
      <c r="A4869" s="7">
        <v>44083</v>
      </c>
      <c r="B4869" t="s">
        <v>4</v>
      </c>
      <c r="C4869" t="s">
        <v>5</v>
      </c>
      <c r="D4869" t="s">
        <v>6</v>
      </c>
      <c r="E4869" s="1">
        <v>5154</v>
      </c>
      <c r="F4869" s="1">
        <f>Table1[[#This Row],[Pure Gold24k(1g)]]*8</f>
        <v>41232</v>
      </c>
      <c r="G4869" s="2">
        <v>4909</v>
      </c>
      <c r="H4869" s="2">
        <f>Table1[[#This Row],[Standard Gold22K (1g)]]*8</f>
        <v>39272</v>
      </c>
    </row>
    <row r="4870" spans="1:8" x14ac:dyDescent="0.25">
      <c r="A4870" s="7">
        <v>44084</v>
      </c>
      <c r="B4870" t="s">
        <v>4</v>
      </c>
      <c r="C4870" t="s">
        <v>5</v>
      </c>
      <c r="D4870" t="s">
        <v>6</v>
      </c>
      <c r="E4870" s="1">
        <v>5166</v>
      </c>
      <c r="F4870" s="1">
        <f>Table1[[#This Row],[Pure Gold24k(1g)]]*8</f>
        <v>41328</v>
      </c>
      <c r="G4870" s="2">
        <v>4920</v>
      </c>
      <c r="H4870" s="2">
        <f>Table1[[#This Row],[Standard Gold22K (1g)]]*8</f>
        <v>39360</v>
      </c>
    </row>
    <row r="4871" spans="1:8" x14ac:dyDescent="0.25">
      <c r="A4871" s="7">
        <v>44085</v>
      </c>
      <c r="B4871" t="s">
        <v>4</v>
      </c>
      <c r="C4871" t="s">
        <v>5</v>
      </c>
      <c r="D4871" t="s">
        <v>6</v>
      </c>
      <c r="E4871" s="1">
        <v>5150</v>
      </c>
      <c r="F4871" s="1">
        <f>Table1[[#This Row],[Pure Gold24k(1g)]]*8</f>
        <v>41200</v>
      </c>
      <c r="G4871" s="2">
        <v>4905</v>
      </c>
      <c r="H4871" s="2">
        <f>Table1[[#This Row],[Standard Gold22K (1g)]]*8</f>
        <v>39240</v>
      </c>
    </row>
    <row r="4872" spans="1:8" x14ac:dyDescent="0.25">
      <c r="A4872" s="7">
        <v>44086</v>
      </c>
      <c r="B4872" t="s">
        <v>4</v>
      </c>
      <c r="C4872" t="s">
        <v>5</v>
      </c>
      <c r="D4872" t="s">
        <v>6</v>
      </c>
      <c r="E4872" s="1">
        <v>5145</v>
      </c>
      <c r="F4872" s="1">
        <f>Table1[[#This Row],[Pure Gold24k(1g)]]*8</f>
        <v>41160</v>
      </c>
      <c r="G4872" s="2">
        <v>4900</v>
      </c>
      <c r="H4872" s="2">
        <f>Table1[[#This Row],[Standard Gold22K (1g)]]*8</f>
        <v>39200</v>
      </c>
    </row>
    <row r="4873" spans="1:8" x14ac:dyDescent="0.25">
      <c r="A4873" s="7">
        <v>44087</v>
      </c>
      <c r="B4873" t="s">
        <v>4</v>
      </c>
      <c r="C4873" t="s">
        <v>5</v>
      </c>
      <c r="D4873" t="s">
        <v>6</v>
      </c>
      <c r="E4873" s="1">
        <v>5145</v>
      </c>
      <c r="F4873" s="1">
        <f>Table1[[#This Row],[Pure Gold24k(1g)]]*8</f>
        <v>41160</v>
      </c>
      <c r="G4873" s="2">
        <v>4900</v>
      </c>
      <c r="H4873" s="2">
        <f>Table1[[#This Row],[Standard Gold22K (1g)]]*8</f>
        <v>39200</v>
      </c>
    </row>
    <row r="4874" spans="1:8" x14ac:dyDescent="0.25">
      <c r="A4874" s="7">
        <v>44088</v>
      </c>
      <c r="B4874" t="s">
        <v>4</v>
      </c>
      <c r="C4874" t="s">
        <v>5</v>
      </c>
      <c r="D4874" t="s">
        <v>6</v>
      </c>
      <c r="E4874" s="1">
        <v>5162</v>
      </c>
      <c r="F4874" s="1">
        <f>Table1[[#This Row],[Pure Gold24k(1g)]]*8</f>
        <v>41296</v>
      </c>
      <c r="G4874" s="2">
        <v>4916</v>
      </c>
      <c r="H4874" s="2">
        <f>Table1[[#This Row],[Standard Gold22K (1g)]]*8</f>
        <v>39328</v>
      </c>
    </row>
    <row r="4875" spans="1:8" x14ac:dyDescent="0.25">
      <c r="A4875" s="7">
        <v>44089</v>
      </c>
      <c r="B4875" t="s">
        <v>4</v>
      </c>
      <c r="C4875" t="s">
        <v>5</v>
      </c>
      <c r="D4875" t="s">
        <v>6</v>
      </c>
      <c r="E4875" s="1">
        <v>5208</v>
      </c>
      <c r="F4875" s="1">
        <f>Table1[[#This Row],[Pure Gold24k(1g)]]*8</f>
        <v>41664</v>
      </c>
      <c r="G4875" s="2">
        <v>4960</v>
      </c>
      <c r="H4875" s="2">
        <f>Table1[[#This Row],[Standard Gold22K (1g)]]*8</f>
        <v>39680</v>
      </c>
    </row>
    <row r="4876" spans="1:8" x14ac:dyDescent="0.25">
      <c r="A4876" s="7">
        <v>44090</v>
      </c>
      <c r="B4876" t="s">
        <v>4</v>
      </c>
      <c r="C4876" t="s">
        <v>5</v>
      </c>
      <c r="D4876" t="s">
        <v>6</v>
      </c>
      <c r="E4876" s="1">
        <v>5194</v>
      </c>
      <c r="F4876" s="1">
        <f>Table1[[#This Row],[Pure Gold24k(1g)]]*8</f>
        <v>41552</v>
      </c>
      <c r="G4876" s="2">
        <v>4947</v>
      </c>
      <c r="H4876" s="2">
        <f>Table1[[#This Row],[Standard Gold22K (1g)]]*8</f>
        <v>39576</v>
      </c>
    </row>
    <row r="4877" spans="1:8" x14ac:dyDescent="0.25">
      <c r="A4877" s="7">
        <v>44091</v>
      </c>
      <c r="B4877" t="s">
        <v>4</v>
      </c>
      <c r="C4877" t="s">
        <v>5</v>
      </c>
      <c r="D4877" t="s">
        <v>6</v>
      </c>
      <c r="E4877" s="1">
        <v>5165</v>
      </c>
      <c r="F4877" s="1">
        <f>Table1[[#This Row],[Pure Gold24k(1g)]]*8</f>
        <v>41320</v>
      </c>
      <c r="G4877" s="2">
        <v>4919</v>
      </c>
      <c r="H4877" s="2">
        <f>Table1[[#This Row],[Standard Gold22K (1g)]]*8</f>
        <v>39352</v>
      </c>
    </row>
    <row r="4878" spans="1:8" x14ac:dyDescent="0.25">
      <c r="A4878" s="7">
        <v>44092</v>
      </c>
      <c r="B4878" t="s">
        <v>4</v>
      </c>
      <c r="C4878" t="s">
        <v>5</v>
      </c>
      <c r="D4878" t="s">
        <v>6</v>
      </c>
      <c r="E4878" s="1">
        <v>5189</v>
      </c>
      <c r="F4878" s="1">
        <f>Table1[[#This Row],[Pure Gold24k(1g)]]*8</f>
        <v>41512</v>
      </c>
      <c r="G4878" s="2">
        <v>4942</v>
      </c>
      <c r="H4878" s="2">
        <f>Table1[[#This Row],[Standard Gold22K (1g)]]*8</f>
        <v>39536</v>
      </c>
    </row>
    <row r="4879" spans="1:8" x14ac:dyDescent="0.25">
      <c r="A4879" s="7">
        <v>44093</v>
      </c>
      <c r="B4879" t="s">
        <v>4</v>
      </c>
      <c r="C4879" t="s">
        <v>5</v>
      </c>
      <c r="D4879" t="s">
        <v>6</v>
      </c>
      <c r="E4879" s="1">
        <v>5206</v>
      </c>
      <c r="F4879" s="1">
        <f>Table1[[#This Row],[Pure Gold24k(1g)]]*8</f>
        <v>41648</v>
      </c>
      <c r="G4879" s="2">
        <v>4958</v>
      </c>
      <c r="H4879" s="2">
        <f>Table1[[#This Row],[Standard Gold22K (1g)]]*8</f>
        <v>39664</v>
      </c>
    </row>
    <row r="4880" spans="1:8" x14ac:dyDescent="0.25">
      <c r="A4880" s="7">
        <v>44094</v>
      </c>
      <c r="B4880" t="s">
        <v>4</v>
      </c>
      <c r="C4880" t="s">
        <v>5</v>
      </c>
      <c r="D4880" t="s">
        <v>6</v>
      </c>
      <c r="E4880" s="1">
        <v>5206</v>
      </c>
      <c r="F4880" s="1">
        <f>Table1[[#This Row],[Pure Gold24k(1g)]]*8</f>
        <v>41648</v>
      </c>
      <c r="G4880" s="2">
        <v>4958</v>
      </c>
      <c r="H4880" s="2">
        <f>Table1[[#This Row],[Standard Gold22K (1g)]]*8</f>
        <v>39664</v>
      </c>
    </row>
    <row r="4881" spans="1:8" x14ac:dyDescent="0.25">
      <c r="A4881" s="7">
        <v>44095</v>
      </c>
      <c r="B4881" t="s">
        <v>4</v>
      </c>
      <c r="C4881" t="s">
        <v>5</v>
      </c>
      <c r="D4881" t="s">
        <v>6</v>
      </c>
      <c r="E4881" s="1">
        <v>5161</v>
      </c>
      <c r="F4881" s="1">
        <f>Table1[[#This Row],[Pure Gold24k(1g)]]*8</f>
        <v>41288</v>
      </c>
      <c r="G4881" s="2">
        <v>4915</v>
      </c>
      <c r="H4881" s="2">
        <f>Table1[[#This Row],[Standard Gold22K (1g)]]*8</f>
        <v>39320</v>
      </c>
    </row>
    <row r="4882" spans="1:8" x14ac:dyDescent="0.25">
      <c r="A4882" s="7">
        <v>44096</v>
      </c>
      <c r="B4882" t="s">
        <v>4</v>
      </c>
      <c r="C4882" t="s">
        <v>5</v>
      </c>
      <c r="D4882" t="s">
        <v>6</v>
      </c>
      <c r="E4882" s="1">
        <v>5093</v>
      </c>
      <c r="F4882" s="1">
        <f>Table1[[#This Row],[Pure Gold24k(1g)]]*8</f>
        <v>40744</v>
      </c>
      <c r="G4882" s="2">
        <v>4850</v>
      </c>
      <c r="H4882" s="2">
        <f>Table1[[#This Row],[Standard Gold22K (1g)]]*8</f>
        <v>38800</v>
      </c>
    </row>
    <row r="4883" spans="1:8" x14ac:dyDescent="0.25">
      <c r="A4883" s="7">
        <v>44097</v>
      </c>
      <c r="B4883" t="s">
        <v>4</v>
      </c>
      <c r="C4883" t="s">
        <v>5</v>
      </c>
      <c r="D4883" t="s">
        <v>6</v>
      </c>
      <c r="E4883" s="1">
        <v>5061</v>
      </c>
      <c r="F4883" s="1">
        <f>Table1[[#This Row],[Pure Gold24k(1g)]]*8</f>
        <v>40488</v>
      </c>
      <c r="G4883" s="2">
        <v>4820</v>
      </c>
      <c r="H4883" s="2">
        <f>Table1[[#This Row],[Standard Gold22K (1g)]]*8</f>
        <v>38560</v>
      </c>
    </row>
    <row r="4884" spans="1:8" x14ac:dyDescent="0.25">
      <c r="A4884" s="7">
        <v>44098</v>
      </c>
      <c r="B4884" t="s">
        <v>4</v>
      </c>
      <c r="C4884" t="s">
        <v>5</v>
      </c>
      <c r="D4884" t="s">
        <v>6</v>
      </c>
      <c r="E4884" s="1">
        <v>5002</v>
      </c>
      <c r="F4884" s="1">
        <f>Table1[[#This Row],[Pure Gold24k(1g)]]*8</f>
        <v>40016</v>
      </c>
      <c r="G4884" s="2">
        <v>4764</v>
      </c>
      <c r="H4884" s="2">
        <f>Table1[[#This Row],[Standard Gold22K (1g)]]*8</f>
        <v>38112</v>
      </c>
    </row>
    <row r="4885" spans="1:8" x14ac:dyDescent="0.25">
      <c r="A4885" s="7">
        <v>44099</v>
      </c>
      <c r="B4885" t="s">
        <v>4</v>
      </c>
      <c r="C4885" t="s">
        <v>5</v>
      </c>
      <c r="D4885" t="s">
        <v>6</v>
      </c>
      <c r="E4885" s="1">
        <v>5028</v>
      </c>
      <c r="F4885" s="1">
        <f>Table1[[#This Row],[Pure Gold24k(1g)]]*8</f>
        <v>40224</v>
      </c>
      <c r="G4885" s="2">
        <v>4789</v>
      </c>
      <c r="H4885" s="2">
        <f>Table1[[#This Row],[Standard Gold22K (1g)]]*8</f>
        <v>38312</v>
      </c>
    </row>
    <row r="4886" spans="1:8" x14ac:dyDescent="0.25">
      <c r="A4886" s="7">
        <v>44100</v>
      </c>
      <c r="B4886" t="s">
        <v>4</v>
      </c>
      <c r="C4886" t="s">
        <v>5</v>
      </c>
      <c r="D4886" t="s">
        <v>6</v>
      </c>
      <c r="E4886" s="1">
        <v>5019</v>
      </c>
      <c r="F4886" s="1">
        <f>Table1[[#This Row],[Pure Gold24k(1g)]]*8</f>
        <v>40152</v>
      </c>
      <c r="G4886" s="2">
        <v>4780</v>
      </c>
      <c r="H4886" s="2">
        <f>Table1[[#This Row],[Standard Gold22K (1g)]]*8</f>
        <v>38240</v>
      </c>
    </row>
    <row r="4887" spans="1:8" x14ac:dyDescent="0.25">
      <c r="A4887" s="7">
        <v>44101</v>
      </c>
      <c r="B4887" t="s">
        <v>4</v>
      </c>
      <c r="C4887" t="s">
        <v>5</v>
      </c>
      <c r="D4887" t="s">
        <v>6</v>
      </c>
      <c r="E4887" s="1">
        <v>5019</v>
      </c>
      <c r="F4887" s="1">
        <f>Table1[[#This Row],[Pure Gold24k(1g)]]*8</f>
        <v>40152</v>
      </c>
      <c r="G4887" s="2">
        <v>4780</v>
      </c>
      <c r="H4887" s="2">
        <f>Table1[[#This Row],[Standard Gold22K (1g)]]*8</f>
        <v>38240</v>
      </c>
    </row>
    <row r="4888" spans="1:8" x14ac:dyDescent="0.25">
      <c r="A4888" s="7">
        <v>44102</v>
      </c>
      <c r="B4888" t="s">
        <v>4</v>
      </c>
      <c r="C4888" t="s">
        <v>5</v>
      </c>
      <c r="D4888" t="s">
        <v>6</v>
      </c>
      <c r="E4888" s="1">
        <v>5079</v>
      </c>
      <c r="F4888" s="1">
        <f>Table1[[#This Row],[Pure Gold24k(1g)]]*8</f>
        <v>40632</v>
      </c>
      <c r="G4888" s="2">
        <v>4740</v>
      </c>
      <c r="H4888" s="2">
        <f>Table1[[#This Row],[Standard Gold22K (1g)]]*8</f>
        <v>37920</v>
      </c>
    </row>
    <row r="4889" spans="1:8" x14ac:dyDescent="0.25">
      <c r="A4889" s="7">
        <v>44103</v>
      </c>
      <c r="B4889" t="s">
        <v>4</v>
      </c>
      <c r="C4889" t="s">
        <v>5</v>
      </c>
      <c r="D4889" t="s">
        <v>6</v>
      </c>
      <c r="E4889" s="1">
        <v>5059</v>
      </c>
      <c r="F4889" s="1">
        <f>Table1[[#This Row],[Pure Gold24k(1g)]]*8</f>
        <v>40472</v>
      </c>
      <c r="G4889" s="2">
        <v>4818</v>
      </c>
      <c r="H4889" s="2">
        <f>Table1[[#This Row],[Standard Gold22K (1g)]]*8</f>
        <v>38544</v>
      </c>
    </row>
    <row r="4890" spans="1:8" x14ac:dyDescent="0.25">
      <c r="A4890" s="7">
        <v>44104</v>
      </c>
      <c r="B4890" t="s">
        <v>4</v>
      </c>
      <c r="C4890" t="s">
        <v>5</v>
      </c>
      <c r="D4890" t="s">
        <v>6</v>
      </c>
      <c r="E4890" s="1">
        <v>5049</v>
      </c>
      <c r="F4890" s="1">
        <f>Table1[[#This Row],[Pure Gold24k(1g)]]*8</f>
        <v>40392</v>
      </c>
      <c r="G4890" s="2">
        <v>4809</v>
      </c>
      <c r="H4890" s="2">
        <f>Table1[[#This Row],[Standard Gold22K (1g)]]*8</f>
        <v>38472</v>
      </c>
    </row>
    <row r="4891" spans="1:8" x14ac:dyDescent="0.25">
      <c r="A4891" s="7">
        <v>44105</v>
      </c>
      <c r="B4891" t="s">
        <v>4</v>
      </c>
      <c r="C4891" t="s">
        <v>5</v>
      </c>
      <c r="D4891" t="s">
        <v>6</v>
      </c>
      <c r="E4891" s="1">
        <v>5056</v>
      </c>
      <c r="F4891" s="1">
        <f>Table1[[#This Row],[Pure Gold24k(1g)]]*8</f>
        <v>40448</v>
      </c>
      <c r="G4891" s="2">
        <v>4815</v>
      </c>
      <c r="H4891" s="2">
        <f>Table1[[#This Row],[Standard Gold22K (1g)]]*8</f>
        <v>38520</v>
      </c>
    </row>
    <row r="4892" spans="1:8" x14ac:dyDescent="0.25">
      <c r="A4892" s="7">
        <v>44106</v>
      </c>
      <c r="B4892" t="s">
        <v>4</v>
      </c>
      <c r="C4892" t="s">
        <v>5</v>
      </c>
      <c r="D4892" t="s">
        <v>6</v>
      </c>
      <c r="E4892" s="1">
        <v>5112</v>
      </c>
      <c r="F4892" s="1">
        <f>Table1[[#This Row],[Pure Gold24k(1g)]]*8</f>
        <v>40896</v>
      </c>
      <c r="G4892" s="2">
        <v>4869</v>
      </c>
      <c r="H4892" s="2">
        <f>Table1[[#This Row],[Standard Gold22K (1g)]]*8</f>
        <v>38952</v>
      </c>
    </row>
    <row r="4893" spans="1:8" x14ac:dyDescent="0.25">
      <c r="A4893" s="7">
        <v>44107</v>
      </c>
      <c r="B4893" t="s">
        <v>4</v>
      </c>
      <c r="C4893" t="s">
        <v>5</v>
      </c>
      <c r="D4893" t="s">
        <v>6</v>
      </c>
      <c r="E4893" s="1">
        <v>5093</v>
      </c>
      <c r="F4893" s="1">
        <f>Table1[[#This Row],[Pure Gold24k(1g)]]*8</f>
        <v>40744</v>
      </c>
      <c r="G4893" s="2">
        <v>4850</v>
      </c>
      <c r="H4893" s="2">
        <f>Table1[[#This Row],[Standard Gold22K (1g)]]*8</f>
        <v>38800</v>
      </c>
    </row>
    <row r="4894" spans="1:8" x14ac:dyDescent="0.25">
      <c r="A4894" s="7">
        <v>44108</v>
      </c>
      <c r="B4894" t="s">
        <v>4</v>
      </c>
      <c r="C4894" t="s">
        <v>5</v>
      </c>
      <c r="D4894" t="s">
        <v>6</v>
      </c>
      <c r="E4894" s="1">
        <v>5093</v>
      </c>
      <c r="F4894" s="1">
        <f>Table1[[#This Row],[Pure Gold24k(1g)]]*8</f>
        <v>40744</v>
      </c>
      <c r="G4894" s="2">
        <v>4850</v>
      </c>
      <c r="H4894" s="2">
        <f>Table1[[#This Row],[Standard Gold22K (1g)]]*8</f>
        <v>38800</v>
      </c>
    </row>
    <row r="4895" spans="1:8" x14ac:dyDescent="0.25">
      <c r="A4895" s="7">
        <v>44109</v>
      </c>
      <c r="B4895" t="s">
        <v>4</v>
      </c>
      <c r="C4895" t="s">
        <v>5</v>
      </c>
      <c r="D4895" t="s">
        <v>6</v>
      </c>
      <c r="E4895" s="1">
        <v>5062</v>
      </c>
      <c r="F4895" s="1">
        <f>Table1[[#This Row],[Pure Gold24k(1g)]]*8</f>
        <v>40496</v>
      </c>
      <c r="G4895" s="2">
        <v>4821</v>
      </c>
      <c r="H4895" s="2">
        <f>Table1[[#This Row],[Standard Gold22K (1g)]]*8</f>
        <v>38568</v>
      </c>
    </row>
    <row r="4896" spans="1:8" x14ac:dyDescent="0.25">
      <c r="A4896" s="7">
        <v>44110</v>
      </c>
      <c r="B4896" t="s">
        <v>4</v>
      </c>
      <c r="C4896" t="s">
        <v>5</v>
      </c>
      <c r="D4896" t="s">
        <v>6</v>
      </c>
      <c r="E4896" s="1">
        <v>5103</v>
      </c>
      <c r="F4896" s="1">
        <f>Table1[[#This Row],[Pure Gold24k(1g)]]*8</f>
        <v>40824</v>
      </c>
      <c r="G4896" s="2">
        <v>4860</v>
      </c>
      <c r="H4896" s="2">
        <f>Table1[[#This Row],[Standard Gold22K (1g)]]*8</f>
        <v>38880</v>
      </c>
    </row>
    <row r="4897" spans="1:8" x14ac:dyDescent="0.25">
      <c r="A4897" s="7">
        <v>44111</v>
      </c>
      <c r="B4897" t="s">
        <v>4</v>
      </c>
      <c r="C4897" t="s">
        <v>5</v>
      </c>
      <c r="D4897" t="s">
        <v>6</v>
      </c>
      <c r="E4897" s="1">
        <v>5046</v>
      </c>
      <c r="F4897" s="1">
        <f>Table1[[#This Row],[Pure Gold24k(1g)]]*8</f>
        <v>40368</v>
      </c>
      <c r="G4897" s="2">
        <v>4806</v>
      </c>
      <c r="H4897" s="2">
        <f>Table1[[#This Row],[Standard Gold22K (1g)]]*8</f>
        <v>38448</v>
      </c>
    </row>
    <row r="4898" spans="1:8" x14ac:dyDescent="0.25">
      <c r="A4898" s="7">
        <v>44112</v>
      </c>
      <c r="B4898" t="s">
        <v>4</v>
      </c>
      <c r="C4898" t="s">
        <v>5</v>
      </c>
      <c r="D4898" t="s">
        <v>6</v>
      </c>
      <c r="E4898" s="1">
        <v>5051</v>
      </c>
      <c r="F4898" s="1">
        <f>Table1[[#This Row],[Pure Gold24k(1g)]]*8</f>
        <v>40408</v>
      </c>
      <c r="G4898" s="2">
        <v>4810</v>
      </c>
      <c r="H4898" s="2">
        <f>Table1[[#This Row],[Standard Gold22K (1g)]]*8</f>
        <v>38480</v>
      </c>
    </row>
    <row r="4899" spans="1:8" x14ac:dyDescent="0.25">
      <c r="A4899" s="7">
        <v>44113</v>
      </c>
      <c r="B4899" t="s">
        <v>4</v>
      </c>
      <c r="C4899" t="s">
        <v>5</v>
      </c>
      <c r="D4899" t="s">
        <v>6</v>
      </c>
      <c r="E4899" s="1">
        <v>5093</v>
      </c>
      <c r="F4899" s="1">
        <f>Table1[[#This Row],[Pure Gold24k(1g)]]*8</f>
        <v>40744</v>
      </c>
      <c r="G4899" s="2">
        <v>4850</v>
      </c>
      <c r="H4899" s="2">
        <f>Table1[[#This Row],[Standard Gold22K (1g)]]*8</f>
        <v>38800</v>
      </c>
    </row>
    <row r="4900" spans="1:8" ht="15.75" thickBot="1" x14ac:dyDescent="0.3">
      <c r="A4900" s="7">
        <v>44114</v>
      </c>
      <c r="B4900" t="s">
        <v>4</v>
      </c>
      <c r="C4900" t="s">
        <v>5</v>
      </c>
      <c r="D4900" t="s">
        <v>6</v>
      </c>
      <c r="E4900" s="12">
        <v>5124</v>
      </c>
      <c r="F4900" s="1">
        <f>Table1[[#This Row],[Pure Gold24k(1g)]]*8</f>
        <v>40992</v>
      </c>
      <c r="G4900" s="19">
        <v>4881</v>
      </c>
      <c r="H4900" s="2">
        <f>Table1[[#This Row],[Standard Gold22K (1g)]]*8</f>
        <v>39048</v>
      </c>
    </row>
    <row r="4901" spans="1:8" ht="15.75" thickBot="1" x14ac:dyDescent="0.3">
      <c r="A4901" s="8">
        <v>44115</v>
      </c>
      <c r="B4901" t="s">
        <v>4</v>
      </c>
      <c r="C4901" t="s">
        <v>5</v>
      </c>
      <c r="D4901" t="s">
        <v>6</v>
      </c>
      <c r="E4901" s="13">
        <v>5125</v>
      </c>
      <c r="F4901" s="1">
        <f>Table1[[#This Row],[Pure Gold24k(1g)]]*8</f>
        <v>41000</v>
      </c>
      <c r="G4901" s="20">
        <v>4881</v>
      </c>
      <c r="H4901" s="2">
        <f>Table1[[#This Row],[Standard Gold22K (1g)]]*8</f>
        <v>39048</v>
      </c>
    </row>
    <row r="4902" spans="1:8" ht="15.75" thickBot="1" x14ac:dyDescent="0.3">
      <c r="A4902" s="8">
        <v>44116</v>
      </c>
      <c r="B4902" t="s">
        <v>4</v>
      </c>
      <c r="C4902" t="s">
        <v>5</v>
      </c>
      <c r="D4902" t="s">
        <v>6</v>
      </c>
      <c r="E4902" s="13">
        <v>5128</v>
      </c>
      <c r="F4902" s="1">
        <f>Table1[[#This Row],[Pure Gold24k(1g)]]*8</f>
        <v>41024</v>
      </c>
      <c r="G4902" s="20">
        <v>4884</v>
      </c>
      <c r="H4902" s="2">
        <f>Table1[[#This Row],[Standard Gold22K (1g)]]*8</f>
        <v>39072</v>
      </c>
    </row>
    <row r="4903" spans="1:8" ht="15.75" thickBot="1" x14ac:dyDescent="0.3">
      <c r="A4903" s="8">
        <v>44117</v>
      </c>
      <c r="B4903" t="s">
        <v>4</v>
      </c>
      <c r="C4903" t="s">
        <v>5</v>
      </c>
      <c r="D4903" t="s">
        <v>6</v>
      </c>
      <c r="E4903" s="13">
        <v>5129</v>
      </c>
      <c r="F4903" s="1">
        <f>Table1[[#This Row],[Pure Gold24k(1g)]]*8</f>
        <v>41032</v>
      </c>
      <c r="G4903" s="20">
        <v>4885</v>
      </c>
      <c r="H4903" s="2">
        <f>Table1[[#This Row],[Standard Gold22K (1g)]]*8</f>
        <v>39080</v>
      </c>
    </row>
    <row r="4904" spans="1:8" ht="15.75" thickBot="1" x14ac:dyDescent="0.3">
      <c r="A4904" s="8">
        <v>44118</v>
      </c>
      <c r="B4904" t="s">
        <v>4</v>
      </c>
      <c r="C4904" t="s">
        <v>5</v>
      </c>
      <c r="D4904" t="s">
        <v>6</v>
      </c>
      <c r="E4904" s="13">
        <v>5078</v>
      </c>
      <c r="F4904" s="1">
        <f>Table1[[#This Row],[Pure Gold24k(1g)]]*8</f>
        <v>40624</v>
      </c>
      <c r="G4904" s="20">
        <v>4836</v>
      </c>
      <c r="H4904" s="2">
        <f>Table1[[#This Row],[Standard Gold22K (1g)]]*8</f>
        <v>38688</v>
      </c>
    </row>
    <row r="4905" spans="1:8" ht="15.75" thickBot="1" x14ac:dyDescent="0.3">
      <c r="A4905" s="8">
        <v>44119</v>
      </c>
      <c r="B4905" t="s">
        <v>4</v>
      </c>
      <c r="C4905" t="s">
        <v>5</v>
      </c>
      <c r="D4905" t="s">
        <v>6</v>
      </c>
      <c r="E4905" s="13">
        <v>5072</v>
      </c>
      <c r="F4905" s="1">
        <f>Table1[[#This Row],[Pure Gold24k(1g)]]*8</f>
        <v>40576</v>
      </c>
      <c r="G4905" s="20">
        <v>4830</v>
      </c>
      <c r="H4905" s="2">
        <f>Table1[[#This Row],[Standard Gold22K (1g)]]*8</f>
        <v>38640</v>
      </c>
    </row>
    <row r="4906" spans="1:8" ht="15.75" thickBot="1" x14ac:dyDescent="0.3">
      <c r="A4906" s="8">
        <v>44120</v>
      </c>
      <c r="B4906" t="s">
        <v>4</v>
      </c>
      <c r="C4906" t="s">
        <v>5</v>
      </c>
      <c r="D4906" t="s">
        <v>6</v>
      </c>
      <c r="E4906" s="13">
        <v>5106</v>
      </c>
      <c r="F4906" s="1">
        <f>Table1[[#This Row],[Pure Gold24k(1g)]]*8</f>
        <v>40848</v>
      </c>
      <c r="G4906" s="20">
        <v>4863</v>
      </c>
      <c r="H4906" s="2">
        <f>Table1[[#This Row],[Standard Gold22K (1g)]]*8</f>
        <v>38904</v>
      </c>
    </row>
    <row r="4907" spans="1:8" ht="15.75" thickBot="1" x14ac:dyDescent="0.3">
      <c r="A4907" s="8">
        <v>44121</v>
      </c>
      <c r="B4907" t="s">
        <v>4</v>
      </c>
      <c r="C4907" t="s">
        <v>5</v>
      </c>
      <c r="D4907" t="s">
        <v>6</v>
      </c>
      <c r="E4907" s="13">
        <v>5054</v>
      </c>
      <c r="F4907" s="1">
        <f>Table1[[#This Row],[Pure Gold24k(1g)]]*8</f>
        <v>40432</v>
      </c>
      <c r="G4907" s="20">
        <v>4680</v>
      </c>
      <c r="H4907" s="2">
        <f>Table1[[#This Row],[Standard Gold22K (1g)]]*8</f>
        <v>37440</v>
      </c>
    </row>
    <row r="4908" spans="1:8" ht="15.75" thickBot="1" x14ac:dyDescent="0.3">
      <c r="A4908" s="8">
        <v>44122</v>
      </c>
      <c r="B4908" t="s">
        <v>4</v>
      </c>
      <c r="C4908" t="s">
        <v>5</v>
      </c>
      <c r="D4908" t="s">
        <v>6</v>
      </c>
      <c r="E4908" s="13">
        <v>5054</v>
      </c>
      <c r="F4908" s="1">
        <f>Table1[[#This Row],[Pure Gold24k(1g)]]*8</f>
        <v>40432</v>
      </c>
      <c r="G4908" s="20">
        <v>4680</v>
      </c>
      <c r="H4908" s="2">
        <f>Table1[[#This Row],[Standard Gold22K (1g)]]*8</f>
        <v>37440</v>
      </c>
    </row>
    <row r="4909" spans="1:8" ht="15.75" thickBot="1" x14ac:dyDescent="0.3">
      <c r="A4909" s="8">
        <v>44123</v>
      </c>
      <c r="B4909" t="s">
        <v>4</v>
      </c>
      <c r="C4909" t="s">
        <v>5</v>
      </c>
      <c r="D4909" t="s">
        <v>6</v>
      </c>
      <c r="E4909" s="13">
        <v>5084</v>
      </c>
      <c r="F4909" s="1">
        <f>Table1[[#This Row],[Pure Gold24k(1g)]]*8</f>
        <v>40672</v>
      </c>
      <c r="G4909" s="20">
        <v>4709</v>
      </c>
      <c r="H4909" s="2">
        <f>Table1[[#This Row],[Standard Gold22K (1g)]]*8</f>
        <v>37672</v>
      </c>
    </row>
    <row r="4910" spans="1:8" ht="15.75" thickBot="1" x14ac:dyDescent="0.3">
      <c r="A4910" s="8">
        <v>44124</v>
      </c>
      <c r="B4910" t="s">
        <v>4</v>
      </c>
      <c r="C4910" t="s">
        <v>5</v>
      </c>
      <c r="D4910" t="s">
        <v>6</v>
      </c>
      <c r="E4910" s="13">
        <v>5058</v>
      </c>
      <c r="F4910" s="1">
        <f>Table1[[#This Row],[Pure Gold24k(1g)]]*8</f>
        <v>40464</v>
      </c>
      <c r="G4910" s="20">
        <v>4683</v>
      </c>
      <c r="H4910" s="2">
        <f>Table1[[#This Row],[Standard Gold22K (1g)]]*8</f>
        <v>37464</v>
      </c>
    </row>
    <row r="4911" spans="1:8" ht="15.75" thickBot="1" x14ac:dyDescent="0.3">
      <c r="A4911" s="8">
        <v>44125</v>
      </c>
      <c r="B4911" t="s">
        <v>4</v>
      </c>
      <c r="C4911" t="s">
        <v>5</v>
      </c>
      <c r="D4911" t="s">
        <v>6</v>
      </c>
      <c r="E4911" s="13">
        <v>5094</v>
      </c>
      <c r="F4911" s="1">
        <f>Table1[[#This Row],[Pure Gold24k(1g)]]*8</f>
        <v>40752</v>
      </c>
      <c r="G4911" s="20">
        <v>4717</v>
      </c>
      <c r="H4911" s="2">
        <f>Table1[[#This Row],[Standard Gold22K (1g)]]*8</f>
        <v>37736</v>
      </c>
    </row>
    <row r="4912" spans="1:8" ht="15.75" thickBot="1" x14ac:dyDescent="0.3">
      <c r="A4912" s="8">
        <v>44126</v>
      </c>
      <c r="B4912" t="s">
        <v>4</v>
      </c>
      <c r="C4912" t="s">
        <v>5</v>
      </c>
      <c r="D4912" t="s">
        <v>6</v>
      </c>
      <c r="E4912" s="13">
        <v>5098</v>
      </c>
      <c r="F4912" s="1">
        <f>Table1[[#This Row],[Pure Gold24k(1g)]]*8</f>
        <v>40784</v>
      </c>
      <c r="G4912" s="20">
        <v>4720</v>
      </c>
      <c r="H4912" s="2">
        <f>Table1[[#This Row],[Standard Gold22K (1g)]]*8</f>
        <v>37760</v>
      </c>
    </row>
    <row r="4913" spans="1:8" ht="15.75" thickBot="1" x14ac:dyDescent="0.3">
      <c r="A4913" s="8">
        <v>44127</v>
      </c>
      <c r="B4913" t="s">
        <v>4</v>
      </c>
      <c r="C4913" t="s">
        <v>5</v>
      </c>
      <c r="D4913" t="s">
        <v>6</v>
      </c>
      <c r="E4913" s="13">
        <v>5102</v>
      </c>
      <c r="F4913" s="1">
        <f>Table1[[#This Row],[Pure Gold24k(1g)]]*8</f>
        <v>40816</v>
      </c>
      <c r="G4913" s="20">
        <v>4724</v>
      </c>
      <c r="H4913" s="2">
        <f>Table1[[#This Row],[Standard Gold22K (1g)]]*8</f>
        <v>37792</v>
      </c>
    </row>
    <row r="4914" spans="1:8" ht="15.75" thickBot="1" x14ac:dyDescent="0.3">
      <c r="A4914" s="8">
        <v>44128</v>
      </c>
      <c r="B4914" t="s">
        <v>4</v>
      </c>
      <c r="C4914" t="s">
        <v>5</v>
      </c>
      <c r="D4914" t="s">
        <v>6</v>
      </c>
      <c r="E4914" s="13">
        <v>5100</v>
      </c>
      <c r="F4914" s="1">
        <f>Table1[[#This Row],[Pure Gold24k(1g)]]*8</f>
        <v>40800</v>
      </c>
      <c r="G4914" s="20">
        <v>4722</v>
      </c>
      <c r="H4914" s="2">
        <f>Table1[[#This Row],[Standard Gold22K (1g)]]*8</f>
        <v>37776</v>
      </c>
    </row>
    <row r="4915" spans="1:8" ht="15.75" thickBot="1" x14ac:dyDescent="0.3">
      <c r="A4915" s="8">
        <v>44129</v>
      </c>
      <c r="B4915" t="s">
        <v>4</v>
      </c>
      <c r="C4915" t="s">
        <v>5</v>
      </c>
      <c r="D4915" t="s">
        <v>6</v>
      </c>
      <c r="E4915" s="13">
        <v>5100</v>
      </c>
      <c r="F4915" s="1">
        <f>Table1[[#This Row],[Pure Gold24k(1g)]]*8</f>
        <v>40800</v>
      </c>
      <c r="G4915" s="20">
        <v>4722</v>
      </c>
      <c r="H4915" s="2">
        <f>Table1[[#This Row],[Standard Gold22K (1g)]]*8</f>
        <v>37776</v>
      </c>
    </row>
    <row r="4916" spans="1:8" ht="15.75" thickBot="1" x14ac:dyDescent="0.3">
      <c r="A4916" s="8">
        <v>44130</v>
      </c>
      <c r="B4916" t="s">
        <v>4</v>
      </c>
      <c r="C4916" t="s">
        <v>5</v>
      </c>
      <c r="D4916" t="s">
        <v>6</v>
      </c>
      <c r="E4916" s="13">
        <v>5101</v>
      </c>
      <c r="F4916" s="1">
        <f>Table1[[#This Row],[Pure Gold24k(1g)]]*8</f>
        <v>40808</v>
      </c>
      <c r="G4916" s="20">
        <v>4723</v>
      </c>
      <c r="H4916" s="2">
        <f>Table1[[#This Row],[Standard Gold22K (1g)]]*8</f>
        <v>37784</v>
      </c>
    </row>
    <row r="4917" spans="1:8" ht="15.75" thickBot="1" x14ac:dyDescent="0.3">
      <c r="A4917" s="8">
        <v>44131</v>
      </c>
      <c r="B4917" t="s">
        <v>4</v>
      </c>
      <c r="C4917" t="s">
        <v>5</v>
      </c>
      <c r="D4917" t="s">
        <v>6</v>
      </c>
      <c r="E4917" s="13">
        <v>5136</v>
      </c>
      <c r="F4917" s="1">
        <f>Table1[[#This Row],[Pure Gold24k(1g)]]*8</f>
        <v>41088</v>
      </c>
      <c r="G4917" s="20">
        <v>4756</v>
      </c>
      <c r="H4917" s="2">
        <f>Table1[[#This Row],[Standard Gold22K (1g)]]*8</f>
        <v>38048</v>
      </c>
    </row>
    <row r="4918" spans="1:8" ht="15.75" thickBot="1" x14ac:dyDescent="0.3">
      <c r="A4918" s="8">
        <v>44132</v>
      </c>
      <c r="B4918" t="s">
        <v>4</v>
      </c>
      <c r="C4918" t="s">
        <v>5</v>
      </c>
      <c r="D4918" t="s">
        <v>6</v>
      </c>
      <c r="E4918" s="13">
        <v>5148</v>
      </c>
      <c r="F4918" s="1">
        <f>Table1[[#This Row],[Pure Gold24k(1g)]]*8</f>
        <v>41184</v>
      </c>
      <c r="G4918" s="20">
        <v>4768</v>
      </c>
      <c r="H4918" s="2">
        <f>Table1[[#This Row],[Standard Gold22K (1g)]]*8</f>
        <v>38144</v>
      </c>
    </row>
    <row r="4919" spans="1:8" ht="15.75" thickBot="1" x14ac:dyDescent="0.3">
      <c r="A4919" s="8">
        <v>44133</v>
      </c>
      <c r="B4919" t="s">
        <v>4</v>
      </c>
      <c r="C4919" t="s">
        <v>5</v>
      </c>
      <c r="D4919" t="s">
        <v>6</v>
      </c>
      <c r="E4919" s="13">
        <v>5121</v>
      </c>
      <c r="F4919" s="1">
        <f>Table1[[#This Row],[Pure Gold24k(1g)]]*8</f>
        <v>40968</v>
      </c>
      <c r="G4919" s="20">
        <v>4741</v>
      </c>
      <c r="H4919" s="2">
        <f>Table1[[#This Row],[Standard Gold22K (1g)]]*8</f>
        <v>37928</v>
      </c>
    </row>
    <row r="4920" spans="1:8" ht="15.75" thickBot="1" x14ac:dyDescent="0.3">
      <c r="A4920" s="8">
        <v>44134</v>
      </c>
      <c r="B4920" t="s">
        <v>4</v>
      </c>
      <c r="C4920" t="s">
        <v>5</v>
      </c>
      <c r="D4920" t="s">
        <v>6</v>
      </c>
      <c r="E4920" s="13">
        <v>5114</v>
      </c>
      <c r="F4920" s="1">
        <f>Table1[[#This Row],[Pure Gold24k(1g)]]*8</f>
        <v>40912</v>
      </c>
      <c r="G4920" s="20">
        <v>4734</v>
      </c>
      <c r="H4920" s="2">
        <f>Table1[[#This Row],[Standard Gold22K (1g)]]*8</f>
        <v>37872</v>
      </c>
    </row>
    <row r="4921" spans="1:8" ht="15.75" thickBot="1" x14ac:dyDescent="0.3">
      <c r="A4921" s="9">
        <v>44135</v>
      </c>
      <c r="B4921" t="s">
        <v>4</v>
      </c>
      <c r="C4921" t="s">
        <v>5</v>
      </c>
      <c r="D4921" t="s">
        <v>6</v>
      </c>
      <c r="E4921" s="13">
        <v>5140</v>
      </c>
      <c r="F4921" s="1">
        <f>Table1[[#This Row],[Pure Gold24k(1g)]]*8</f>
        <v>41120</v>
      </c>
      <c r="G4921" s="20">
        <v>4760</v>
      </c>
      <c r="H4921" s="2">
        <f>Table1[[#This Row],[Standard Gold22K (1g)]]*8</f>
        <v>38080</v>
      </c>
    </row>
    <row r="4922" spans="1:8" ht="15.75" thickBot="1" x14ac:dyDescent="0.3">
      <c r="A4922" s="8">
        <v>44136</v>
      </c>
      <c r="B4922" t="s">
        <v>4</v>
      </c>
      <c r="C4922" t="s">
        <v>5</v>
      </c>
      <c r="D4922" t="s">
        <v>6</v>
      </c>
      <c r="E4922" s="13">
        <v>5166</v>
      </c>
      <c r="F4922" s="1">
        <f>Table1[[#This Row],[Pure Gold24k(1g)]]*8</f>
        <v>41328</v>
      </c>
      <c r="G4922" s="20">
        <v>4760</v>
      </c>
      <c r="H4922" s="2">
        <f>Table1[[#This Row],[Standard Gold22K (1g)]]*8</f>
        <v>38080</v>
      </c>
    </row>
    <row r="4923" spans="1:8" ht="15.75" thickBot="1" x14ac:dyDescent="0.3">
      <c r="A4923" s="8">
        <v>44137</v>
      </c>
      <c r="B4923" t="s">
        <v>4</v>
      </c>
      <c r="C4923" t="s">
        <v>5</v>
      </c>
      <c r="D4923" t="s">
        <v>6</v>
      </c>
      <c r="E4923" s="13">
        <v>5192</v>
      </c>
      <c r="F4923" s="1">
        <f>Table1[[#This Row],[Pure Gold24k(1g)]]*8</f>
        <v>41536</v>
      </c>
      <c r="G4923" s="20">
        <v>4759</v>
      </c>
      <c r="H4923" s="2">
        <f>Table1[[#This Row],[Standard Gold22K (1g)]]*8</f>
        <v>38072</v>
      </c>
    </row>
    <row r="4924" spans="1:8" ht="15.75" thickBot="1" x14ac:dyDescent="0.3">
      <c r="A4924" s="8">
        <v>44138</v>
      </c>
      <c r="B4924" t="s">
        <v>4</v>
      </c>
      <c r="C4924" t="s">
        <v>5</v>
      </c>
      <c r="D4924" t="s">
        <v>6</v>
      </c>
      <c r="E4924" s="13">
        <v>5218</v>
      </c>
      <c r="F4924" s="1">
        <f>Table1[[#This Row],[Pure Gold24k(1g)]]*8</f>
        <v>41744</v>
      </c>
      <c r="G4924" s="20">
        <v>4770</v>
      </c>
      <c r="H4924" s="2">
        <f>Table1[[#This Row],[Standard Gold22K (1g)]]*8</f>
        <v>38160</v>
      </c>
    </row>
    <row r="4925" spans="1:8" ht="15.75" thickBot="1" x14ac:dyDescent="0.3">
      <c r="A4925" s="8">
        <v>44139</v>
      </c>
      <c r="B4925" t="s">
        <v>4</v>
      </c>
      <c r="C4925" t="s">
        <v>5</v>
      </c>
      <c r="D4925" t="s">
        <v>6</v>
      </c>
      <c r="E4925" s="13">
        <v>5244</v>
      </c>
      <c r="F4925" s="1">
        <f>Table1[[#This Row],[Pure Gold24k(1g)]]*8</f>
        <v>41952</v>
      </c>
      <c r="G4925" s="20">
        <v>4790</v>
      </c>
      <c r="H4925" s="2">
        <f>Table1[[#This Row],[Standard Gold22K (1g)]]*8</f>
        <v>38320</v>
      </c>
    </row>
    <row r="4926" spans="1:8" ht="15.75" thickBot="1" x14ac:dyDescent="0.3">
      <c r="A4926" s="8">
        <v>44140</v>
      </c>
      <c r="B4926" t="s">
        <v>4</v>
      </c>
      <c r="C4926" t="s">
        <v>5</v>
      </c>
      <c r="D4926" t="s">
        <v>6</v>
      </c>
      <c r="E4926" s="13">
        <v>5270</v>
      </c>
      <c r="F4926" s="1">
        <f>Table1[[#This Row],[Pure Gold24k(1g)]]*8</f>
        <v>42160</v>
      </c>
      <c r="G4926" s="20">
        <v>4810</v>
      </c>
      <c r="H4926" s="2">
        <f>Table1[[#This Row],[Standard Gold22K (1g)]]*8</f>
        <v>38480</v>
      </c>
    </row>
    <row r="4927" spans="1:8" ht="15.75" thickBot="1" x14ac:dyDescent="0.3">
      <c r="A4927" s="8">
        <v>44141</v>
      </c>
      <c r="B4927" t="s">
        <v>4</v>
      </c>
      <c r="C4927" t="s">
        <v>5</v>
      </c>
      <c r="D4927" t="s">
        <v>6</v>
      </c>
      <c r="E4927" s="13">
        <v>5296</v>
      </c>
      <c r="F4927" s="1">
        <f>Table1[[#This Row],[Pure Gold24k(1g)]]*8</f>
        <v>42368</v>
      </c>
      <c r="G4927" s="20">
        <v>4867</v>
      </c>
      <c r="H4927" s="2">
        <f>Table1[[#This Row],[Standard Gold22K (1g)]]*8</f>
        <v>38936</v>
      </c>
    </row>
    <row r="4928" spans="1:8" ht="15.75" thickBot="1" x14ac:dyDescent="0.3">
      <c r="A4928" s="8">
        <v>44142</v>
      </c>
      <c r="B4928" t="s">
        <v>4</v>
      </c>
      <c r="C4928" t="s">
        <v>5</v>
      </c>
      <c r="D4928" t="s">
        <v>6</v>
      </c>
      <c r="E4928" s="13">
        <v>5322</v>
      </c>
      <c r="F4928" s="1">
        <f>Table1[[#This Row],[Pure Gold24k(1g)]]*8</f>
        <v>42576</v>
      </c>
      <c r="G4928" s="20">
        <v>4884</v>
      </c>
      <c r="H4928" s="2">
        <f>Table1[[#This Row],[Standard Gold22K (1g)]]*8</f>
        <v>39072</v>
      </c>
    </row>
    <row r="4929" spans="1:8" ht="15.75" thickBot="1" x14ac:dyDescent="0.3">
      <c r="A4929" s="8">
        <v>44143</v>
      </c>
      <c r="B4929" t="s">
        <v>4</v>
      </c>
      <c r="C4929" t="s">
        <v>5</v>
      </c>
      <c r="D4929" t="s">
        <v>6</v>
      </c>
      <c r="E4929" s="13">
        <v>5348</v>
      </c>
      <c r="F4929" s="1">
        <f>Table1[[#This Row],[Pure Gold24k(1g)]]*8</f>
        <v>42784</v>
      </c>
      <c r="G4929" s="20">
        <v>4884</v>
      </c>
      <c r="H4929" s="2">
        <f>Table1[[#This Row],[Standard Gold22K (1g)]]*8</f>
        <v>39072</v>
      </c>
    </row>
    <row r="4930" spans="1:8" ht="15.75" thickBot="1" x14ac:dyDescent="0.3">
      <c r="A4930" s="8">
        <v>44144</v>
      </c>
      <c r="B4930" t="s">
        <v>4</v>
      </c>
      <c r="C4930" t="s">
        <v>5</v>
      </c>
      <c r="D4930" t="s">
        <v>6</v>
      </c>
      <c r="E4930" s="13">
        <v>5374</v>
      </c>
      <c r="F4930" s="1">
        <f>Table1[[#This Row],[Pure Gold24k(1g)]]*8</f>
        <v>42992</v>
      </c>
      <c r="G4930" s="20">
        <v>4922</v>
      </c>
      <c r="H4930" s="2">
        <f>Table1[[#This Row],[Standard Gold22K (1g)]]*8</f>
        <v>39376</v>
      </c>
    </row>
    <row r="4931" spans="1:8" ht="15.75" thickBot="1" x14ac:dyDescent="0.3">
      <c r="A4931" s="8">
        <v>44145</v>
      </c>
      <c r="B4931" t="s">
        <v>4</v>
      </c>
      <c r="C4931" t="s">
        <v>5</v>
      </c>
      <c r="D4931" t="s">
        <v>6</v>
      </c>
      <c r="E4931" s="13">
        <v>5400</v>
      </c>
      <c r="F4931" s="1">
        <f>Table1[[#This Row],[Pure Gold24k(1g)]]*8</f>
        <v>43200</v>
      </c>
      <c r="G4931" s="20">
        <v>4780</v>
      </c>
      <c r="H4931" s="2">
        <f>Table1[[#This Row],[Standard Gold22K (1g)]]*8</f>
        <v>38240</v>
      </c>
    </row>
    <row r="4932" spans="1:8" ht="15.75" thickBot="1" x14ac:dyDescent="0.3">
      <c r="A4932" s="8">
        <v>44146</v>
      </c>
      <c r="B4932" t="s">
        <v>4</v>
      </c>
      <c r="C4932" t="s">
        <v>5</v>
      </c>
      <c r="D4932" t="s">
        <v>6</v>
      </c>
      <c r="E4932" s="13">
        <v>5426</v>
      </c>
      <c r="F4932" s="1">
        <f>Table1[[#This Row],[Pure Gold24k(1g)]]*8</f>
        <v>43408</v>
      </c>
      <c r="G4932" s="20">
        <v>4764</v>
      </c>
      <c r="H4932" s="2">
        <f>Table1[[#This Row],[Standard Gold22K (1g)]]*8</f>
        <v>38112</v>
      </c>
    </row>
    <row r="4933" spans="1:8" ht="15.75" thickBot="1" x14ac:dyDescent="0.3">
      <c r="A4933" s="8">
        <v>44147</v>
      </c>
      <c r="B4933" t="s">
        <v>4</v>
      </c>
      <c r="C4933" t="s">
        <v>5</v>
      </c>
      <c r="D4933" t="s">
        <v>6</v>
      </c>
      <c r="E4933" s="13">
        <v>5452</v>
      </c>
      <c r="F4933" s="1">
        <f>Table1[[#This Row],[Pure Gold24k(1g)]]*8</f>
        <v>43616</v>
      </c>
      <c r="G4933" s="20">
        <v>4761</v>
      </c>
      <c r="H4933" s="2">
        <f>Table1[[#This Row],[Standard Gold22K (1g)]]*8</f>
        <v>38088</v>
      </c>
    </row>
    <row r="4934" spans="1:8" ht="15.75" thickBot="1" x14ac:dyDescent="0.3">
      <c r="A4934" s="8">
        <v>44148</v>
      </c>
      <c r="B4934" t="s">
        <v>4</v>
      </c>
      <c r="C4934" t="s">
        <v>5</v>
      </c>
      <c r="D4934" t="s">
        <v>6</v>
      </c>
      <c r="E4934" s="13">
        <v>5478</v>
      </c>
      <c r="F4934" s="1">
        <f>Table1[[#This Row],[Pure Gold24k(1g)]]*8</f>
        <v>43824</v>
      </c>
      <c r="G4934" s="20">
        <v>4783</v>
      </c>
      <c r="H4934" s="2">
        <f>Table1[[#This Row],[Standard Gold22K (1g)]]*8</f>
        <v>38264</v>
      </c>
    </row>
    <row r="4935" spans="1:8" ht="15.75" thickBot="1" x14ac:dyDescent="0.3">
      <c r="A4935" s="8">
        <v>44149</v>
      </c>
      <c r="B4935" t="s">
        <v>4</v>
      </c>
      <c r="C4935" t="s">
        <v>5</v>
      </c>
      <c r="D4935" t="s">
        <v>6</v>
      </c>
      <c r="E4935" s="13">
        <v>5504</v>
      </c>
      <c r="F4935" s="1">
        <f>Table1[[#This Row],[Pure Gold24k(1g)]]*8</f>
        <v>44032</v>
      </c>
      <c r="G4935" s="20">
        <v>4783</v>
      </c>
      <c r="H4935" s="2">
        <f>Table1[[#This Row],[Standard Gold22K (1g)]]*8</f>
        <v>38264</v>
      </c>
    </row>
    <row r="4936" spans="1:8" ht="15.75" thickBot="1" x14ac:dyDescent="0.3">
      <c r="A4936" s="8">
        <v>44150</v>
      </c>
      <c r="B4936" t="s">
        <v>4</v>
      </c>
      <c r="C4936" t="s">
        <v>5</v>
      </c>
      <c r="D4936" t="s">
        <v>6</v>
      </c>
      <c r="E4936" s="13">
        <v>5530</v>
      </c>
      <c r="F4936" s="1">
        <f>Table1[[#This Row],[Pure Gold24k(1g)]]*8</f>
        <v>44240</v>
      </c>
      <c r="G4936" s="20">
        <v>4783</v>
      </c>
      <c r="H4936" s="2">
        <f>Table1[[#This Row],[Standard Gold22K (1g)]]*8</f>
        <v>38264</v>
      </c>
    </row>
    <row r="4937" spans="1:8" ht="15.75" thickBot="1" x14ac:dyDescent="0.3">
      <c r="A4937" s="8">
        <v>44151</v>
      </c>
      <c r="B4937" t="s">
        <v>4</v>
      </c>
      <c r="C4937" t="s">
        <v>5</v>
      </c>
      <c r="D4937" t="s">
        <v>6</v>
      </c>
      <c r="E4937" s="13">
        <v>5556</v>
      </c>
      <c r="F4937" s="1">
        <f>Table1[[#This Row],[Pure Gold24k(1g)]]*8</f>
        <v>44448</v>
      </c>
      <c r="G4937" s="20">
        <v>4821</v>
      </c>
      <c r="H4937" s="2">
        <f>Table1[[#This Row],[Standard Gold22K (1g)]]*8</f>
        <v>38568</v>
      </c>
    </row>
    <row r="4938" spans="1:8" ht="15.75" thickBot="1" x14ac:dyDescent="0.3">
      <c r="A4938" s="8">
        <v>44152</v>
      </c>
      <c r="B4938" t="s">
        <v>4</v>
      </c>
      <c r="C4938" t="s">
        <v>5</v>
      </c>
      <c r="D4938" t="s">
        <v>6</v>
      </c>
      <c r="E4938" s="13">
        <v>5582</v>
      </c>
      <c r="F4938" s="1">
        <f>Table1[[#This Row],[Pure Gold24k(1g)]]*8</f>
        <v>44656</v>
      </c>
      <c r="G4938" s="20">
        <v>4804</v>
      </c>
      <c r="H4938" s="2">
        <f>Table1[[#This Row],[Standard Gold22K (1g)]]*8</f>
        <v>38432</v>
      </c>
    </row>
    <row r="4939" spans="1:8" ht="15.75" thickBot="1" x14ac:dyDescent="0.3">
      <c r="A4939" s="8">
        <v>44153</v>
      </c>
      <c r="B4939" t="s">
        <v>4</v>
      </c>
      <c r="C4939" t="s">
        <v>5</v>
      </c>
      <c r="D4939" t="s">
        <v>6</v>
      </c>
      <c r="E4939" s="13">
        <v>5608</v>
      </c>
      <c r="F4939" s="1">
        <f>Table1[[#This Row],[Pure Gold24k(1g)]]*8</f>
        <v>44864</v>
      </c>
      <c r="G4939" s="20">
        <v>4780</v>
      </c>
      <c r="H4939" s="2">
        <f>Table1[[#This Row],[Standard Gold22K (1g)]]*8</f>
        <v>38240</v>
      </c>
    </row>
    <row r="4940" spans="1:8" ht="15.75" thickBot="1" x14ac:dyDescent="0.3">
      <c r="A4940" s="8">
        <v>44154</v>
      </c>
      <c r="B4940" t="s">
        <v>4</v>
      </c>
      <c r="C4940" t="s">
        <v>5</v>
      </c>
      <c r="D4940" t="s">
        <v>6</v>
      </c>
      <c r="E4940" s="13">
        <v>5634</v>
      </c>
      <c r="F4940" s="1">
        <f>Table1[[#This Row],[Pure Gold24k(1g)]]*8</f>
        <v>45072</v>
      </c>
      <c r="G4940" s="20">
        <v>4740</v>
      </c>
      <c r="H4940" s="2">
        <f>Table1[[#This Row],[Standard Gold22K (1g)]]*8</f>
        <v>37920</v>
      </c>
    </row>
    <row r="4941" spans="1:8" ht="15.75" thickBot="1" x14ac:dyDescent="0.3">
      <c r="A4941" s="8">
        <v>44155</v>
      </c>
      <c r="B4941" t="s">
        <v>4</v>
      </c>
      <c r="C4941" t="s">
        <v>5</v>
      </c>
      <c r="D4941" t="s">
        <v>6</v>
      </c>
      <c r="E4941" s="13">
        <v>5660</v>
      </c>
      <c r="F4941" s="1">
        <f>Table1[[#This Row],[Pure Gold24k(1g)]]*8</f>
        <v>45280</v>
      </c>
      <c r="G4941" s="20">
        <v>4740</v>
      </c>
      <c r="H4941" s="2">
        <f>Table1[[#This Row],[Standard Gold22K (1g)]]*8</f>
        <v>37920</v>
      </c>
    </row>
    <row r="4942" spans="1:8" ht="15.75" thickBot="1" x14ac:dyDescent="0.3">
      <c r="A4942" s="8">
        <v>44156</v>
      </c>
      <c r="B4942" t="s">
        <v>4</v>
      </c>
      <c r="C4942" t="s">
        <v>5</v>
      </c>
      <c r="D4942" t="s">
        <v>6</v>
      </c>
      <c r="E4942" s="13">
        <v>5686</v>
      </c>
      <c r="F4942" s="1">
        <f>Table1[[#This Row],[Pure Gold24k(1g)]]*8</f>
        <v>45488</v>
      </c>
      <c r="G4942" s="20">
        <v>4760</v>
      </c>
      <c r="H4942" s="2">
        <f>Table1[[#This Row],[Standard Gold22K (1g)]]*8</f>
        <v>38080</v>
      </c>
    </row>
    <row r="4943" spans="1:8" ht="15.75" thickBot="1" x14ac:dyDescent="0.3">
      <c r="A4943" s="8">
        <v>44157</v>
      </c>
      <c r="B4943" t="s">
        <v>4</v>
      </c>
      <c r="C4943" t="s">
        <v>5</v>
      </c>
      <c r="D4943" t="s">
        <v>6</v>
      </c>
      <c r="E4943" s="13">
        <v>5712</v>
      </c>
      <c r="F4943" s="1">
        <f>Table1[[#This Row],[Pure Gold24k(1g)]]*8</f>
        <v>45696</v>
      </c>
      <c r="G4943" s="20">
        <v>4760</v>
      </c>
      <c r="H4943" s="2">
        <f>Table1[[#This Row],[Standard Gold22K (1g)]]*8</f>
        <v>38080</v>
      </c>
    </row>
    <row r="4944" spans="1:8" ht="15.75" thickBot="1" x14ac:dyDescent="0.3">
      <c r="A4944" s="8">
        <v>44158</v>
      </c>
      <c r="B4944" t="s">
        <v>4</v>
      </c>
      <c r="C4944" t="s">
        <v>5</v>
      </c>
      <c r="D4944" t="s">
        <v>6</v>
      </c>
      <c r="E4944" s="13">
        <v>5738</v>
      </c>
      <c r="F4944" s="1">
        <f>Table1[[#This Row],[Pure Gold24k(1g)]]*8</f>
        <v>45904</v>
      </c>
      <c r="G4944" s="20">
        <v>4748</v>
      </c>
      <c r="H4944" s="2">
        <f>Table1[[#This Row],[Standard Gold22K (1g)]]*8</f>
        <v>37984</v>
      </c>
    </row>
    <row r="4945" spans="1:8" ht="15.75" thickBot="1" x14ac:dyDescent="0.3">
      <c r="A4945" s="8">
        <v>44159</v>
      </c>
      <c r="B4945" t="s">
        <v>4</v>
      </c>
      <c r="C4945" t="s">
        <v>5</v>
      </c>
      <c r="D4945" t="s">
        <v>6</v>
      </c>
      <c r="E4945" s="13">
        <v>5764</v>
      </c>
      <c r="F4945" s="1">
        <f>Table1[[#This Row],[Pure Gold24k(1g)]]*8</f>
        <v>46112</v>
      </c>
      <c r="G4945" s="20">
        <v>4640</v>
      </c>
      <c r="H4945" s="2">
        <f>Table1[[#This Row],[Standard Gold22K (1g)]]*8</f>
        <v>37120</v>
      </c>
    </row>
    <row r="4946" spans="1:8" ht="15.75" thickBot="1" x14ac:dyDescent="0.3">
      <c r="A4946" s="8">
        <v>44160</v>
      </c>
      <c r="B4946" t="s">
        <v>4</v>
      </c>
      <c r="C4946" t="s">
        <v>5</v>
      </c>
      <c r="D4946" t="s">
        <v>6</v>
      </c>
      <c r="E4946" s="13">
        <v>5790</v>
      </c>
      <c r="F4946" s="1">
        <f>Table1[[#This Row],[Pure Gold24k(1g)]]*8</f>
        <v>46320</v>
      </c>
      <c r="G4946" s="20">
        <v>4613</v>
      </c>
      <c r="H4946" s="2">
        <f>Table1[[#This Row],[Standard Gold22K (1g)]]*8</f>
        <v>36904</v>
      </c>
    </row>
    <row r="4947" spans="1:8" ht="15.75" thickBot="1" x14ac:dyDescent="0.3">
      <c r="A4947" s="8">
        <v>44161</v>
      </c>
      <c r="B4947" t="s">
        <v>4</v>
      </c>
      <c r="C4947" t="s">
        <v>5</v>
      </c>
      <c r="D4947" t="s">
        <v>6</v>
      </c>
      <c r="E4947" s="13">
        <v>5816</v>
      </c>
      <c r="F4947" s="1">
        <f>Table1[[#This Row],[Pure Gold24k(1g)]]*8</f>
        <v>46528</v>
      </c>
      <c r="G4947" s="20">
        <v>4613</v>
      </c>
      <c r="H4947" s="2">
        <f>Table1[[#This Row],[Standard Gold22K (1g)]]*8</f>
        <v>36904</v>
      </c>
    </row>
    <row r="4948" spans="1:8" ht="15.75" thickBot="1" x14ac:dyDescent="0.3">
      <c r="A4948" s="8">
        <v>44162</v>
      </c>
      <c r="B4948" t="s">
        <v>4</v>
      </c>
      <c r="C4948" t="s">
        <v>5</v>
      </c>
      <c r="D4948" t="s">
        <v>6</v>
      </c>
      <c r="E4948" s="13">
        <v>5842</v>
      </c>
      <c r="F4948" s="1">
        <f>Table1[[#This Row],[Pure Gold24k(1g)]]*8</f>
        <v>46736</v>
      </c>
      <c r="G4948" s="20">
        <v>4589</v>
      </c>
      <c r="H4948" s="2">
        <f>Table1[[#This Row],[Standard Gold22K (1g)]]*8</f>
        <v>36712</v>
      </c>
    </row>
    <row r="4949" spans="1:8" ht="15.75" thickBot="1" x14ac:dyDescent="0.3">
      <c r="A4949" s="8">
        <v>44163</v>
      </c>
      <c r="B4949" t="s">
        <v>4</v>
      </c>
      <c r="C4949" t="s">
        <v>5</v>
      </c>
      <c r="D4949" t="s">
        <v>6</v>
      </c>
      <c r="E4949" s="13">
        <v>5868</v>
      </c>
      <c r="F4949" s="1">
        <f>Table1[[#This Row],[Pure Gold24k(1g)]]*8</f>
        <v>46944</v>
      </c>
      <c r="G4949" s="20">
        <v>4574</v>
      </c>
      <c r="H4949" s="2">
        <f>Table1[[#This Row],[Standard Gold22K (1g)]]*8</f>
        <v>36592</v>
      </c>
    </row>
    <row r="4950" spans="1:8" ht="15.75" thickBot="1" x14ac:dyDescent="0.3">
      <c r="A4950" s="8">
        <v>44164</v>
      </c>
      <c r="B4950" t="s">
        <v>4</v>
      </c>
      <c r="C4950" t="s">
        <v>5</v>
      </c>
      <c r="D4950" t="s">
        <v>6</v>
      </c>
      <c r="E4950" s="13">
        <v>5894</v>
      </c>
      <c r="F4950" s="1">
        <f>Table1[[#This Row],[Pure Gold24k(1g)]]*8</f>
        <v>47152</v>
      </c>
      <c r="G4950" s="20">
        <v>4574</v>
      </c>
      <c r="H4950" s="2">
        <f>Table1[[#This Row],[Standard Gold22K (1g)]]*8</f>
        <v>36592</v>
      </c>
    </row>
    <row r="4951" spans="1:8" ht="15.75" thickBot="1" x14ac:dyDescent="0.3">
      <c r="A4951" s="8">
        <v>44165</v>
      </c>
      <c r="B4951" t="s">
        <v>4</v>
      </c>
      <c r="C4951" t="s">
        <v>5</v>
      </c>
      <c r="D4951" t="s">
        <v>6</v>
      </c>
      <c r="E4951" s="13">
        <v>5920</v>
      </c>
      <c r="F4951" s="1">
        <f>Table1[[#This Row],[Pure Gold24k(1g)]]*8</f>
        <v>47360</v>
      </c>
      <c r="G4951" s="20">
        <v>4519</v>
      </c>
      <c r="H4951" s="2">
        <f>Table1[[#This Row],[Standard Gold22K (1g)]]*8</f>
        <v>36152</v>
      </c>
    </row>
    <row r="4952" spans="1:8" ht="15.75" thickBot="1" x14ac:dyDescent="0.3">
      <c r="A4952" s="8">
        <v>44166</v>
      </c>
      <c r="B4952" t="s">
        <v>4</v>
      </c>
      <c r="C4952" t="s">
        <v>5</v>
      </c>
      <c r="D4952" t="s">
        <v>6</v>
      </c>
      <c r="E4952" s="13">
        <v>4906</v>
      </c>
      <c r="F4952" s="1">
        <f>Table1[[#This Row],[Pure Gold24k(1g)]]*8</f>
        <v>39248</v>
      </c>
      <c r="G4952" s="20">
        <v>4526</v>
      </c>
      <c r="H4952" s="2">
        <f>Table1[[#This Row],[Standard Gold22K (1g)]]*8</f>
        <v>36208</v>
      </c>
    </row>
    <row r="4953" spans="1:8" ht="15.75" thickBot="1" x14ac:dyDescent="0.3">
      <c r="A4953" s="8">
        <v>44167</v>
      </c>
      <c r="B4953" t="s">
        <v>4</v>
      </c>
      <c r="C4953" t="s">
        <v>5</v>
      </c>
      <c r="D4953" t="s">
        <v>6</v>
      </c>
      <c r="E4953" s="13">
        <v>4991</v>
      </c>
      <c r="F4953" s="1">
        <f>Table1[[#This Row],[Pure Gold24k(1g)]]*8</f>
        <v>39928</v>
      </c>
      <c r="G4953" s="20">
        <v>4533</v>
      </c>
      <c r="H4953" s="2">
        <f>Table1[[#This Row],[Standard Gold22K (1g)]]*8</f>
        <v>36264</v>
      </c>
    </row>
    <row r="4954" spans="1:8" ht="15.75" thickBot="1" x14ac:dyDescent="0.3">
      <c r="A4954" s="8">
        <v>44168</v>
      </c>
      <c r="B4954" t="s">
        <v>4</v>
      </c>
      <c r="C4954" t="s">
        <v>5</v>
      </c>
      <c r="D4954" t="s">
        <v>6</v>
      </c>
      <c r="E4954" s="13">
        <v>5036</v>
      </c>
      <c r="F4954" s="1">
        <f>Table1[[#This Row],[Pure Gold24k(1g)]]*8</f>
        <v>40288</v>
      </c>
      <c r="G4954" s="20">
        <v>4540</v>
      </c>
      <c r="H4954" s="2">
        <f>Table1[[#This Row],[Standard Gold22K (1g)]]*8</f>
        <v>36320</v>
      </c>
    </row>
    <row r="4955" spans="1:8" ht="15.75" thickBot="1" x14ac:dyDescent="0.3">
      <c r="A4955" s="8">
        <v>44169</v>
      </c>
      <c r="B4955" t="s">
        <v>4</v>
      </c>
      <c r="C4955" t="s">
        <v>5</v>
      </c>
      <c r="D4955" t="s">
        <v>6</v>
      </c>
      <c r="E4955" s="13">
        <v>5030</v>
      </c>
      <c r="F4955" s="1">
        <f>Table1[[#This Row],[Pure Gold24k(1g)]]*8</f>
        <v>40240</v>
      </c>
      <c r="G4955" s="20">
        <v>4547</v>
      </c>
      <c r="H4955" s="2">
        <f>Table1[[#This Row],[Standard Gold22K (1g)]]*8</f>
        <v>36376</v>
      </c>
    </row>
    <row r="4956" spans="1:8" ht="15.75" thickBot="1" x14ac:dyDescent="0.3">
      <c r="A4956" s="8">
        <v>44170</v>
      </c>
      <c r="B4956" t="s">
        <v>4</v>
      </c>
      <c r="C4956" t="s">
        <v>5</v>
      </c>
      <c r="D4956" t="s">
        <v>6</v>
      </c>
      <c r="E4956" s="13">
        <v>5032</v>
      </c>
      <c r="F4956" s="1">
        <f>Table1[[#This Row],[Pure Gold24k(1g)]]*8</f>
        <v>40256</v>
      </c>
      <c r="G4956" s="20">
        <v>4554</v>
      </c>
      <c r="H4956" s="2">
        <f>Table1[[#This Row],[Standard Gold22K (1g)]]*8</f>
        <v>36432</v>
      </c>
    </row>
    <row r="4957" spans="1:8" ht="15.75" thickBot="1" x14ac:dyDescent="0.3">
      <c r="A4957" s="8">
        <v>44171</v>
      </c>
      <c r="B4957" t="s">
        <v>4</v>
      </c>
      <c r="C4957" t="s">
        <v>5</v>
      </c>
      <c r="D4957" t="s">
        <v>6</v>
      </c>
      <c r="E4957" s="13">
        <v>5032</v>
      </c>
      <c r="F4957" s="1">
        <f>Table1[[#This Row],[Pure Gold24k(1g)]]*8</f>
        <v>40256</v>
      </c>
      <c r="G4957" s="20">
        <v>4561</v>
      </c>
      <c r="H4957" s="2">
        <f>Table1[[#This Row],[Standard Gold22K (1g)]]*8</f>
        <v>36488</v>
      </c>
    </row>
    <row r="4958" spans="1:8" ht="15.75" thickBot="1" x14ac:dyDescent="0.3">
      <c r="A4958" s="8">
        <v>44172</v>
      </c>
      <c r="B4958" t="s">
        <v>4</v>
      </c>
      <c r="C4958" t="s">
        <v>5</v>
      </c>
      <c r="D4958" t="s">
        <v>6</v>
      </c>
      <c r="E4958" s="13">
        <v>5016</v>
      </c>
      <c r="F4958" s="1">
        <f>Table1[[#This Row],[Pure Gold24k(1g)]]*8</f>
        <v>40128</v>
      </c>
      <c r="G4958" s="20">
        <v>4568</v>
      </c>
      <c r="H4958" s="2">
        <f>Table1[[#This Row],[Standard Gold22K (1g)]]*8</f>
        <v>36544</v>
      </c>
    </row>
    <row r="4959" spans="1:8" ht="15.75" thickBot="1" x14ac:dyDescent="0.3">
      <c r="A4959" s="8">
        <v>44173</v>
      </c>
      <c r="B4959" t="s">
        <v>4</v>
      </c>
      <c r="C4959" t="s">
        <v>5</v>
      </c>
      <c r="D4959" t="s">
        <v>6</v>
      </c>
      <c r="E4959" s="13">
        <v>5088</v>
      </c>
      <c r="F4959" s="1">
        <f>Table1[[#This Row],[Pure Gold24k(1g)]]*8</f>
        <v>40704</v>
      </c>
      <c r="G4959" s="20">
        <v>4575</v>
      </c>
      <c r="H4959" s="2">
        <f>Table1[[#This Row],[Standard Gold22K (1g)]]*8</f>
        <v>36600</v>
      </c>
    </row>
    <row r="4960" spans="1:8" ht="15.75" thickBot="1" x14ac:dyDescent="0.3">
      <c r="A4960" s="8">
        <v>44174</v>
      </c>
      <c r="B4960" t="s">
        <v>4</v>
      </c>
      <c r="C4960" t="s">
        <v>5</v>
      </c>
      <c r="D4960" t="s">
        <v>6</v>
      </c>
      <c r="E4960" s="13">
        <v>5064</v>
      </c>
      <c r="F4960" s="1">
        <f>Table1[[#This Row],[Pure Gold24k(1g)]]*8</f>
        <v>40512</v>
      </c>
      <c r="G4960" s="20">
        <v>4582</v>
      </c>
      <c r="H4960" s="2">
        <f>Table1[[#This Row],[Standard Gold22K (1g)]]*8</f>
        <v>36656</v>
      </c>
    </row>
    <row r="4961" spans="1:8" ht="15.75" thickBot="1" x14ac:dyDescent="0.3">
      <c r="A4961" s="8">
        <v>44175</v>
      </c>
      <c r="B4961" t="s">
        <v>4</v>
      </c>
      <c r="C4961" t="s">
        <v>5</v>
      </c>
      <c r="D4961" t="s">
        <v>6</v>
      </c>
      <c r="E4961" s="13">
        <v>5002</v>
      </c>
      <c r="F4961" s="1">
        <f>Table1[[#This Row],[Pure Gold24k(1g)]]*8</f>
        <v>40016</v>
      </c>
      <c r="G4961" s="20">
        <v>4589</v>
      </c>
      <c r="H4961" s="2">
        <f>Table1[[#This Row],[Standard Gold22K (1g)]]*8</f>
        <v>36712</v>
      </c>
    </row>
    <row r="4962" spans="1:8" ht="15.75" thickBot="1" x14ac:dyDescent="0.3">
      <c r="A4962" s="8">
        <v>44176</v>
      </c>
      <c r="B4962" t="s">
        <v>4</v>
      </c>
      <c r="C4962" t="s">
        <v>5</v>
      </c>
      <c r="D4962" t="s">
        <v>6</v>
      </c>
      <c r="E4962" s="13">
        <v>5012</v>
      </c>
      <c r="F4962" s="1">
        <f>Table1[[#This Row],[Pure Gold24k(1g)]]*8</f>
        <v>40096</v>
      </c>
      <c r="G4962" s="20">
        <v>4596</v>
      </c>
      <c r="H4962" s="2">
        <f>Table1[[#This Row],[Standard Gold22K (1g)]]*8</f>
        <v>36768</v>
      </c>
    </row>
    <row r="4963" spans="1:8" ht="15.75" thickBot="1" x14ac:dyDescent="0.3">
      <c r="A4963" s="8">
        <v>44177</v>
      </c>
      <c r="B4963" t="s">
        <v>4</v>
      </c>
      <c r="C4963" t="s">
        <v>5</v>
      </c>
      <c r="D4963" t="s">
        <v>6</v>
      </c>
      <c r="E4963" s="13">
        <v>5037</v>
      </c>
      <c r="F4963" s="1">
        <f>Table1[[#This Row],[Pure Gold24k(1g)]]*8</f>
        <v>40296</v>
      </c>
      <c r="G4963" s="20">
        <v>4603</v>
      </c>
      <c r="H4963" s="2">
        <f>Table1[[#This Row],[Standard Gold22K (1g)]]*8</f>
        <v>36824</v>
      </c>
    </row>
    <row r="4964" spans="1:8" ht="15.75" thickBot="1" x14ac:dyDescent="0.3">
      <c r="A4964" s="8">
        <v>44178</v>
      </c>
      <c r="B4964" t="s">
        <v>4</v>
      </c>
      <c r="C4964" t="s">
        <v>5</v>
      </c>
      <c r="D4964" t="s">
        <v>6</v>
      </c>
      <c r="E4964" s="13">
        <v>5037</v>
      </c>
      <c r="F4964" s="1">
        <f>Table1[[#This Row],[Pure Gold24k(1g)]]*8</f>
        <v>40296</v>
      </c>
      <c r="G4964" s="20">
        <v>4610</v>
      </c>
      <c r="H4964" s="2">
        <f>Table1[[#This Row],[Standard Gold22K (1g)]]*8</f>
        <v>36880</v>
      </c>
    </row>
    <row r="4965" spans="1:8" ht="15.75" thickBot="1" x14ac:dyDescent="0.3">
      <c r="A4965" s="8">
        <v>44179</v>
      </c>
      <c r="B4965" t="s">
        <v>4</v>
      </c>
      <c r="C4965" t="s">
        <v>5</v>
      </c>
      <c r="D4965" t="s">
        <v>6</v>
      </c>
      <c r="E4965" s="13">
        <v>4996</v>
      </c>
      <c r="F4965" s="1">
        <f>Table1[[#This Row],[Pure Gold24k(1g)]]*8</f>
        <v>39968</v>
      </c>
      <c r="G4965" s="20">
        <v>4617</v>
      </c>
      <c r="H4965" s="2">
        <f>Table1[[#This Row],[Standard Gold22K (1g)]]*8</f>
        <v>36936</v>
      </c>
    </row>
    <row r="4966" spans="1:8" ht="15.75" thickBot="1" x14ac:dyDescent="0.3">
      <c r="A4966" s="8">
        <v>44180</v>
      </c>
      <c r="B4966" t="s">
        <v>4</v>
      </c>
      <c r="C4966" t="s">
        <v>5</v>
      </c>
      <c r="D4966" t="s">
        <v>6</v>
      </c>
      <c r="E4966" s="13">
        <v>5038</v>
      </c>
      <c r="F4966" s="1">
        <f>Table1[[#This Row],[Pure Gold24k(1g)]]*8</f>
        <v>40304</v>
      </c>
      <c r="G4966" s="20">
        <v>4624</v>
      </c>
      <c r="H4966" s="2">
        <f>Table1[[#This Row],[Standard Gold22K (1g)]]*8</f>
        <v>36992</v>
      </c>
    </row>
    <row r="4967" spans="1:8" ht="15.75" thickBot="1" x14ac:dyDescent="0.3">
      <c r="A4967" s="8">
        <v>44181</v>
      </c>
      <c r="B4967" t="s">
        <v>4</v>
      </c>
      <c r="C4967" t="s">
        <v>5</v>
      </c>
      <c r="D4967" t="s">
        <v>6</v>
      </c>
      <c r="E4967" s="13">
        <v>5072</v>
      </c>
      <c r="F4967" s="1">
        <f>Table1[[#This Row],[Pure Gold24k(1g)]]*8</f>
        <v>40576</v>
      </c>
      <c r="G4967" s="20">
        <v>4631</v>
      </c>
      <c r="H4967" s="2">
        <f>Table1[[#This Row],[Standard Gold22K (1g)]]*8</f>
        <v>37048</v>
      </c>
    </row>
    <row r="4968" spans="1:8" ht="15.75" thickBot="1" x14ac:dyDescent="0.3">
      <c r="A4968" s="8">
        <v>44182</v>
      </c>
      <c r="B4968" t="s">
        <v>4</v>
      </c>
      <c r="C4968" t="s">
        <v>5</v>
      </c>
      <c r="D4968" t="s">
        <v>6</v>
      </c>
      <c r="E4968" s="13">
        <v>5092</v>
      </c>
      <c r="F4968" s="1">
        <f>Table1[[#This Row],[Pure Gold24k(1g)]]*8</f>
        <v>40736</v>
      </c>
      <c r="G4968" s="20">
        <v>4638</v>
      </c>
      <c r="H4968" s="2">
        <f>Table1[[#This Row],[Standard Gold22K (1g)]]*8</f>
        <v>37104</v>
      </c>
    </row>
    <row r="4969" spans="1:8" ht="15.75" thickBot="1" x14ac:dyDescent="0.3">
      <c r="A4969" s="8">
        <v>44183</v>
      </c>
      <c r="B4969" t="s">
        <v>4</v>
      </c>
      <c r="C4969" t="s">
        <v>5</v>
      </c>
      <c r="D4969" t="s">
        <v>6</v>
      </c>
      <c r="E4969" s="13">
        <v>5104</v>
      </c>
      <c r="F4969" s="1">
        <f>Table1[[#This Row],[Pure Gold24k(1g)]]*8</f>
        <v>40832</v>
      </c>
      <c r="G4969" s="20">
        <v>4645</v>
      </c>
      <c r="H4969" s="2">
        <f>Table1[[#This Row],[Standard Gold22K (1g)]]*8</f>
        <v>37160</v>
      </c>
    </row>
    <row r="4970" spans="1:8" ht="15.75" thickBot="1" x14ac:dyDescent="0.3">
      <c r="A4970" s="8">
        <v>44184</v>
      </c>
      <c r="B4970" t="s">
        <v>4</v>
      </c>
      <c r="C4970" t="s">
        <v>5</v>
      </c>
      <c r="D4970" t="s">
        <v>6</v>
      </c>
      <c r="E4970" s="13">
        <v>5128</v>
      </c>
      <c r="F4970" s="1">
        <f>Table1[[#This Row],[Pure Gold24k(1g)]]*8</f>
        <v>41024</v>
      </c>
      <c r="G4970" s="20">
        <v>4652</v>
      </c>
      <c r="H4970" s="2">
        <f>Table1[[#This Row],[Standard Gold22K (1g)]]*8</f>
        <v>37216</v>
      </c>
    </row>
    <row r="4971" spans="1:8" ht="15.75" thickBot="1" x14ac:dyDescent="0.3">
      <c r="A4971" s="8">
        <v>44185</v>
      </c>
      <c r="B4971" t="s">
        <v>4</v>
      </c>
      <c r="C4971" t="s">
        <v>5</v>
      </c>
      <c r="D4971" t="s">
        <v>6</v>
      </c>
      <c r="E4971" s="13">
        <v>5128</v>
      </c>
      <c r="F4971" s="1">
        <f>Table1[[#This Row],[Pure Gold24k(1g)]]*8</f>
        <v>41024</v>
      </c>
      <c r="G4971" s="20">
        <v>4659</v>
      </c>
      <c r="H4971" s="2">
        <f>Table1[[#This Row],[Standard Gold22K (1g)]]*8</f>
        <v>37272</v>
      </c>
    </row>
    <row r="4972" spans="1:8" ht="15.75" thickBot="1" x14ac:dyDescent="0.3">
      <c r="A4972" s="8">
        <v>44186</v>
      </c>
      <c r="B4972" t="s">
        <v>4</v>
      </c>
      <c r="C4972" t="s">
        <v>5</v>
      </c>
      <c r="D4972" t="s">
        <v>6</v>
      </c>
      <c r="E4972" s="13">
        <v>5153</v>
      </c>
      <c r="F4972" s="1">
        <f>Table1[[#This Row],[Pure Gold24k(1g)]]*8</f>
        <v>41224</v>
      </c>
      <c r="G4972" s="20">
        <v>4666</v>
      </c>
      <c r="H4972" s="2">
        <f>Table1[[#This Row],[Standard Gold22K (1g)]]*8</f>
        <v>37328</v>
      </c>
    </row>
    <row r="4973" spans="1:8" ht="15.75" thickBot="1" x14ac:dyDescent="0.3">
      <c r="A4973" s="8">
        <v>44187</v>
      </c>
      <c r="B4973" t="s">
        <v>4</v>
      </c>
      <c r="C4973" t="s">
        <v>5</v>
      </c>
      <c r="D4973" t="s">
        <v>6</v>
      </c>
      <c r="E4973" s="13">
        <v>5109</v>
      </c>
      <c r="F4973" s="1">
        <f>Table1[[#This Row],[Pure Gold24k(1g)]]*8</f>
        <v>40872</v>
      </c>
      <c r="G4973" s="20">
        <v>4673</v>
      </c>
      <c r="H4973" s="2">
        <f>Table1[[#This Row],[Standard Gold22K (1g)]]*8</f>
        <v>37384</v>
      </c>
    </row>
    <row r="4974" spans="1:8" ht="15.75" thickBot="1" x14ac:dyDescent="0.3">
      <c r="A4974" s="8">
        <v>44188</v>
      </c>
      <c r="B4974" t="s">
        <v>4</v>
      </c>
      <c r="C4974" t="s">
        <v>5</v>
      </c>
      <c r="D4974" t="s">
        <v>6</v>
      </c>
      <c r="E4974" s="13">
        <v>5099</v>
      </c>
      <c r="F4974" s="1">
        <f>Table1[[#This Row],[Pure Gold24k(1g)]]*8</f>
        <v>40792</v>
      </c>
      <c r="G4974" s="20">
        <v>4680</v>
      </c>
      <c r="H4974" s="2">
        <f>Table1[[#This Row],[Standard Gold22K (1g)]]*8</f>
        <v>37440</v>
      </c>
    </row>
    <row r="4975" spans="1:8" ht="15.75" thickBot="1" x14ac:dyDescent="0.3">
      <c r="A4975" s="8">
        <v>44189</v>
      </c>
      <c r="B4975" t="s">
        <v>4</v>
      </c>
      <c r="C4975" t="s">
        <v>5</v>
      </c>
      <c r="D4975" t="s">
        <v>6</v>
      </c>
      <c r="E4975" s="13">
        <v>5104</v>
      </c>
      <c r="F4975" s="1">
        <f>Table1[[#This Row],[Pure Gold24k(1g)]]*8</f>
        <v>40832</v>
      </c>
      <c r="G4975" s="20">
        <v>4687</v>
      </c>
      <c r="H4975" s="2">
        <f>Table1[[#This Row],[Standard Gold22K (1g)]]*8</f>
        <v>37496</v>
      </c>
    </row>
    <row r="4976" spans="1:8" ht="15.75" thickBot="1" x14ac:dyDescent="0.3">
      <c r="A4976" s="8">
        <v>44190</v>
      </c>
      <c r="B4976" t="s">
        <v>4</v>
      </c>
      <c r="C4976" t="s">
        <v>5</v>
      </c>
      <c r="D4976" t="s">
        <v>6</v>
      </c>
      <c r="E4976" s="13">
        <v>5111</v>
      </c>
      <c r="F4976" s="1">
        <f>Table1[[#This Row],[Pure Gold24k(1g)]]*8</f>
        <v>40888</v>
      </c>
      <c r="G4976" s="20">
        <v>4694</v>
      </c>
      <c r="H4976" s="2">
        <f>Table1[[#This Row],[Standard Gold22K (1g)]]*8</f>
        <v>37552</v>
      </c>
    </row>
    <row r="4977" spans="1:8" ht="15.75" thickBot="1" x14ac:dyDescent="0.3">
      <c r="A4977" s="8">
        <v>44191</v>
      </c>
      <c r="B4977" t="s">
        <v>4</v>
      </c>
      <c r="C4977" t="s">
        <v>5</v>
      </c>
      <c r="D4977" t="s">
        <v>6</v>
      </c>
      <c r="E4977" s="13">
        <v>5114</v>
      </c>
      <c r="F4977" s="1">
        <f>Table1[[#This Row],[Pure Gold24k(1g)]]*8</f>
        <v>40912</v>
      </c>
      <c r="G4977" s="20">
        <v>4701</v>
      </c>
      <c r="H4977" s="2">
        <f>Table1[[#This Row],[Standard Gold22K (1g)]]*8</f>
        <v>37608</v>
      </c>
    </row>
    <row r="4978" spans="1:8" ht="15.75" thickBot="1" x14ac:dyDescent="0.3">
      <c r="A4978" s="8">
        <v>44192</v>
      </c>
      <c r="B4978" t="s">
        <v>4</v>
      </c>
      <c r="C4978" t="s">
        <v>5</v>
      </c>
      <c r="D4978" t="s">
        <v>6</v>
      </c>
      <c r="E4978" s="13">
        <v>5114</v>
      </c>
      <c r="F4978" s="1">
        <f>Table1[[#This Row],[Pure Gold24k(1g)]]*8</f>
        <v>40912</v>
      </c>
      <c r="G4978" s="20">
        <v>4708</v>
      </c>
      <c r="H4978" s="2">
        <f>Table1[[#This Row],[Standard Gold22K (1g)]]*8</f>
        <v>37664</v>
      </c>
    </row>
    <row r="4979" spans="1:8" ht="15.75" thickBot="1" x14ac:dyDescent="0.3">
      <c r="A4979" s="8">
        <v>44193</v>
      </c>
      <c r="B4979" t="s">
        <v>4</v>
      </c>
      <c r="C4979" t="s">
        <v>5</v>
      </c>
      <c r="D4979" t="s">
        <v>6</v>
      </c>
      <c r="E4979" s="13">
        <v>5112</v>
      </c>
      <c r="F4979" s="1">
        <f>Table1[[#This Row],[Pure Gold24k(1g)]]*8</f>
        <v>40896</v>
      </c>
      <c r="G4979" s="20">
        <v>4715</v>
      </c>
      <c r="H4979" s="2">
        <f>Table1[[#This Row],[Standard Gold22K (1g)]]*8</f>
        <v>37720</v>
      </c>
    </row>
    <row r="4980" spans="1:8" ht="15.75" thickBot="1" x14ac:dyDescent="0.3">
      <c r="A4980" s="8">
        <v>44194</v>
      </c>
      <c r="B4980" t="s">
        <v>4</v>
      </c>
      <c r="C4980" t="s">
        <v>5</v>
      </c>
      <c r="D4980" t="s">
        <v>6</v>
      </c>
      <c r="E4980" s="13">
        <v>5102</v>
      </c>
      <c r="F4980" s="1">
        <f>Table1[[#This Row],[Pure Gold24k(1g)]]*8</f>
        <v>40816</v>
      </c>
      <c r="G4980" s="20">
        <v>4722</v>
      </c>
      <c r="H4980" s="2">
        <f>Table1[[#This Row],[Standard Gold22K (1g)]]*8</f>
        <v>37776</v>
      </c>
    </row>
    <row r="4981" spans="1:8" ht="15.75" thickBot="1" x14ac:dyDescent="0.3">
      <c r="A4981" s="8">
        <v>44195</v>
      </c>
      <c r="B4981" t="s">
        <v>4</v>
      </c>
      <c r="C4981" t="s">
        <v>5</v>
      </c>
      <c r="D4981" t="s">
        <v>6</v>
      </c>
      <c r="E4981" s="13">
        <v>5096</v>
      </c>
      <c r="F4981" s="1">
        <f>Table1[[#This Row],[Pure Gold24k(1g)]]*8</f>
        <v>40768</v>
      </c>
      <c r="G4981" s="20">
        <v>4729</v>
      </c>
      <c r="H4981" s="2">
        <f>Table1[[#This Row],[Standard Gold22K (1g)]]*8</f>
        <v>37832</v>
      </c>
    </row>
    <row r="4982" spans="1:8" ht="15.75" thickBot="1" x14ac:dyDescent="0.3">
      <c r="A4982" s="8">
        <v>44196</v>
      </c>
      <c r="B4982" t="s">
        <v>4</v>
      </c>
      <c r="C4982" t="s">
        <v>5</v>
      </c>
      <c r="D4982" t="s">
        <v>6</v>
      </c>
      <c r="E4982" s="13">
        <v>5110</v>
      </c>
      <c r="F4982" s="1">
        <f>Table1[[#This Row],[Pure Gold24k(1g)]]*8</f>
        <v>40880</v>
      </c>
      <c r="G4982" s="20">
        <v>4736</v>
      </c>
      <c r="H4982" s="2">
        <f>Table1[[#This Row],[Standard Gold22K (1g)]]*8</f>
        <v>37888</v>
      </c>
    </row>
    <row r="4983" spans="1:8" ht="15.75" thickBot="1" x14ac:dyDescent="0.3">
      <c r="A4983" s="10">
        <v>44197</v>
      </c>
      <c r="B4983" s="3" t="s">
        <v>4</v>
      </c>
      <c r="C4983" s="3" t="s">
        <v>5</v>
      </c>
      <c r="D4983" s="3" t="s">
        <v>6</v>
      </c>
      <c r="E4983" s="14">
        <v>5119</v>
      </c>
      <c r="F4983" s="17">
        <f>E4983*8</f>
        <v>40952</v>
      </c>
      <c r="G4983" s="21">
        <v>4735</v>
      </c>
      <c r="H4983" s="4">
        <f>G4983*8</f>
        <v>37880</v>
      </c>
    </row>
    <row r="4984" spans="1:8" ht="15.75" thickBot="1" x14ac:dyDescent="0.3">
      <c r="A4984" s="10">
        <v>44198</v>
      </c>
      <c r="B4984" s="3" t="s">
        <v>4</v>
      </c>
      <c r="C4984" s="3" t="s">
        <v>5</v>
      </c>
      <c r="D4984" s="3" t="s">
        <v>6</v>
      </c>
      <c r="E4984" s="14">
        <v>5132</v>
      </c>
      <c r="F4984" s="17">
        <f t="shared" ref="F4984:F5047" si="0">E4984*8</f>
        <v>41056</v>
      </c>
      <c r="G4984" s="21">
        <v>4748</v>
      </c>
      <c r="H4984" s="4">
        <f t="shared" ref="H4984:H5047" si="1">G4984*8</f>
        <v>37984</v>
      </c>
    </row>
    <row r="4985" spans="1:8" ht="15.75" thickBot="1" x14ac:dyDescent="0.3">
      <c r="A4985" s="10">
        <v>44199</v>
      </c>
      <c r="B4985" s="3" t="s">
        <v>4</v>
      </c>
      <c r="C4985" s="3" t="s">
        <v>5</v>
      </c>
      <c r="D4985" s="3" t="s">
        <v>6</v>
      </c>
      <c r="E4985" s="14">
        <v>5132</v>
      </c>
      <c r="F4985" s="17">
        <f t="shared" si="0"/>
        <v>41056</v>
      </c>
      <c r="G4985" s="21">
        <v>4748</v>
      </c>
      <c r="H4985" s="4">
        <f t="shared" si="1"/>
        <v>37984</v>
      </c>
    </row>
    <row r="4986" spans="1:8" ht="15.75" thickBot="1" x14ac:dyDescent="0.3">
      <c r="A4986" s="10">
        <v>44200</v>
      </c>
      <c r="B4986" s="3" t="s">
        <v>4</v>
      </c>
      <c r="C4986" s="3" t="s">
        <v>5</v>
      </c>
      <c r="D4986" s="3" t="s">
        <v>6</v>
      </c>
      <c r="E4986" s="14">
        <v>5199</v>
      </c>
      <c r="F4986" s="17">
        <f t="shared" si="0"/>
        <v>41592</v>
      </c>
      <c r="G4986" s="21">
        <v>4815</v>
      </c>
      <c r="H4986" s="4">
        <f t="shared" si="1"/>
        <v>38520</v>
      </c>
    </row>
    <row r="4987" spans="1:8" ht="15.75" thickBot="1" x14ac:dyDescent="0.3">
      <c r="A4987" s="10">
        <v>44201</v>
      </c>
      <c r="B4987" s="3" t="s">
        <v>4</v>
      </c>
      <c r="C4987" s="3" t="s">
        <v>5</v>
      </c>
      <c r="D4987" s="3" t="s">
        <v>6</v>
      </c>
      <c r="E4987" s="14">
        <v>5240</v>
      </c>
      <c r="F4987" s="17">
        <f t="shared" si="0"/>
        <v>41920</v>
      </c>
      <c r="G4987" s="21">
        <v>4856</v>
      </c>
      <c r="H4987" s="4">
        <f t="shared" si="1"/>
        <v>38848</v>
      </c>
    </row>
    <row r="4988" spans="1:8" ht="15.75" thickBot="1" x14ac:dyDescent="0.3">
      <c r="A4988" s="10">
        <v>44202</v>
      </c>
      <c r="B4988" s="3" t="s">
        <v>4</v>
      </c>
      <c r="C4988" s="3" t="s">
        <v>5</v>
      </c>
      <c r="D4988" s="3" t="s">
        <v>6</v>
      </c>
      <c r="E4988" s="14">
        <v>5269</v>
      </c>
      <c r="F4988" s="17">
        <f t="shared" si="0"/>
        <v>42152</v>
      </c>
      <c r="G4988" s="21">
        <v>4885</v>
      </c>
      <c r="H4988" s="4">
        <f t="shared" si="1"/>
        <v>39080</v>
      </c>
    </row>
    <row r="4989" spans="1:8" ht="15.75" thickBot="1" x14ac:dyDescent="0.3">
      <c r="A4989" s="10">
        <v>44203</v>
      </c>
      <c r="B4989" s="3" t="s">
        <v>4</v>
      </c>
      <c r="C4989" s="3" t="s">
        <v>5</v>
      </c>
      <c r="D4989" s="3" t="s">
        <v>6</v>
      </c>
      <c r="E4989" s="14">
        <v>5189</v>
      </c>
      <c r="F4989" s="17">
        <f t="shared" si="0"/>
        <v>41512</v>
      </c>
      <c r="G4989" s="21">
        <v>4805</v>
      </c>
      <c r="H4989" s="4">
        <f t="shared" si="1"/>
        <v>38440</v>
      </c>
    </row>
    <row r="4990" spans="1:8" ht="15.75" thickBot="1" x14ac:dyDescent="0.3">
      <c r="A4990" s="10">
        <v>44204</v>
      </c>
      <c r="B4990" s="3" t="s">
        <v>4</v>
      </c>
      <c r="C4990" s="3" t="s">
        <v>5</v>
      </c>
      <c r="D4990" s="3" t="s">
        <v>6</v>
      </c>
      <c r="E4990" s="14">
        <v>5138</v>
      </c>
      <c r="F4990" s="17">
        <f t="shared" si="0"/>
        <v>41104</v>
      </c>
      <c r="G4990" s="21">
        <v>4754</v>
      </c>
      <c r="H4990" s="4">
        <f t="shared" si="1"/>
        <v>38032</v>
      </c>
    </row>
    <row r="4991" spans="1:8" ht="15.75" thickBot="1" x14ac:dyDescent="0.3">
      <c r="A4991" s="10">
        <v>44205</v>
      </c>
      <c r="B4991" s="3" t="s">
        <v>4</v>
      </c>
      <c r="C4991" s="3" t="s">
        <v>5</v>
      </c>
      <c r="D4991" s="3" t="s">
        <v>6</v>
      </c>
      <c r="E4991" s="14">
        <v>5084</v>
      </c>
      <c r="F4991" s="17">
        <f t="shared" si="0"/>
        <v>40672</v>
      </c>
      <c r="G4991" s="21">
        <v>4700</v>
      </c>
      <c r="H4991" s="4">
        <f t="shared" si="1"/>
        <v>37600</v>
      </c>
    </row>
    <row r="4992" spans="1:8" ht="15.75" thickBot="1" x14ac:dyDescent="0.3">
      <c r="A4992" s="10">
        <v>44206</v>
      </c>
      <c r="B4992" s="3" t="s">
        <v>4</v>
      </c>
      <c r="C4992" s="3" t="s">
        <v>5</v>
      </c>
      <c r="D4992" s="3" t="s">
        <v>6</v>
      </c>
      <c r="E4992" s="14">
        <v>5084</v>
      </c>
      <c r="F4992" s="17">
        <f t="shared" si="0"/>
        <v>40672</v>
      </c>
      <c r="G4992" s="21">
        <v>4700</v>
      </c>
      <c r="H4992" s="4">
        <f t="shared" si="1"/>
        <v>37600</v>
      </c>
    </row>
    <row r="4993" spans="1:8" ht="15.75" thickBot="1" x14ac:dyDescent="0.3">
      <c r="A4993" s="10">
        <v>44207</v>
      </c>
      <c r="B4993" s="3" t="s">
        <v>4</v>
      </c>
      <c r="C4993" s="3" t="s">
        <v>5</v>
      </c>
      <c r="D4993" s="3" t="s">
        <v>6</v>
      </c>
      <c r="E4993" s="14">
        <v>5064</v>
      </c>
      <c r="F4993" s="17">
        <f t="shared" si="0"/>
        <v>40512</v>
      </c>
      <c r="G4993" s="21">
        <v>4680</v>
      </c>
      <c r="H4993" s="4">
        <f t="shared" si="1"/>
        <v>37440</v>
      </c>
    </row>
    <row r="4994" spans="1:8" ht="15.75" thickBot="1" x14ac:dyDescent="0.3">
      <c r="A4994" s="10">
        <v>44208</v>
      </c>
      <c r="B4994" s="3" t="s">
        <v>4</v>
      </c>
      <c r="C4994" s="3" t="s">
        <v>5</v>
      </c>
      <c r="D4994" s="3" t="s">
        <v>6</v>
      </c>
      <c r="E4994" s="14">
        <v>5064</v>
      </c>
      <c r="F4994" s="17">
        <f t="shared" si="0"/>
        <v>40512</v>
      </c>
      <c r="G4994" s="21">
        <v>4680</v>
      </c>
      <c r="H4994" s="4">
        <f t="shared" si="1"/>
        <v>37440</v>
      </c>
    </row>
    <row r="4995" spans="1:8" ht="15.75" thickBot="1" x14ac:dyDescent="0.3">
      <c r="A4995" s="10">
        <v>44209</v>
      </c>
      <c r="B4995" s="3" t="s">
        <v>4</v>
      </c>
      <c r="C4995" s="3" t="s">
        <v>5</v>
      </c>
      <c r="D4995" s="3" t="s">
        <v>6</v>
      </c>
      <c r="E4995" s="14">
        <v>5046</v>
      </c>
      <c r="F4995" s="17">
        <f t="shared" si="0"/>
        <v>40368</v>
      </c>
      <c r="G4995" s="21">
        <v>4662</v>
      </c>
      <c r="H4995" s="4">
        <f t="shared" si="1"/>
        <v>37296</v>
      </c>
    </row>
    <row r="4996" spans="1:8" ht="15.75" thickBot="1" x14ac:dyDescent="0.3">
      <c r="A4996" s="10">
        <v>44210</v>
      </c>
      <c r="B4996" s="3" t="s">
        <v>4</v>
      </c>
      <c r="C4996" s="3" t="s">
        <v>5</v>
      </c>
      <c r="D4996" s="3" t="s">
        <v>6</v>
      </c>
      <c r="E4996" s="14">
        <v>5046</v>
      </c>
      <c r="F4996" s="17">
        <f t="shared" si="0"/>
        <v>40368</v>
      </c>
      <c r="G4996" s="21">
        <v>4662</v>
      </c>
      <c r="H4996" s="4">
        <f t="shared" si="1"/>
        <v>37296</v>
      </c>
    </row>
    <row r="4997" spans="1:8" ht="15.75" thickBot="1" x14ac:dyDescent="0.3">
      <c r="A4997" s="10">
        <v>44211</v>
      </c>
      <c r="B4997" s="3" t="s">
        <v>4</v>
      </c>
      <c r="C4997" s="3" t="s">
        <v>5</v>
      </c>
      <c r="D4997" s="3" t="s">
        <v>6</v>
      </c>
      <c r="E4997" s="14">
        <v>5040</v>
      </c>
      <c r="F4997" s="17">
        <f t="shared" si="0"/>
        <v>40320</v>
      </c>
      <c r="G4997" s="21">
        <v>4656</v>
      </c>
      <c r="H4997" s="4">
        <f t="shared" si="1"/>
        <v>37248</v>
      </c>
    </row>
    <row r="4998" spans="1:8" ht="15.75" thickBot="1" x14ac:dyDescent="0.3">
      <c r="A4998" s="10">
        <v>44212</v>
      </c>
      <c r="B4998" s="3" t="s">
        <v>4</v>
      </c>
      <c r="C4998" s="3" t="s">
        <v>5</v>
      </c>
      <c r="D4998" s="3" t="s">
        <v>6</v>
      </c>
      <c r="E4998" s="14">
        <v>4992</v>
      </c>
      <c r="F4998" s="17">
        <f t="shared" si="0"/>
        <v>39936</v>
      </c>
      <c r="G4998" s="21">
        <v>4608</v>
      </c>
      <c r="H4998" s="4">
        <f t="shared" si="1"/>
        <v>36864</v>
      </c>
    </row>
    <row r="4999" spans="1:8" ht="15.75" thickBot="1" x14ac:dyDescent="0.3">
      <c r="A4999" s="10">
        <v>44213</v>
      </c>
      <c r="B4999" s="3" t="s">
        <v>4</v>
      </c>
      <c r="C4999" s="3" t="s">
        <v>5</v>
      </c>
      <c r="D4999" s="3" t="s">
        <v>6</v>
      </c>
      <c r="E4999" s="14">
        <v>4992</v>
      </c>
      <c r="F4999" s="17">
        <f t="shared" si="0"/>
        <v>39936</v>
      </c>
      <c r="G4999" s="21">
        <v>4608</v>
      </c>
      <c r="H4999" s="4">
        <f t="shared" si="1"/>
        <v>36864</v>
      </c>
    </row>
    <row r="5000" spans="1:8" ht="15.75" thickBot="1" x14ac:dyDescent="0.3">
      <c r="A5000" s="10">
        <v>44214</v>
      </c>
      <c r="B5000" s="3" t="s">
        <v>4</v>
      </c>
      <c r="C5000" s="3" t="s">
        <v>5</v>
      </c>
      <c r="D5000" s="3" t="s">
        <v>6</v>
      </c>
      <c r="E5000" s="14">
        <v>4997</v>
      </c>
      <c r="F5000" s="17">
        <f t="shared" si="0"/>
        <v>39976</v>
      </c>
      <c r="G5000" s="21">
        <v>4613</v>
      </c>
      <c r="H5000" s="4">
        <f t="shared" si="1"/>
        <v>36904</v>
      </c>
    </row>
    <row r="5001" spans="1:8" ht="15.75" thickBot="1" x14ac:dyDescent="0.3">
      <c r="A5001" s="10">
        <v>44215</v>
      </c>
      <c r="B5001" s="3" t="s">
        <v>4</v>
      </c>
      <c r="C5001" s="3" t="s">
        <v>5</v>
      </c>
      <c r="D5001" s="3" t="s">
        <v>6</v>
      </c>
      <c r="E5001" s="14">
        <v>5016</v>
      </c>
      <c r="F5001" s="17">
        <f t="shared" si="0"/>
        <v>40128</v>
      </c>
      <c r="G5001" s="21">
        <v>4632</v>
      </c>
      <c r="H5001" s="4">
        <f t="shared" si="1"/>
        <v>37056</v>
      </c>
    </row>
    <row r="5002" spans="1:8" ht="15.75" thickBot="1" x14ac:dyDescent="0.3">
      <c r="A5002" s="10">
        <v>44216</v>
      </c>
      <c r="B5002" s="3" t="s">
        <v>4</v>
      </c>
      <c r="C5002" s="3" t="s">
        <v>5</v>
      </c>
      <c r="D5002" s="3" t="s">
        <v>6</v>
      </c>
      <c r="E5002" s="14">
        <v>5035</v>
      </c>
      <c r="F5002" s="17">
        <f t="shared" si="0"/>
        <v>40280</v>
      </c>
      <c r="G5002" s="21">
        <v>4651</v>
      </c>
      <c r="H5002" s="4">
        <f t="shared" si="1"/>
        <v>37208</v>
      </c>
    </row>
    <row r="5003" spans="1:8" ht="15.75" thickBot="1" x14ac:dyDescent="0.3">
      <c r="A5003" s="10">
        <v>44217</v>
      </c>
      <c r="B5003" s="3" t="s">
        <v>4</v>
      </c>
      <c r="C5003" s="3" t="s">
        <v>5</v>
      </c>
      <c r="D5003" s="3" t="s">
        <v>6</v>
      </c>
      <c r="E5003" s="14">
        <v>5059</v>
      </c>
      <c r="F5003" s="17">
        <f t="shared" si="0"/>
        <v>40472</v>
      </c>
      <c r="G5003" s="21">
        <v>4675</v>
      </c>
      <c r="H5003" s="4">
        <f t="shared" si="1"/>
        <v>37400</v>
      </c>
    </row>
    <row r="5004" spans="1:8" ht="15.75" thickBot="1" x14ac:dyDescent="0.3">
      <c r="A5004" s="10">
        <v>44218</v>
      </c>
      <c r="B5004" s="3" t="s">
        <v>4</v>
      </c>
      <c r="C5004" s="3" t="s">
        <v>5</v>
      </c>
      <c r="D5004" s="3" t="s">
        <v>6</v>
      </c>
      <c r="E5004" s="14">
        <v>5044</v>
      </c>
      <c r="F5004" s="17">
        <f t="shared" si="0"/>
        <v>40352</v>
      </c>
      <c r="G5004" s="21">
        <v>4660</v>
      </c>
      <c r="H5004" s="4">
        <f t="shared" si="1"/>
        <v>37280</v>
      </c>
    </row>
    <row r="5005" spans="1:8" ht="15.75" thickBot="1" x14ac:dyDescent="0.3">
      <c r="A5005" s="10">
        <v>44219</v>
      </c>
      <c r="B5005" s="3" t="s">
        <v>4</v>
      </c>
      <c r="C5005" s="3" t="s">
        <v>5</v>
      </c>
      <c r="D5005" s="3" t="s">
        <v>6</v>
      </c>
      <c r="E5005" s="14">
        <v>5039</v>
      </c>
      <c r="F5005" s="17">
        <f t="shared" si="0"/>
        <v>40312</v>
      </c>
      <c r="G5005" s="21">
        <v>4655</v>
      </c>
      <c r="H5005" s="4">
        <f t="shared" si="1"/>
        <v>37240</v>
      </c>
    </row>
    <row r="5006" spans="1:8" ht="15.75" thickBot="1" x14ac:dyDescent="0.3">
      <c r="A5006" s="10">
        <v>44220</v>
      </c>
      <c r="B5006" s="3" t="s">
        <v>4</v>
      </c>
      <c r="C5006" s="3" t="s">
        <v>5</v>
      </c>
      <c r="D5006" s="3" t="s">
        <v>6</v>
      </c>
      <c r="E5006" s="14">
        <v>5039</v>
      </c>
      <c r="F5006" s="17">
        <f t="shared" si="0"/>
        <v>40312</v>
      </c>
      <c r="G5006" s="21">
        <v>4655</v>
      </c>
      <c r="H5006" s="4">
        <f t="shared" si="1"/>
        <v>37240</v>
      </c>
    </row>
    <row r="5007" spans="1:8" ht="15.75" thickBot="1" x14ac:dyDescent="0.3">
      <c r="A5007" s="10">
        <v>44221</v>
      </c>
      <c r="B5007" s="3" t="s">
        <v>4</v>
      </c>
      <c r="C5007" s="3" t="s">
        <v>5</v>
      </c>
      <c r="D5007" s="3" t="s">
        <v>6</v>
      </c>
      <c r="E5007" s="14">
        <v>5020</v>
      </c>
      <c r="F5007" s="17">
        <f t="shared" si="0"/>
        <v>40160</v>
      </c>
      <c r="G5007" s="21">
        <v>4636</v>
      </c>
      <c r="H5007" s="4">
        <f t="shared" si="1"/>
        <v>37088</v>
      </c>
    </row>
    <row r="5008" spans="1:8" ht="15.75" thickBot="1" x14ac:dyDescent="0.3">
      <c r="A5008" s="10">
        <v>44222</v>
      </c>
      <c r="B5008" s="3" t="s">
        <v>4</v>
      </c>
      <c r="C5008" s="3" t="s">
        <v>5</v>
      </c>
      <c r="D5008" s="3" t="s">
        <v>6</v>
      </c>
      <c r="E5008" s="14">
        <v>5020</v>
      </c>
      <c r="F5008" s="17">
        <f t="shared" si="0"/>
        <v>40160</v>
      </c>
      <c r="G5008" s="21">
        <v>4636</v>
      </c>
      <c r="H5008" s="4">
        <f t="shared" si="1"/>
        <v>37088</v>
      </c>
    </row>
    <row r="5009" spans="1:8" ht="15.75" thickBot="1" x14ac:dyDescent="0.3">
      <c r="A5009" s="10">
        <v>44223</v>
      </c>
      <c r="B5009" s="3" t="s">
        <v>4</v>
      </c>
      <c r="C5009" s="3" t="s">
        <v>5</v>
      </c>
      <c r="D5009" s="3" t="s">
        <v>6</v>
      </c>
      <c r="E5009" s="14">
        <v>5001</v>
      </c>
      <c r="F5009" s="17">
        <f t="shared" si="0"/>
        <v>40008</v>
      </c>
      <c r="G5009" s="21">
        <v>4617</v>
      </c>
      <c r="H5009" s="4">
        <f t="shared" si="1"/>
        <v>36936</v>
      </c>
    </row>
    <row r="5010" spans="1:8" ht="15.75" thickBot="1" x14ac:dyDescent="0.3">
      <c r="A5010" s="10">
        <v>44224</v>
      </c>
      <c r="B5010" s="3" t="s">
        <v>4</v>
      </c>
      <c r="C5010" s="3" t="s">
        <v>5</v>
      </c>
      <c r="D5010" s="3" t="s">
        <v>6</v>
      </c>
      <c r="E5010" s="14">
        <v>5002</v>
      </c>
      <c r="F5010" s="17">
        <f t="shared" si="0"/>
        <v>40016</v>
      </c>
      <c r="G5010" s="21">
        <v>4618</v>
      </c>
      <c r="H5010" s="4">
        <f t="shared" si="1"/>
        <v>36944</v>
      </c>
    </row>
    <row r="5011" spans="1:8" ht="15.75" thickBot="1" x14ac:dyDescent="0.3">
      <c r="A5011" s="10">
        <v>44225</v>
      </c>
      <c r="B5011" s="3" t="s">
        <v>4</v>
      </c>
      <c r="C5011" s="3" t="s">
        <v>5</v>
      </c>
      <c r="D5011" s="3" t="s">
        <v>6</v>
      </c>
      <c r="E5011" s="14">
        <v>5022</v>
      </c>
      <c r="F5011" s="17">
        <f t="shared" si="0"/>
        <v>40176</v>
      </c>
      <c r="G5011" s="21">
        <v>4638</v>
      </c>
      <c r="H5011" s="4">
        <f t="shared" si="1"/>
        <v>37104</v>
      </c>
    </row>
    <row r="5012" spans="1:8" ht="15.75" thickBot="1" x14ac:dyDescent="0.3">
      <c r="A5012" s="10">
        <v>44226</v>
      </c>
      <c r="B5012" s="3" t="s">
        <v>4</v>
      </c>
      <c r="C5012" s="3" t="s">
        <v>5</v>
      </c>
      <c r="D5012" s="3" t="s">
        <v>6</v>
      </c>
      <c r="E5012" s="14">
        <v>5039</v>
      </c>
      <c r="F5012" s="17">
        <f t="shared" si="0"/>
        <v>40312</v>
      </c>
      <c r="G5012" s="21">
        <v>4655</v>
      </c>
      <c r="H5012" s="4">
        <f t="shared" si="1"/>
        <v>37240</v>
      </c>
    </row>
    <row r="5013" spans="1:8" ht="15.75" thickBot="1" x14ac:dyDescent="0.3">
      <c r="A5013" s="10">
        <v>44227</v>
      </c>
      <c r="B5013" s="3" t="s">
        <v>4</v>
      </c>
      <c r="C5013" s="3" t="s">
        <v>5</v>
      </c>
      <c r="D5013" s="3" t="s">
        <v>6</v>
      </c>
      <c r="E5013" s="14">
        <v>5039</v>
      </c>
      <c r="F5013" s="17">
        <f t="shared" si="0"/>
        <v>40312</v>
      </c>
      <c r="G5013" s="21">
        <v>4655</v>
      </c>
      <c r="H5013" s="4">
        <f t="shared" si="1"/>
        <v>37240</v>
      </c>
    </row>
    <row r="5014" spans="1:8" ht="15.75" thickBot="1" x14ac:dyDescent="0.3">
      <c r="A5014" s="10">
        <v>44228</v>
      </c>
      <c r="B5014" s="3" t="s">
        <v>4</v>
      </c>
      <c r="C5014" s="3" t="s">
        <v>5</v>
      </c>
      <c r="D5014" s="3" t="s">
        <v>6</v>
      </c>
      <c r="E5014" s="14">
        <v>5009</v>
      </c>
      <c r="F5014" s="17">
        <f t="shared" si="0"/>
        <v>40072</v>
      </c>
      <c r="G5014" s="21">
        <v>4625</v>
      </c>
      <c r="H5014" s="4">
        <f t="shared" si="1"/>
        <v>37000</v>
      </c>
    </row>
    <row r="5015" spans="1:8" ht="15.75" thickBot="1" x14ac:dyDescent="0.3">
      <c r="A5015" s="10">
        <v>44229</v>
      </c>
      <c r="B5015" s="3" t="s">
        <v>4</v>
      </c>
      <c r="C5015" s="3" t="s">
        <v>5</v>
      </c>
      <c r="D5015" s="3" t="s">
        <v>6</v>
      </c>
      <c r="E5015" s="14">
        <v>4949</v>
      </c>
      <c r="F5015" s="17">
        <f t="shared" si="0"/>
        <v>39592</v>
      </c>
      <c r="G5015" s="21">
        <v>4565</v>
      </c>
      <c r="H5015" s="4">
        <f t="shared" si="1"/>
        <v>36520</v>
      </c>
    </row>
    <row r="5016" spans="1:8" ht="15.75" thickBot="1" x14ac:dyDescent="0.3">
      <c r="A5016" s="10">
        <v>44230</v>
      </c>
      <c r="B5016" s="3" t="s">
        <v>4</v>
      </c>
      <c r="C5016" s="3" t="s">
        <v>5</v>
      </c>
      <c r="D5016" s="3" t="s">
        <v>6</v>
      </c>
      <c r="E5016" s="14">
        <v>4913</v>
      </c>
      <c r="F5016" s="17">
        <f t="shared" si="0"/>
        <v>39304</v>
      </c>
      <c r="G5016" s="21">
        <v>4529</v>
      </c>
      <c r="H5016" s="4">
        <f t="shared" si="1"/>
        <v>36232</v>
      </c>
    </row>
    <row r="5017" spans="1:8" ht="15.75" thickBot="1" x14ac:dyDescent="0.3">
      <c r="A5017" s="10">
        <v>44231</v>
      </c>
      <c r="B5017" s="3" t="s">
        <v>4</v>
      </c>
      <c r="C5017" s="3" t="s">
        <v>5</v>
      </c>
      <c r="D5017" s="3" t="s">
        <v>6</v>
      </c>
      <c r="E5017" s="14">
        <v>4867</v>
      </c>
      <c r="F5017" s="17">
        <f t="shared" si="0"/>
        <v>38936</v>
      </c>
      <c r="G5017" s="21">
        <v>4483</v>
      </c>
      <c r="H5017" s="4">
        <f t="shared" si="1"/>
        <v>35864</v>
      </c>
    </row>
    <row r="5018" spans="1:8" ht="15.75" thickBot="1" x14ac:dyDescent="0.3">
      <c r="A5018" s="10">
        <v>44232</v>
      </c>
      <c r="B5018" s="3" t="s">
        <v>4</v>
      </c>
      <c r="C5018" s="3" t="s">
        <v>5</v>
      </c>
      <c r="D5018" s="3" t="s">
        <v>6</v>
      </c>
      <c r="E5018" s="14">
        <v>4839</v>
      </c>
      <c r="F5018" s="17">
        <f t="shared" si="0"/>
        <v>38712</v>
      </c>
      <c r="G5018" s="21">
        <v>4455</v>
      </c>
      <c r="H5018" s="4">
        <f t="shared" si="1"/>
        <v>35640</v>
      </c>
    </row>
    <row r="5019" spans="1:8" ht="15.75" thickBot="1" x14ac:dyDescent="0.3">
      <c r="A5019" s="10">
        <v>44233</v>
      </c>
      <c r="B5019" s="3" t="s">
        <v>4</v>
      </c>
      <c r="C5019" s="3" t="s">
        <v>5</v>
      </c>
      <c r="D5019" s="3" t="s">
        <v>6</v>
      </c>
      <c r="E5019" s="14">
        <v>4853</v>
      </c>
      <c r="F5019" s="17">
        <f t="shared" si="0"/>
        <v>38824</v>
      </c>
      <c r="G5019" s="21">
        <v>4469</v>
      </c>
      <c r="H5019" s="4">
        <f t="shared" si="1"/>
        <v>35752</v>
      </c>
    </row>
    <row r="5020" spans="1:8" ht="15.75" thickBot="1" x14ac:dyDescent="0.3">
      <c r="A5020" s="10">
        <v>44234</v>
      </c>
      <c r="B5020" s="3" t="s">
        <v>4</v>
      </c>
      <c r="C5020" s="3" t="s">
        <v>5</v>
      </c>
      <c r="D5020" s="3" t="s">
        <v>6</v>
      </c>
      <c r="E5020" s="14">
        <v>4853</v>
      </c>
      <c r="F5020" s="17">
        <f t="shared" si="0"/>
        <v>38824</v>
      </c>
      <c r="G5020" s="21">
        <v>4469</v>
      </c>
      <c r="H5020" s="4">
        <f t="shared" si="1"/>
        <v>35752</v>
      </c>
    </row>
    <row r="5021" spans="1:8" ht="15.75" thickBot="1" x14ac:dyDescent="0.3">
      <c r="A5021" s="10">
        <v>44235</v>
      </c>
      <c r="B5021" s="3" t="s">
        <v>4</v>
      </c>
      <c r="C5021" s="3" t="s">
        <v>5</v>
      </c>
      <c r="D5021" s="3" t="s">
        <v>6</v>
      </c>
      <c r="E5021" s="14">
        <v>4849</v>
      </c>
      <c r="F5021" s="17">
        <f t="shared" si="0"/>
        <v>38792</v>
      </c>
      <c r="G5021" s="21">
        <v>4465</v>
      </c>
      <c r="H5021" s="4">
        <f t="shared" si="1"/>
        <v>35720</v>
      </c>
    </row>
    <row r="5022" spans="1:8" ht="15.75" thickBot="1" x14ac:dyDescent="0.3">
      <c r="A5022" s="10">
        <v>44236</v>
      </c>
      <c r="B5022" s="3" t="s">
        <v>4</v>
      </c>
      <c r="C5022" s="3" t="s">
        <v>5</v>
      </c>
      <c r="D5022" s="3" t="s">
        <v>6</v>
      </c>
      <c r="E5022" s="14">
        <v>4921</v>
      </c>
      <c r="F5022" s="17">
        <f t="shared" si="0"/>
        <v>39368</v>
      </c>
      <c r="G5022" s="21">
        <v>4537</v>
      </c>
      <c r="H5022" s="4">
        <f t="shared" si="1"/>
        <v>36296</v>
      </c>
    </row>
    <row r="5023" spans="1:8" ht="15.75" thickBot="1" x14ac:dyDescent="0.3">
      <c r="A5023" s="10">
        <v>44237</v>
      </c>
      <c r="B5023" s="3" t="s">
        <v>4</v>
      </c>
      <c r="C5023" s="3" t="s">
        <v>5</v>
      </c>
      <c r="D5023" s="3" t="s">
        <v>6</v>
      </c>
      <c r="E5023" s="14">
        <v>4906</v>
      </c>
      <c r="F5023" s="17">
        <f t="shared" si="0"/>
        <v>39248</v>
      </c>
      <c r="G5023" s="21">
        <v>4522</v>
      </c>
      <c r="H5023" s="4">
        <f t="shared" si="1"/>
        <v>36176</v>
      </c>
    </row>
    <row r="5024" spans="1:8" ht="15.75" thickBot="1" x14ac:dyDescent="0.3">
      <c r="A5024" s="10">
        <v>44238</v>
      </c>
      <c r="B5024" s="3" t="s">
        <v>4</v>
      </c>
      <c r="C5024" s="3" t="s">
        <v>5</v>
      </c>
      <c r="D5024" s="3" t="s">
        <v>6</v>
      </c>
      <c r="E5024" s="14">
        <v>4769</v>
      </c>
      <c r="F5024" s="17">
        <f t="shared" si="0"/>
        <v>38152</v>
      </c>
      <c r="G5024" s="21">
        <v>4385</v>
      </c>
      <c r="H5024" s="4">
        <f t="shared" si="1"/>
        <v>35080</v>
      </c>
    </row>
    <row r="5025" spans="1:8" ht="15.75" thickBot="1" x14ac:dyDescent="0.3">
      <c r="A5025" s="10">
        <v>44239</v>
      </c>
      <c r="B5025" s="3" t="s">
        <v>4</v>
      </c>
      <c r="C5025" s="3" t="s">
        <v>5</v>
      </c>
      <c r="D5025" s="3" t="s">
        <v>6</v>
      </c>
      <c r="E5025" s="14">
        <v>4850</v>
      </c>
      <c r="F5025" s="17">
        <f t="shared" si="0"/>
        <v>38800</v>
      </c>
      <c r="G5025" s="21">
        <v>4466</v>
      </c>
      <c r="H5025" s="4">
        <f t="shared" si="1"/>
        <v>35728</v>
      </c>
    </row>
    <row r="5026" spans="1:8" ht="15.75" thickBot="1" x14ac:dyDescent="0.3">
      <c r="A5026" s="10">
        <v>44240</v>
      </c>
      <c r="B5026" s="3" t="s">
        <v>4</v>
      </c>
      <c r="C5026" s="3" t="s">
        <v>5</v>
      </c>
      <c r="D5026" s="3" t="s">
        <v>6</v>
      </c>
      <c r="E5026" s="14">
        <v>4852</v>
      </c>
      <c r="F5026" s="17">
        <f t="shared" si="0"/>
        <v>38816</v>
      </c>
      <c r="G5026" s="21">
        <v>4468</v>
      </c>
      <c r="H5026" s="4">
        <f t="shared" si="1"/>
        <v>35744</v>
      </c>
    </row>
    <row r="5027" spans="1:8" ht="15.75" thickBot="1" x14ac:dyDescent="0.3">
      <c r="A5027" s="10">
        <v>44241</v>
      </c>
      <c r="B5027" s="3" t="s">
        <v>4</v>
      </c>
      <c r="C5027" s="3" t="s">
        <v>5</v>
      </c>
      <c r="D5027" s="3" t="s">
        <v>6</v>
      </c>
      <c r="E5027" s="14">
        <v>4852</v>
      </c>
      <c r="F5027" s="17">
        <f t="shared" si="0"/>
        <v>38816</v>
      </c>
      <c r="G5027" s="21">
        <v>4468</v>
      </c>
      <c r="H5027" s="4">
        <f t="shared" si="1"/>
        <v>35744</v>
      </c>
    </row>
    <row r="5028" spans="1:8" ht="15.75" thickBot="1" x14ac:dyDescent="0.3">
      <c r="A5028" s="10">
        <v>44242</v>
      </c>
      <c r="B5028" s="3" t="s">
        <v>4</v>
      </c>
      <c r="C5028" s="3" t="s">
        <v>5</v>
      </c>
      <c r="D5028" s="3" t="s">
        <v>6</v>
      </c>
      <c r="E5028" s="14">
        <v>4841</v>
      </c>
      <c r="F5028" s="17">
        <f t="shared" si="0"/>
        <v>38728</v>
      </c>
      <c r="G5028" s="21">
        <v>4457</v>
      </c>
      <c r="H5028" s="4">
        <f t="shared" si="1"/>
        <v>35656</v>
      </c>
    </row>
    <row r="5029" spans="1:8" ht="15.75" thickBot="1" x14ac:dyDescent="0.3">
      <c r="A5029" s="10">
        <v>44243</v>
      </c>
      <c r="B5029" s="3" t="s">
        <v>4</v>
      </c>
      <c r="C5029" s="3" t="s">
        <v>5</v>
      </c>
      <c r="D5029" s="3" t="s">
        <v>6</v>
      </c>
      <c r="E5029" s="14">
        <v>4848</v>
      </c>
      <c r="F5029" s="17">
        <f t="shared" si="0"/>
        <v>38784</v>
      </c>
      <c r="G5029" s="21">
        <v>4464</v>
      </c>
      <c r="H5029" s="4">
        <f t="shared" si="1"/>
        <v>35712</v>
      </c>
    </row>
    <row r="5030" spans="1:8" ht="15.75" thickBot="1" x14ac:dyDescent="0.3">
      <c r="A5030" s="10">
        <v>44244</v>
      </c>
      <c r="B5030" s="3" t="s">
        <v>4</v>
      </c>
      <c r="C5030" s="3" t="s">
        <v>5</v>
      </c>
      <c r="D5030" s="3" t="s">
        <v>6</v>
      </c>
      <c r="E5030" s="14">
        <v>4778</v>
      </c>
      <c r="F5030" s="17">
        <f t="shared" si="0"/>
        <v>38224</v>
      </c>
      <c r="G5030" s="21">
        <v>4394</v>
      </c>
      <c r="H5030" s="4">
        <f t="shared" si="1"/>
        <v>35152</v>
      </c>
    </row>
    <row r="5031" spans="1:8" ht="15.75" thickBot="1" x14ac:dyDescent="0.3">
      <c r="A5031" s="10">
        <v>44245</v>
      </c>
      <c r="B5031" s="3" t="s">
        <v>4</v>
      </c>
      <c r="C5031" s="3" t="s">
        <v>5</v>
      </c>
      <c r="D5031" s="3" t="s">
        <v>6</v>
      </c>
      <c r="E5031" s="14">
        <v>4769</v>
      </c>
      <c r="F5031" s="17">
        <f t="shared" si="0"/>
        <v>38152</v>
      </c>
      <c r="G5031" s="21">
        <v>4385</v>
      </c>
      <c r="H5031" s="4">
        <f t="shared" si="1"/>
        <v>35080</v>
      </c>
    </row>
    <row r="5032" spans="1:8" ht="15.75" thickBot="1" x14ac:dyDescent="0.3">
      <c r="A5032" s="10">
        <v>44246</v>
      </c>
      <c r="B5032" s="3" t="s">
        <v>4</v>
      </c>
      <c r="C5032" s="3" t="s">
        <v>5</v>
      </c>
      <c r="D5032" s="3" t="s">
        <v>6</v>
      </c>
      <c r="E5032" s="14">
        <v>4732</v>
      </c>
      <c r="F5032" s="17">
        <f t="shared" si="0"/>
        <v>37856</v>
      </c>
      <c r="G5032" s="21">
        <v>4348</v>
      </c>
      <c r="H5032" s="4">
        <f t="shared" si="1"/>
        <v>34784</v>
      </c>
    </row>
    <row r="5033" spans="1:8" ht="15.75" thickBot="1" x14ac:dyDescent="0.3">
      <c r="A5033" s="10">
        <v>44247</v>
      </c>
      <c r="B5033" s="3" t="s">
        <v>4</v>
      </c>
      <c r="C5033" s="3" t="s">
        <v>5</v>
      </c>
      <c r="D5033" s="3" t="s">
        <v>6</v>
      </c>
      <c r="E5033" s="14">
        <v>4760</v>
      </c>
      <c r="F5033" s="17">
        <f t="shared" si="0"/>
        <v>38080</v>
      </c>
      <c r="G5033" s="21">
        <v>4376</v>
      </c>
      <c r="H5033" s="4">
        <f t="shared" si="1"/>
        <v>35008</v>
      </c>
    </row>
    <row r="5034" spans="1:8" ht="15.75" thickBot="1" x14ac:dyDescent="0.3">
      <c r="A5034" s="10">
        <v>44248</v>
      </c>
      <c r="B5034" s="3" t="s">
        <v>4</v>
      </c>
      <c r="C5034" s="3" t="s">
        <v>5</v>
      </c>
      <c r="D5034" s="3" t="s">
        <v>6</v>
      </c>
      <c r="E5034" s="14">
        <v>4760</v>
      </c>
      <c r="F5034" s="17">
        <f t="shared" si="0"/>
        <v>38080</v>
      </c>
      <c r="G5034" s="21">
        <v>4376</v>
      </c>
      <c r="H5034" s="4">
        <f t="shared" si="1"/>
        <v>35008</v>
      </c>
    </row>
    <row r="5035" spans="1:8" ht="15.75" thickBot="1" x14ac:dyDescent="0.3">
      <c r="A5035" s="10">
        <v>44249</v>
      </c>
      <c r="B5035" s="3" t="s">
        <v>4</v>
      </c>
      <c r="C5035" s="3" t="s">
        <v>5</v>
      </c>
      <c r="D5035" s="3" t="s">
        <v>6</v>
      </c>
      <c r="E5035" s="14">
        <v>4779</v>
      </c>
      <c r="F5035" s="17">
        <f t="shared" si="0"/>
        <v>38232</v>
      </c>
      <c r="G5035" s="21">
        <v>4395</v>
      </c>
      <c r="H5035" s="4">
        <f t="shared" si="1"/>
        <v>35160</v>
      </c>
    </row>
    <row r="5036" spans="1:8" ht="15.75" thickBot="1" x14ac:dyDescent="0.3">
      <c r="A5036" s="10">
        <v>44250</v>
      </c>
      <c r="B5036" s="3" t="s">
        <v>4</v>
      </c>
      <c r="C5036" s="3" t="s">
        <v>5</v>
      </c>
      <c r="D5036" s="3" t="s">
        <v>6</v>
      </c>
      <c r="E5036" s="14">
        <v>4798</v>
      </c>
      <c r="F5036" s="17">
        <f t="shared" si="0"/>
        <v>38384</v>
      </c>
      <c r="G5036" s="21">
        <v>4414</v>
      </c>
      <c r="H5036" s="4">
        <f t="shared" si="1"/>
        <v>35312</v>
      </c>
    </row>
    <row r="5037" spans="1:8" ht="15.75" thickBot="1" x14ac:dyDescent="0.3">
      <c r="A5037" s="10">
        <v>44251</v>
      </c>
      <c r="B5037" s="3" t="s">
        <v>4</v>
      </c>
      <c r="C5037" s="3" t="s">
        <v>5</v>
      </c>
      <c r="D5037" s="3" t="s">
        <v>6</v>
      </c>
      <c r="E5037" s="14">
        <v>4797</v>
      </c>
      <c r="F5037" s="17">
        <f t="shared" si="0"/>
        <v>38376</v>
      </c>
      <c r="G5037" s="21">
        <v>4413</v>
      </c>
      <c r="H5037" s="4">
        <f t="shared" si="1"/>
        <v>35304</v>
      </c>
    </row>
    <row r="5038" spans="1:8" ht="15.75" thickBot="1" x14ac:dyDescent="0.3">
      <c r="A5038" s="10">
        <v>44252</v>
      </c>
      <c r="B5038" s="3" t="s">
        <v>4</v>
      </c>
      <c r="C5038" s="3" t="s">
        <v>5</v>
      </c>
      <c r="D5038" s="3" t="s">
        <v>6</v>
      </c>
      <c r="E5038" s="14">
        <v>4756</v>
      </c>
      <c r="F5038" s="17">
        <f t="shared" si="0"/>
        <v>38048</v>
      </c>
      <c r="G5038" s="21">
        <v>4372</v>
      </c>
      <c r="H5038" s="4">
        <f t="shared" si="1"/>
        <v>34976</v>
      </c>
    </row>
    <row r="5039" spans="1:8" ht="15.75" thickBot="1" x14ac:dyDescent="0.3">
      <c r="A5039" s="10">
        <v>44253</v>
      </c>
      <c r="B5039" s="3" t="s">
        <v>4</v>
      </c>
      <c r="C5039" s="3" t="s">
        <v>5</v>
      </c>
      <c r="D5039" s="3" t="s">
        <v>6</v>
      </c>
      <c r="E5039" s="14">
        <v>4747</v>
      </c>
      <c r="F5039" s="17">
        <f t="shared" si="0"/>
        <v>37976</v>
      </c>
      <c r="G5039" s="21">
        <v>4363</v>
      </c>
      <c r="H5039" s="4">
        <f t="shared" si="1"/>
        <v>34904</v>
      </c>
    </row>
    <row r="5040" spans="1:8" ht="15.75" thickBot="1" x14ac:dyDescent="0.3">
      <c r="A5040" s="10">
        <v>44254</v>
      </c>
      <c r="B5040" s="3" t="s">
        <v>4</v>
      </c>
      <c r="C5040" s="3" t="s">
        <v>5</v>
      </c>
      <c r="D5040" s="3" t="s">
        <v>6</v>
      </c>
      <c r="E5040" s="14">
        <v>4715</v>
      </c>
      <c r="F5040" s="17">
        <f t="shared" si="0"/>
        <v>37720</v>
      </c>
      <c r="G5040" s="21">
        <v>4331</v>
      </c>
      <c r="H5040" s="4">
        <f t="shared" si="1"/>
        <v>34648</v>
      </c>
    </row>
    <row r="5041" spans="1:8" ht="15.75" thickBot="1" x14ac:dyDescent="0.3">
      <c r="A5041" s="10">
        <v>44255</v>
      </c>
      <c r="B5041" s="3" t="s">
        <v>4</v>
      </c>
      <c r="C5041" s="3" t="s">
        <v>5</v>
      </c>
      <c r="D5041" s="3" t="s">
        <v>6</v>
      </c>
      <c r="E5041" s="14">
        <v>4715</v>
      </c>
      <c r="F5041" s="17">
        <f t="shared" si="0"/>
        <v>37720</v>
      </c>
      <c r="G5041" s="21">
        <v>4331</v>
      </c>
      <c r="H5041" s="4">
        <f t="shared" si="1"/>
        <v>34648</v>
      </c>
    </row>
    <row r="5042" spans="1:8" ht="15.75" thickBot="1" x14ac:dyDescent="0.3">
      <c r="A5042" s="10">
        <v>44256</v>
      </c>
      <c r="B5042" s="3" t="s">
        <v>4</v>
      </c>
      <c r="C5042" s="3" t="s">
        <v>5</v>
      </c>
      <c r="D5042" s="3" t="s">
        <v>6</v>
      </c>
      <c r="E5042" s="14">
        <v>4726</v>
      </c>
      <c r="F5042" s="17">
        <f t="shared" si="0"/>
        <v>37808</v>
      </c>
      <c r="G5042" s="21">
        <v>4342</v>
      </c>
      <c r="H5042" s="4">
        <f t="shared" si="1"/>
        <v>34736</v>
      </c>
    </row>
    <row r="5043" spans="1:8" ht="15.75" thickBot="1" x14ac:dyDescent="0.3">
      <c r="A5043" s="10">
        <v>44257</v>
      </c>
      <c r="B5043" s="3" t="s">
        <v>4</v>
      </c>
      <c r="C5043" s="3" t="s">
        <v>5</v>
      </c>
      <c r="D5043" s="3" t="s">
        <v>6</v>
      </c>
      <c r="E5043" s="14">
        <v>4674</v>
      </c>
      <c r="F5043" s="17">
        <f t="shared" si="0"/>
        <v>37392</v>
      </c>
      <c r="G5043" s="21">
        <v>4286</v>
      </c>
      <c r="H5043" s="4">
        <f t="shared" si="1"/>
        <v>34288</v>
      </c>
    </row>
    <row r="5044" spans="1:8" ht="15.75" thickBot="1" x14ac:dyDescent="0.3">
      <c r="A5044" s="10">
        <v>44258</v>
      </c>
      <c r="B5044" s="3" t="s">
        <v>4</v>
      </c>
      <c r="C5044" s="3" t="s">
        <v>5</v>
      </c>
      <c r="D5044" s="3" t="s">
        <v>6</v>
      </c>
      <c r="E5044" s="14">
        <v>4655</v>
      </c>
      <c r="F5044" s="17">
        <f t="shared" si="0"/>
        <v>37240</v>
      </c>
      <c r="G5044" s="21">
        <v>4264</v>
      </c>
      <c r="H5044" s="4">
        <f t="shared" si="1"/>
        <v>34112</v>
      </c>
    </row>
    <row r="5045" spans="1:8" ht="15.75" thickBot="1" x14ac:dyDescent="0.3">
      <c r="A5045" s="10">
        <v>44259</v>
      </c>
      <c r="B5045" s="3" t="s">
        <v>4</v>
      </c>
      <c r="C5045" s="3" t="s">
        <v>5</v>
      </c>
      <c r="D5045" s="3" t="s">
        <v>6</v>
      </c>
      <c r="E5045" s="14">
        <v>4608</v>
      </c>
      <c r="F5045" s="17">
        <f t="shared" si="0"/>
        <v>36864</v>
      </c>
      <c r="G5045" s="21">
        <v>4217</v>
      </c>
      <c r="H5045" s="4">
        <f t="shared" si="1"/>
        <v>33736</v>
      </c>
    </row>
    <row r="5046" spans="1:8" ht="15.75" thickBot="1" x14ac:dyDescent="0.3">
      <c r="A5046" s="10">
        <v>44260</v>
      </c>
      <c r="B5046" s="3" t="s">
        <v>4</v>
      </c>
      <c r="C5046" s="3" t="s">
        <v>5</v>
      </c>
      <c r="D5046" s="3" t="s">
        <v>6</v>
      </c>
      <c r="E5046" s="14">
        <v>4575</v>
      </c>
      <c r="F5046" s="17">
        <f t="shared" si="0"/>
        <v>36600</v>
      </c>
      <c r="G5046" s="21">
        <v>4184</v>
      </c>
      <c r="H5046" s="4">
        <f t="shared" si="1"/>
        <v>33472</v>
      </c>
    </row>
    <row r="5047" spans="1:8" ht="15.75" thickBot="1" x14ac:dyDescent="0.3">
      <c r="A5047" s="10">
        <v>44261</v>
      </c>
      <c r="B5047" s="3" t="s">
        <v>4</v>
      </c>
      <c r="C5047" s="3" t="s">
        <v>5</v>
      </c>
      <c r="D5047" s="3" t="s">
        <v>6</v>
      </c>
      <c r="E5047" s="14">
        <v>4607</v>
      </c>
      <c r="F5047" s="17">
        <f t="shared" si="0"/>
        <v>36856</v>
      </c>
      <c r="G5047" s="21">
        <v>4216</v>
      </c>
      <c r="H5047" s="4">
        <f t="shared" si="1"/>
        <v>33728</v>
      </c>
    </row>
    <row r="5048" spans="1:8" ht="15.75" thickBot="1" x14ac:dyDescent="0.3">
      <c r="A5048" s="10">
        <v>44262</v>
      </c>
      <c r="B5048" s="3" t="s">
        <v>4</v>
      </c>
      <c r="C5048" s="3" t="s">
        <v>5</v>
      </c>
      <c r="D5048" s="3" t="s">
        <v>6</v>
      </c>
      <c r="E5048" s="14">
        <v>4607</v>
      </c>
      <c r="F5048" s="17">
        <f t="shared" ref="F5048:F5111" si="2">E5048*8</f>
        <v>36856</v>
      </c>
      <c r="G5048" s="21">
        <v>4216</v>
      </c>
      <c r="H5048" s="4">
        <f t="shared" ref="H5048:H5111" si="3">G5048*8</f>
        <v>33728</v>
      </c>
    </row>
    <row r="5049" spans="1:8" ht="15.75" thickBot="1" x14ac:dyDescent="0.3">
      <c r="A5049" s="10">
        <v>44263</v>
      </c>
      <c r="B5049" s="3" t="s">
        <v>4</v>
      </c>
      <c r="C5049" s="3" t="s">
        <v>5</v>
      </c>
      <c r="D5049" s="3" t="s">
        <v>6</v>
      </c>
      <c r="E5049" s="14">
        <v>4584</v>
      </c>
      <c r="F5049" s="17">
        <f t="shared" si="2"/>
        <v>36672</v>
      </c>
      <c r="G5049" s="21">
        <v>4193</v>
      </c>
      <c r="H5049" s="4">
        <f t="shared" si="3"/>
        <v>33544</v>
      </c>
    </row>
    <row r="5050" spans="1:8" ht="15.75" thickBot="1" x14ac:dyDescent="0.3">
      <c r="A5050" s="10">
        <v>44264</v>
      </c>
      <c r="B5050" s="3" t="s">
        <v>4</v>
      </c>
      <c r="C5050" s="3" t="s">
        <v>5</v>
      </c>
      <c r="D5050" s="3" t="s">
        <v>6</v>
      </c>
      <c r="E5050" s="14">
        <v>4595</v>
      </c>
      <c r="F5050" s="17">
        <f t="shared" si="2"/>
        <v>36760</v>
      </c>
      <c r="G5050" s="21">
        <v>4204</v>
      </c>
      <c r="H5050" s="4">
        <f t="shared" si="3"/>
        <v>33632</v>
      </c>
    </row>
    <row r="5051" spans="1:8" ht="15.75" thickBot="1" x14ac:dyDescent="0.3">
      <c r="A5051" s="10">
        <v>44265</v>
      </c>
      <c r="B5051" s="3" t="s">
        <v>4</v>
      </c>
      <c r="C5051" s="3" t="s">
        <v>5</v>
      </c>
      <c r="D5051" s="3" t="s">
        <v>6</v>
      </c>
      <c r="E5051" s="14">
        <v>4598</v>
      </c>
      <c r="F5051" s="17">
        <f t="shared" si="2"/>
        <v>36784</v>
      </c>
      <c r="G5051" s="21">
        <v>4207</v>
      </c>
      <c r="H5051" s="4">
        <f t="shared" si="3"/>
        <v>33656</v>
      </c>
    </row>
    <row r="5052" spans="1:8" ht="15.75" thickBot="1" x14ac:dyDescent="0.3">
      <c r="A5052" s="10">
        <v>44266</v>
      </c>
      <c r="B5052" s="3" t="s">
        <v>4</v>
      </c>
      <c r="C5052" s="3" t="s">
        <v>5</v>
      </c>
      <c r="D5052" s="3" t="s">
        <v>6</v>
      </c>
      <c r="E5052" s="14">
        <v>4641</v>
      </c>
      <c r="F5052" s="17">
        <f t="shared" si="2"/>
        <v>37128</v>
      </c>
      <c r="G5052" s="21">
        <v>4250</v>
      </c>
      <c r="H5052" s="4">
        <f t="shared" si="3"/>
        <v>34000</v>
      </c>
    </row>
    <row r="5053" spans="1:8" ht="15.75" thickBot="1" x14ac:dyDescent="0.3">
      <c r="A5053" s="10">
        <v>44267</v>
      </c>
      <c r="B5053" s="3" t="s">
        <v>4</v>
      </c>
      <c r="C5053" s="3" t="s">
        <v>5</v>
      </c>
      <c r="D5053" s="3" t="s">
        <v>6</v>
      </c>
      <c r="E5053" s="14">
        <v>4571</v>
      </c>
      <c r="F5053" s="17">
        <f t="shared" si="2"/>
        <v>36568</v>
      </c>
      <c r="G5053" s="21">
        <v>4180</v>
      </c>
      <c r="H5053" s="4">
        <f t="shared" si="3"/>
        <v>33440</v>
      </c>
    </row>
    <row r="5054" spans="1:8" ht="15.75" thickBot="1" x14ac:dyDescent="0.3">
      <c r="A5054" s="10">
        <v>44268</v>
      </c>
      <c r="B5054" s="3" t="s">
        <v>4</v>
      </c>
      <c r="C5054" s="3" t="s">
        <v>5</v>
      </c>
      <c r="D5054" s="3" t="s">
        <v>6</v>
      </c>
      <c r="E5054" s="14">
        <v>4621</v>
      </c>
      <c r="F5054" s="17">
        <f t="shared" si="2"/>
        <v>36968</v>
      </c>
      <c r="G5054" s="21">
        <v>4230</v>
      </c>
      <c r="H5054" s="4">
        <f t="shared" si="3"/>
        <v>33840</v>
      </c>
    </row>
    <row r="5055" spans="1:8" ht="15.75" thickBot="1" x14ac:dyDescent="0.3">
      <c r="A5055" s="10">
        <v>44269</v>
      </c>
      <c r="B5055" s="3" t="s">
        <v>4</v>
      </c>
      <c r="C5055" s="3" t="s">
        <v>5</v>
      </c>
      <c r="D5055" s="3" t="s">
        <v>6</v>
      </c>
      <c r="E5055" s="14">
        <v>4621</v>
      </c>
      <c r="F5055" s="17">
        <f t="shared" si="2"/>
        <v>36968</v>
      </c>
      <c r="G5055" s="21">
        <v>4230</v>
      </c>
      <c r="H5055" s="4">
        <f t="shared" si="3"/>
        <v>33840</v>
      </c>
    </row>
    <row r="5056" spans="1:8" ht="15.75" thickBot="1" x14ac:dyDescent="0.3">
      <c r="A5056" s="10">
        <v>44270</v>
      </c>
      <c r="B5056" s="3" t="s">
        <v>4</v>
      </c>
      <c r="C5056" s="3" t="s">
        <v>5</v>
      </c>
      <c r="D5056" s="3" t="s">
        <v>6</v>
      </c>
      <c r="E5056" s="14">
        <v>4620</v>
      </c>
      <c r="F5056" s="17">
        <f t="shared" si="2"/>
        <v>36960</v>
      </c>
      <c r="G5056" s="21">
        <v>4229</v>
      </c>
      <c r="H5056" s="4">
        <f t="shared" si="3"/>
        <v>33832</v>
      </c>
    </row>
    <row r="5057" spans="1:8" ht="15.75" thickBot="1" x14ac:dyDescent="0.3">
      <c r="A5057" s="10">
        <v>44271</v>
      </c>
      <c r="B5057" s="3" t="s">
        <v>4</v>
      </c>
      <c r="C5057" s="3" t="s">
        <v>5</v>
      </c>
      <c r="D5057" s="3" t="s">
        <v>6</v>
      </c>
      <c r="E5057" s="14">
        <v>4618</v>
      </c>
      <c r="F5057" s="17">
        <f t="shared" si="2"/>
        <v>36944</v>
      </c>
      <c r="G5057" s="21">
        <v>4227</v>
      </c>
      <c r="H5057" s="4">
        <f t="shared" si="3"/>
        <v>33816</v>
      </c>
    </row>
    <row r="5058" spans="1:8" ht="15.75" thickBot="1" x14ac:dyDescent="0.3">
      <c r="A5058" s="10">
        <v>44272</v>
      </c>
      <c r="B5058" s="3" t="s">
        <v>4</v>
      </c>
      <c r="C5058" s="3" t="s">
        <v>5</v>
      </c>
      <c r="D5058" s="3" t="s">
        <v>6</v>
      </c>
      <c r="E5058" s="14">
        <v>4628</v>
      </c>
      <c r="F5058" s="17">
        <f t="shared" si="2"/>
        <v>37024</v>
      </c>
      <c r="G5058" s="21">
        <v>4237</v>
      </c>
      <c r="H5058" s="4">
        <f t="shared" si="3"/>
        <v>33896</v>
      </c>
    </row>
    <row r="5059" spans="1:8" ht="15.75" thickBot="1" x14ac:dyDescent="0.3">
      <c r="A5059" s="10">
        <v>44273</v>
      </c>
      <c r="B5059" s="3" t="s">
        <v>4</v>
      </c>
      <c r="C5059" s="3" t="s">
        <v>5</v>
      </c>
      <c r="D5059" s="3" t="s">
        <v>6</v>
      </c>
      <c r="E5059" s="14">
        <v>4631</v>
      </c>
      <c r="F5059" s="17">
        <f t="shared" si="2"/>
        <v>37048</v>
      </c>
      <c r="G5059" s="21">
        <v>4240</v>
      </c>
      <c r="H5059" s="4">
        <f t="shared" si="3"/>
        <v>33920</v>
      </c>
    </row>
    <row r="5060" spans="1:8" ht="15.75" thickBot="1" x14ac:dyDescent="0.3">
      <c r="A5060" s="10">
        <v>44274</v>
      </c>
      <c r="B5060" s="3" t="s">
        <v>4</v>
      </c>
      <c r="C5060" s="3" t="s">
        <v>5</v>
      </c>
      <c r="D5060" s="3" t="s">
        <v>6</v>
      </c>
      <c r="E5060" s="14">
        <v>4640</v>
      </c>
      <c r="F5060" s="17">
        <f t="shared" si="2"/>
        <v>37120</v>
      </c>
      <c r="G5060" s="21">
        <v>4249</v>
      </c>
      <c r="H5060" s="4">
        <f t="shared" si="3"/>
        <v>33992</v>
      </c>
    </row>
    <row r="5061" spans="1:8" ht="15.75" thickBot="1" x14ac:dyDescent="0.3">
      <c r="A5061" s="10">
        <v>44275</v>
      </c>
      <c r="B5061" s="3" t="s">
        <v>4</v>
      </c>
      <c r="C5061" s="3" t="s">
        <v>5</v>
      </c>
      <c r="D5061" s="3" t="s">
        <v>6</v>
      </c>
      <c r="E5061" s="14">
        <v>4641</v>
      </c>
      <c r="F5061" s="17">
        <f t="shared" si="2"/>
        <v>37128</v>
      </c>
      <c r="G5061" s="21">
        <v>4250</v>
      </c>
      <c r="H5061" s="4">
        <f t="shared" si="3"/>
        <v>34000</v>
      </c>
    </row>
    <row r="5062" spans="1:8" ht="15.75" thickBot="1" x14ac:dyDescent="0.3">
      <c r="A5062" s="10">
        <v>44276</v>
      </c>
      <c r="B5062" s="3" t="s">
        <v>4</v>
      </c>
      <c r="C5062" s="3" t="s">
        <v>5</v>
      </c>
      <c r="D5062" s="3" t="s">
        <v>6</v>
      </c>
      <c r="E5062" s="14">
        <v>4641</v>
      </c>
      <c r="F5062" s="17">
        <f t="shared" si="2"/>
        <v>37128</v>
      </c>
      <c r="G5062" s="21">
        <v>4250</v>
      </c>
      <c r="H5062" s="4">
        <f t="shared" si="3"/>
        <v>34000</v>
      </c>
    </row>
    <row r="5063" spans="1:8" ht="15.75" thickBot="1" x14ac:dyDescent="0.3">
      <c r="A5063" s="10">
        <v>44277</v>
      </c>
      <c r="B5063" s="3" t="s">
        <v>4</v>
      </c>
      <c r="C5063" s="3" t="s">
        <v>5</v>
      </c>
      <c r="D5063" s="3" t="s">
        <v>6</v>
      </c>
      <c r="E5063" s="14">
        <v>4603</v>
      </c>
      <c r="F5063" s="17">
        <f t="shared" si="2"/>
        <v>36824</v>
      </c>
      <c r="G5063" s="21">
        <v>4212</v>
      </c>
      <c r="H5063" s="4">
        <f t="shared" si="3"/>
        <v>33696</v>
      </c>
    </row>
    <row r="5064" spans="1:8" ht="15.75" thickBot="1" x14ac:dyDescent="0.3">
      <c r="A5064" s="10">
        <v>44278</v>
      </c>
      <c r="B5064" s="3" t="s">
        <v>4</v>
      </c>
      <c r="C5064" s="3" t="s">
        <v>5</v>
      </c>
      <c r="D5064" s="3" t="s">
        <v>6</v>
      </c>
      <c r="E5064" s="14">
        <v>4619</v>
      </c>
      <c r="F5064" s="17">
        <f t="shared" si="2"/>
        <v>36952</v>
      </c>
      <c r="G5064" s="21">
        <v>4228</v>
      </c>
      <c r="H5064" s="4">
        <f t="shared" si="3"/>
        <v>33824</v>
      </c>
    </row>
    <row r="5065" spans="1:8" ht="15.75" thickBot="1" x14ac:dyDescent="0.3">
      <c r="A5065" s="10">
        <v>44279</v>
      </c>
      <c r="B5065" s="3" t="s">
        <v>4</v>
      </c>
      <c r="C5065" s="3" t="s">
        <v>5</v>
      </c>
      <c r="D5065" s="3" t="s">
        <v>6</v>
      </c>
      <c r="E5065" s="14">
        <v>4623</v>
      </c>
      <c r="F5065" s="17">
        <f t="shared" si="2"/>
        <v>36984</v>
      </c>
      <c r="G5065" s="21">
        <v>4232</v>
      </c>
      <c r="H5065" s="4">
        <f t="shared" si="3"/>
        <v>33856</v>
      </c>
    </row>
    <row r="5066" spans="1:8" ht="15.75" thickBot="1" x14ac:dyDescent="0.3">
      <c r="A5066" s="10">
        <v>44280</v>
      </c>
      <c r="B5066" s="3" t="s">
        <v>4</v>
      </c>
      <c r="C5066" s="3" t="s">
        <v>5</v>
      </c>
      <c r="D5066" s="3" t="s">
        <v>6</v>
      </c>
      <c r="E5066" s="14">
        <v>4621</v>
      </c>
      <c r="F5066" s="17">
        <f t="shared" si="2"/>
        <v>36968</v>
      </c>
      <c r="G5066" s="21">
        <v>4230</v>
      </c>
      <c r="H5066" s="4">
        <f t="shared" si="3"/>
        <v>33840</v>
      </c>
    </row>
    <row r="5067" spans="1:8" ht="15.75" thickBot="1" x14ac:dyDescent="0.3">
      <c r="A5067" s="10">
        <v>44281</v>
      </c>
      <c r="B5067" s="3" t="s">
        <v>4</v>
      </c>
      <c r="C5067" s="3" t="s">
        <v>5</v>
      </c>
      <c r="D5067" s="3" t="s">
        <v>6</v>
      </c>
      <c r="E5067" s="14">
        <v>4607</v>
      </c>
      <c r="F5067" s="17">
        <f t="shared" si="2"/>
        <v>36856</v>
      </c>
      <c r="G5067" s="21">
        <v>4216</v>
      </c>
      <c r="H5067" s="4">
        <f t="shared" si="3"/>
        <v>33728</v>
      </c>
    </row>
    <row r="5068" spans="1:8" ht="15.75" thickBot="1" x14ac:dyDescent="0.3">
      <c r="A5068" s="10">
        <v>44282</v>
      </c>
      <c r="B5068" s="3" t="s">
        <v>4</v>
      </c>
      <c r="C5068" s="3" t="s">
        <v>5</v>
      </c>
      <c r="D5068" s="3" t="s">
        <v>6</v>
      </c>
      <c r="E5068" s="14">
        <v>4591</v>
      </c>
      <c r="F5068" s="17">
        <f t="shared" si="2"/>
        <v>36728</v>
      </c>
      <c r="G5068" s="21">
        <v>4232</v>
      </c>
      <c r="H5068" s="4">
        <f t="shared" si="3"/>
        <v>33856</v>
      </c>
    </row>
    <row r="5069" spans="1:8" ht="15.75" thickBot="1" x14ac:dyDescent="0.3">
      <c r="A5069" s="10">
        <v>44283</v>
      </c>
      <c r="B5069" s="3" t="s">
        <v>4</v>
      </c>
      <c r="C5069" s="3" t="s">
        <v>5</v>
      </c>
      <c r="D5069" s="3" t="s">
        <v>6</v>
      </c>
      <c r="E5069" s="14">
        <v>4591</v>
      </c>
      <c r="F5069" s="17">
        <f t="shared" si="2"/>
        <v>36728</v>
      </c>
      <c r="G5069" s="21">
        <v>4232</v>
      </c>
      <c r="H5069" s="4">
        <f t="shared" si="3"/>
        <v>33856</v>
      </c>
    </row>
    <row r="5070" spans="1:8" ht="15.75" thickBot="1" x14ac:dyDescent="0.3">
      <c r="A5070" s="10">
        <v>44284</v>
      </c>
      <c r="B5070" s="3" t="s">
        <v>4</v>
      </c>
      <c r="C5070" s="3" t="s">
        <v>5</v>
      </c>
      <c r="D5070" s="3" t="s">
        <v>6</v>
      </c>
      <c r="E5070" s="14">
        <v>4592</v>
      </c>
      <c r="F5070" s="17">
        <f t="shared" si="2"/>
        <v>36736</v>
      </c>
      <c r="G5070" s="21">
        <v>4233</v>
      </c>
      <c r="H5070" s="4">
        <f t="shared" si="3"/>
        <v>33864</v>
      </c>
    </row>
    <row r="5071" spans="1:8" ht="15.75" thickBot="1" x14ac:dyDescent="0.3">
      <c r="A5071" s="10">
        <v>44285</v>
      </c>
      <c r="B5071" s="3" t="s">
        <v>4</v>
      </c>
      <c r="C5071" s="3" t="s">
        <v>5</v>
      </c>
      <c r="D5071" s="3" t="s">
        <v>6</v>
      </c>
      <c r="E5071" s="14">
        <v>4561</v>
      </c>
      <c r="F5071" s="17">
        <f t="shared" si="2"/>
        <v>36488</v>
      </c>
      <c r="G5071" s="21">
        <v>4202</v>
      </c>
      <c r="H5071" s="4">
        <f t="shared" si="3"/>
        <v>33616</v>
      </c>
    </row>
    <row r="5072" spans="1:8" ht="15.75" thickBot="1" x14ac:dyDescent="0.3">
      <c r="A5072" s="10">
        <v>44286</v>
      </c>
      <c r="B5072" s="3" t="s">
        <v>4</v>
      </c>
      <c r="C5072" s="3" t="s">
        <v>5</v>
      </c>
      <c r="D5072" s="3" t="s">
        <v>6</v>
      </c>
      <c r="E5072" s="14">
        <v>4521</v>
      </c>
      <c r="F5072" s="17">
        <f t="shared" si="2"/>
        <v>36168</v>
      </c>
      <c r="G5072" s="21">
        <v>4162</v>
      </c>
      <c r="H5072" s="4">
        <f t="shared" si="3"/>
        <v>33296</v>
      </c>
    </row>
    <row r="5073" spans="1:8" ht="15.75" thickBot="1" x14ac:dyDescent="0.3">
      <c r="A5073" s="10">
        <v>44287</v>
      </c>
      <c r="B5073" s="3" t="s">
        <v>4</v>
      </c>
      <c r="C5073" s="3" t="s">
        <v>5</v>
      </c>
      <c r="D5073" s="3" t="s">
        <v>6</v>
      </c>
      <c r="E5073" s="14">
        <v>4597</v>
      </c>
      <c r="F5073" s="17">
        <f t="shared" si="2"/>
        <v>36776</v>
      </c>
      <c r="G5073" s="21">
        <v>4238</v>
      </c>
      <c r="H5073" s="4">
        <f t="shared" si="3"/>
        <v>33904</v>
      </c>
    </row>
    <row r="5074" spans="1:8" ht="15.75" thickBot="1" x14ac:dyDescent="0.3">
      <c r="A5074" s="10">
        <v>44288</v>
      </c>
      <c r="B5074" s="3" t="s">
        <v>4</v>
      </c>
      <c r="C5074" s="3" t="s">
        <v>5</v>
      </c>
      <c r="D5074" s="3" t="s">
        <v>6</v>
      </c>
      <c r="E5074" s="14">
        <v>4626</v>
      </c>
      <c r="F5074" s="17">
        <f t="shared" si="2"/>
        <v>37008</v>
      </c>
      <c r="G5074" s="21">
        <v>4267</v>
      </c>
      <c r="H5074" s="4">
        <f t="shared" si="3"/>
        <v>34136</v>
      </c>
    </row>
    <row r="5075" spans="1:8" ht="15.75" thickBot="1" x14ac:dyDescent="0.3">
      <c r="A5075" s="10">
        <v>44289</v>
      </c>
      <c r="B5075" s="3" t="s">
        <v>4</v>
      </c>
      <c r="C5075" s="3" t="s">
        <v>5</v>
      </c>
      <c r="D5075" s="3" t="s">
        <v>6</v>
      </c>
      <c r="E5075" s="14">
        <v>4636</v>
      </c>
      <c r="F5075" s="17">
        <f t="shared" si="2"/>
        <v>37088</v>
      </c>
      <c r="G5075" s="21">
        <v>4277</v>
      </c>
      <c r="H5075" s="4">
        <f t="shared" si="3"/>
        <v>34216</v>
      </c>
    </row>
    <row r="5076" spans="1:8" ht="15.75" thickBot="1" x14ac:dyDescent="0.3">
      <c r="A5076" s="10">
        <v>44290</v>
      </c>
      <c r="B5076" s="3" t="s">
        <v>4</v>
      </c>
      <c r="C5076" s="3" t="s">
        <v>5</v>
      </c>
      <c r="D5076" s="3" t="s">
        <v>6</v>
      </c>
      <c r="E5076" s="14">
        <v>4636</v>
      </c>
      <c r="F5076" s="17">
        <f t="shared" si="2"/>
        <v>37088</v>
      </c>
      <c r="G5076" s="21">
        <v>4277</v>
      </c>
      <c r="H5076" s="4">
        <f t="shared" si="3"/>
        <v>34216</v>
      </c>
    </row>
    <row r="5077" spans="1:8" ht="15.75" thickBot="1" x14ac:dyDescent="0.3">
      <c r="A5077" s="10">
        <v>44291</v>
      </c>
      <c r="B5077" s="3" t="s">
        <v>4</v>
      </c>
      <c r="C5077" s="3" t="s">
        <v>5</v>
      </c>
      <c r="D5077" s="3" t="s">
        <v>6</v>
      </c>
      <c r="E5077" s="14">
        <v>4617</v>
      </c>
      <c r="F5077" s="17">
        <f t="shared" si="2"/>
        <v>36936</v>
      </c>
      <c r="G5077" s="21">
        <v>4258</v>
      </c>
      <c r="H5077" s="4">
        <f t="shared" si="3"/>
        <v>34064</v>
      </c>
    </row>
    <row r="5078" spans="1:8" ht="15.75" thickBot="1" x14ac:dyDescent="0.3">
      <c r="A5078" s="10">
        <v>44292</v>
      </c>
      <c r="B5078" s="3" t="s">
        <v>4</v>
      </c>
      <c r="C5078" s="3" t="s">
        <v>5</v>
      </c>
      <c r="D5078" s="3" t="s">
        <v>6</v>
      </c>
      <c r="E5078" s="14">
        <v>4617</v>
      </c>
      <c r="F5078" s="17">
        <f t="shared" si="2"/>
        <v>36936</v>
      </c>
      <c r="G5078" s="21">
        <v>4258</v>
      </c>
      <c r="H5078" s="4">
        <f t="shared" si="3"/>
        <v>34064</v>
      </c>
    </row>
    <row r="5079" spans="1:8" ht="15.75" thickBot="1" x14ac:dyDescent="0.3">
      <c r="A5079" s="10">
        <v>44293</v>
      </c>
      <c r="B5079" s="3" t="s">
        <v>4</v>
      </c>
      <c r="C5079" s="3" t="s">
        <v>5</v>
      </c>
      <c r="D5079" s="3" t="s">
        <v>6</v>
      </c>
      <c r="E5079" s="14">
        <v>4693</v>
      </c>
      <c r="F5079" s="17">
        <f t="shared" si="2"/>
        <v>37544</v>
      </c>
      <c r="G5079" s="21">
        <v>4334</v>
      </c>
      <c r="H5079" s="4">
        <f t="shared" si="3"/>
        <v>34672</v>
      </c>
    </row>
    <row r="5080" spans="1:8" ht="15.75" thickBot="1" x14ac:dyDescent="0.3">
      <c r="A5080" s="10">
        <v>44294</v>
      </c>
      <c r="B5080" s="3" t="s">
        <v>4</v>
      </c>
      <c r="C5080" s="3" t="s">
        <v>5</v>
      </c>
      <c r="D5080" s="3" t="s">
        <v>6</v>
      </c>
      <c r="E5080" s="14">
        <v>4724</v>
      </c>
      <c r="F5080" s="17">
        <f t="shared" si="2"/>
        <v>37792</v>
      </c>
      <c r="G5080" s="21">
        <v>4365</v>
      </c>
      <c r="H5080" s="4">
        <f t="shared" si="3"/>
        <v>34920</v>
      </c>
    </row>
    <row r="5081" spans="1:8" ht="15.75" thickBot="1" x14ac:dyDescent="0.3">
      <c r="A5081" s="10">
        <v>44295</v>
      </c>
      <c r="B5081" s="3" t="s">
        <v>4</v>
      </c>
      <c r="C5081" s="3" t="s">
        <v>5</v>
      </c>
      <c r="D5081" s="3" t="s">
        <v>6</v>
      </c>
      <c r="E5081" s="14">
        <v>4739</v>
      </c>
      <c r="F5081" s="17">
        <f t="shared" si="2"/>
        <v>37912</v>
      </c>
      <c r="G5081" s="21">
        <v>4380</v>
      </c>
      <c r="H5081" s="4">
        <f t="shared" si="3"/>
        <v>35040</v>
      </c>
    </row>
    <row r="5082" spans="1:8" ht="15.75" thickBot="1" x14ac:dyDescent="0.3">
      <c r="A5082" s="10">
        <v>44296</v>
      </c>
      <c r="B5082" s="3" t="s">
        <v>4</v>
      </c>
      <c r="C5082" s="3" t="s">
        <v>5</v>
      </c>
      <c r="D5082" s="3" t="s">
        <v>6</v>
      </c>
      <c r="E5082" s="14">
        <v>4733</v>
      </c>
      <c r="F5082" s="17">
        <f t="shared" si="2"/>
        <v>37864</v>
      </c>
      <c r="G5082" s="21">
        <v>4374</v>
      </c>
      <c r="H5082" s="4">
        <f t="shared" si="3"/>
        <v>34992</v>
      </c>
    </row>
    <row r="5083" spans="1:8" ht="15.75" thickBot="1" x14ac:dyDescent="0.3">
      <c r="A5083" s="10">
        <v>44297</v>
      </c>
      <c r="B5083" s="3" t="s">
        <v>4</v>
      </c>
      <c r="C5083" s="3" t="s">
        <v>5</v>
      </c>
      <c r="D5083" s="3" t="s">
        <v>6</v>
      </c>
      <c r="E5083" s="14">
        <v>4733</v>
      </c>
      <c r="F5083" s="17">
        <f t="shared" si="2"/>
        <v>37864</v>
      </c>
      <c r="G5083" s="21">
        <v>4374</v>
      </c>
      <c r="H5083" s="4">
        <f t="shared" si="3"/>
        <v>34992</v>
      </c>
    </row>
    <row r="5084" spans="1:8" ht="15.75" thickBot="1" x14ac:dyDescent="0.3">
      <c r="A5084" s="10">
        <v>44298</v>
      </c>
      <c r="B5084" s="3" t="s">
        <v>4</v>
      </c>
      <c r="C5084" s="3" t="s">
        <v>5</v>
      </c>
      <c r="D5084" s="3" t="s">
        <v>6</v>
      </c>
      <c r="E5084" s="14">
        <v>4739</v>
      </c>
      <c r="F5084" s="17">
        <f t="shared" si="2"/>
        <v>37912</v>
      </c>
      <c r="G5084" s="21">
        <v>4380</v>
      </c>
      <c r="H5084" s="4">
        <f t="shared" si="3"/>
        <v>35040</v>
      </c>
    </row>
    <row r="5085" spans="1:8" ht="15.75" thickBot="1" x14ac:dyDescent="0.3">
      <c r="A5085" s="10">
        <v>44299</v>
      </c>
      <c r="B5085" s="3" t="s">
        <v>4</v>
      </c>
      <c r="C5085" s="3" t="s">
        <v>5</v>
      </c>
      <c r="D5085" s="3" t="s">
        <v>6</v>
      </c>
      <c r="E5085" s="14">
        <v>4739</v>
      </c>
      <c r="F5085" s="17">
        <f t="shared" si="2"/>
        <v>37912</v>
      </c>
      <c r="G5085" s="21">
        <v>4380</v>
      </c>
      <c r="H5085" s="4">
        <f t="shared" si="3"/>
        <v>35040</v>
      </c>
    </row>
    <row r="5086" spans="1:8" ht="15.75" thickBot="1" x14ac:dyDescent="0.3">
      <c r="A5086" s="10">
        <v>44300</v>
      </c>
      <c r="B5086" s="3" t="s">
        <v>4</v>
      </c>
      <c r="C5086" s="3" t="s">
        <v>5</v>
      </c>
      <c r="D5086" s="3" t="s">
        <v>6</v>
      </c>
      <c r="E5086" s="14">
        <v>4739</v>
      </c>
      <c r="F5086" s="17">
        <f t="shared" si="2"/>
        <v>37912</v>
      </c>
      <c r="G5086" s="21">
        <v>4380</v>
      </c>
      <c r="H5086" s="4">
        <f t="shared" si="3"/>
        <v>35040</v>
      </c>
    </row>
    <row r="5087" spans="1:8" ht="15.75" thickBot="1" x14ac:dyDescent="0.3">
      <c r="A5087" s="10">
        <v>44301</v>
      </c>
      <c r="B5087" s="3" t="s">
        <v>4</v>
      </c>
      <c r="C5087" s="3" t="s">
        <v>5</v>
      </c>
      <c r="D5087" s="3" t="s">
        <v>6</v>
      </c>
      <c r="E5087" s="14">
        <v>4739</v>
      </c>
      <c r="F5087" s="17">
        <f t="shared" si="2"/>
        <v>37912</v>
      </c>
      <c r="G5087" s="21">
        <v>4380</v>
      </c>
      <c r="H5087" s="4">
        <f t="shared" si="3"/>
        <v>35040</v>
      </c>
    </row>
    <row r="5088" spans="1:8" ht="15.75" thickBot="1" x14ac:dyDescent="0.3">
      <c r="A5088" s="10">
        <v>44302</v>
      </c>
      <c r="B5088" s="3" t="s">
        <v>4</v>
      </c>
      <c r="C5088" s="3" t="s">
        <v>5</v>
      </c>
      <c r="D5088" s="3" t="s">
        <v>6</v>
      </c>
      <c r="E5088" s="14">
        <v>4778</v>
      </c>
      <c r="F5088" s="17">
        <f t="shared" si="2"/>
        <v>38224</v>
      </c>
      <c r="G5088" s="21">
        <v>4419</v>
      </c>
      <c r="H5088" s="4">
        <f t="shared" si="3"/>
        <v>35352</v>
      </c>
    </row>
    <row r="5089" spans="1:8" ht="15.75" thickBot="1" x14ac:dyDescent="0.3">
      <c r="A5089" s="10">
        <v>44303</v>
      </c>
      <c r="B5089" s="3" t="s">
        <v>4</v>
      </c>
      <c r="C5089" s="3" t="s">
        <v>5</v>
      </c>
      <c r="D5089" s="3" t="s">
        <v>6</v>
      </c>
      <c r="E5089" s="14">
        <v>4811</v>
      </c>
      <c r="F5089" s="17">
        <f t="shared" si="2"/>
        <v>38488</v>
      </c>
      <c r="G5089" s="21">
        <v>4452</v>
      </c>
      <c r="H5089" s="4">
        <f t="shared" si="3"/>
        <v>35616</v>
      </c>
    </row>
    <row r="5090" spans="1:8" ht="15.75" thickBot="1" x14ac:dyDescent="0.3">
      <c r="A5090" s="10">
        <v>44304</v>
      </c>
      <c r="B5090" s="3" t="s">
        <v>4</v>
      </c>
      <c r="C5090" s="3" t="s">
        <v>5</v>
      </c>
      <c r="D5090" s="3" t="s">
        <v>6</v>
      </c>
      <c r="E5090" s="14">
        <v>4811</v>
      </c>
      <c r="F5090" s="17">
        <f t="shared" si="2"/>
        <v>38488</v>
      </c>
      <c r="G5090" s="21">
        <v>4452</v>
      </c>
      <c r="H5090" s="4">
        <f t="shared" si="3"/>
        <v>35616</v>
      </c>
    </row>
    <row r="5091" spans="1:8" ht="15.75" thickBot="1" x14ac:dyDescent="0.3">
      <c r="A5091" s="10">
        <v>44305</v>
      </c>
      <c r="B5091" s="3" t="s">
        <v>4</v>
      </c>
      <c r="C5091" s="3" t="s">
        <v>5</v>
      </c>
      <c r="D5091" s="3" t="s">
        <v>6</v>
      </c>
      <c r="E5091" s="14">
        <v>4854</v>
      </c>
      <c r="F5091" s="17">
        <f t="shared" si="2"/>
        <v>38832</v>
      </c>
      <c r="G5091" s="21">
        <v>4495</v>
      </c>
      <c r="H5091" s="4">
        <f t="shared" si="3"/>
        <v>35960</v>
      </c>
    </row>
    <row r="5092" spans="1:8" ht="15.75" thickBot="1" x14ac:dyDescent="0.3">
      <c r="A5092" s="10">
        <v>44306</v>
      </c>
      <c r="B5092" s="3" t="s">
        <v>4</v>
      </c>
      <c r="C5092" s="3" t="s">
        <v>5</v>
      </c>
      <c r="D5092" s="3" t="s">
        <v>6</v>
      </c>
      <c r="E5092" s="14">
        <v>4806</v>
      </c>
      <c r="F5092" s="17">
        <f t="shared" si="2"/>
        <v>38448</v>
      </c>
      <c r="G5092" s="21">
        <v>4447</v>
      </c>
      <c r="H5092" s="4">
        <f t="shared" si="3"/>
        <v>35576</v>
      </c>
    </row>
    <row r="5093" spans="1:8" ht="15.75" thickBot="1" x14ac:dyDescent="0.3">
      <c r="A5093" s="10">
        <v>44307</v>
      </c>
      <c r="B5093" s="3" t="s">
        <v>4</v>
      </c>
      <c r="C5093" s="3" t="s">
        <v>5</v>
      </c>
      <c r="D5093" s="3" t="s">
        <v>6</v>
      </c>
      <c r="E5093" s="14">
        <v>4870</v>
      </c>
      <c r="F5093" s="17">
        <f t="shared" si="2"/>
        <v>38960</v>
      </c>
      <c r="G5093" s="21">
        <v>4511</v>
      </c>
      <c r="H5093" s="4">
        <f t="shared" si="3"/>
        <v>36088</v>
      </c>
    </row>
    <row r="5094" spans="1:8" ht="15.75" thickBot="1" x14ac:dyDescent="0.3">
      <c r="A5094" s="10">
        <v>44308</v>
      </c>
      <c r="B5094" s="3" t="s">
        <v>4</v>
      </c>
      <c r="C5094" s="3" t="s">
        <v>5</v>
      </c>
      <c r="D5094" s="3" t="s">
        <v>6</v>
      </c>
      <c r="E5094" s="14">
        <v>4866</v>
      </c>
      <c r="F5094" s="17">
        <f t="shared" si="2"/>
        <v>38928</v>
      </c>
      <c r="G5094" s="21">
        <v>4507</v>
      </c>
      <c r="H5094" s="4">
        <f t="shared" si="3"/>
        <v>36056</v>
      </c>
    </row>
    <row r="5095" spans="1:8" ht="15.75" thickBot="1" x14ac:dyDescent="0.3">
      <c r="A5095" s="10">
        <v>44309</v>
      </c>
      <c r="B5095" s="3" t="s">
        <v>4</v>
      </c>
      <c r="C5095" s="3" t="s">
        <v>5</v>
      </c>
      <c r="D5095" s="3" t="s">
        <v>6</v>
      </c>
      <c r="E5095" s="14">
        <v>4854</v>
      </c>
      <c r="F5095" s="17">
        <f t="shared" si="2"/>
        <v>38832</v>
      </c>
      <c r="G5095" s="21">
        <v>4495</v>
      </c>
      <c r="H5095" s="4">
        <f t="shared" si="3"/>
        <v>35960</v>
      </c>
    </row>
    <row r="5096" spans="1:8" ht="15.75" thickBot="1" x14ac:dyDescent="0.3">
      <c r="A5096" s="10">
        <v>44310</v>
      </c>
      <c r="B5096" s="3" t="s">
        <v>4</v>
      </c>
      <c r="C5096" s="3" t="s">
        <v>5</v>
      </c>
      <c r="D5096" s="3" t="s">
        <v>6</v>
      </c>
      <c r="E5096" s="14">
        <v>4836</v>
      </c>
      <c r="F5096" s="17">
        <f t="shared" si="2"/>
        <v>38688</v>
      </c>
      <c r="G5096" s="21">
        <v>4477</v>
      </c>
      <c r="H5096" s="4">
        <f t="shared" si="3"/>
        <v>35816</v>
      </c>
    </row>
    <row r="5097" spans="1:8" ht="15.75" thickBot="1" x14ac:dyDescent="0.3">
      <c r="A5097" s="10">
        <v>44311</v>
      </c>
      <c r="B5097" s="3" t="s">
        <v>4</v>
      </c>
      <c r="C5097" s="3" t="s">
        <v>5</v>
      </c>
      <c r="D5097" s="3" t="s">
        <v>6</v>
      </c>
      <c r="E5097" s="14">
        <v>4836</v>
      </c>
      <c r="F5097" s="17">
        <f t="shared" si="2"/>
        <v>38688</v>
      </c>
      <c r="G5097" s="21">
        <v>4477</v>
      </c>
      <c r="H5097" s="4">
        <f t="shared" si="3"/>
        <v>35816</v>
      </c>
    </row>
    <row r="5098" spans="1:8" ht="15.75" thickBot="1" x14ac:dyDescent="0.3">
      <c r="A5098" s="10">
        <v>44312</v>
      </c>
      <c r="B5098" s="3" t="s">
        <v>4</v>
      </c>
      <c r="C5098" s="3" t="s">
        <v>5</v>
      </c>
      <c r="D5098" s="3" t="s">
        <v>6</v>
      </c>
      <c r="E5098" s="14">
        <v>4829</v>
      </c>
      <c r="F5098" s="17">
        <f t="shared" si="2"/>
        <v>38632</v>
      </c>
      <c r="G5098" s="21">
        <v>4470</v>
      </c>
      <c r="H5098" s="4">
        <f t="shared" si="3"/>
        <v>35760</v>
      </c>
    </row>
    <row r="5099" spans="1:8" ht="15.75" thickBot="1" x14ac:dyDescent="0.3">
      <c r="A5099" s="10">
        <v>44313</v>
      </c>
      <c r="B5099" s="3" t="s">
        <v>4</v>
      </c>
      <c r="C5099" s="3" t="s">
        <v>5</v>
      </c>
      <c r="D5099" s="3" t="s">
        <v>6</v>
      </c>
      <c r="E5099" s="14">
        <v>4824</v>
      </c>
      <c r="F5099" s="17">
        <f t="shared" si="2"/>
        <v>38592</v>
      </c>
      <c r="G5099" s="21">
        <v>4465</v>
      </c>
      <c r="H5099" s="4">
        <f t="shared" si="3"/>
        <v>35720</v>
      </c>
    </row>
    <row r="5100" spans="1:8" ht="15.75" thickBot="1" x14ac:dyDescent="0.3">
      <c r="A5100" s="10">
        <v>44314</v>
      </c>
      <c r="B5100" s="3" t="s">
        <v>4</v>
      </c>
      <c r="C5100" s="3" t="s">
        <v>5</v>
      </c>
      <c r="D5100" s="3" t="s">
        <v>6</v>
      </c>
      <c r="E5100" s="14">
        <v>4789</v>
      </c>
      <c r="F5100" s="17">
        <f t="shared" si="2"/>
        <v>38312</v>
      </c>
      <c r="G5100" s="21">
        <v>4430</v>
      </c>
      <c r="H5100" s="4">
        <f t="shared" si="3"/>
        <v>35440</v>
      </c>
    </row>
    <row r="5101" spans="1:8" ht="15.75" thickBot="1" x14ac:dyDescent="0.3">
      <c r="A5101" s="10">
        <v>44315</v>
      </c>
      <c r="B5101" s="3" t="s">
        <v>4</v>
      </c>
      <c r="C5101" s="3" t="s">
        <v>5</v>
      </c>
      <c r="D5101" s="3" t="s">
        <v>6</v>
      </c>
      <c r="E5101" s="14">
        <v>4784</v>
      </c>
      <c r="F5101" s="17">
        <f t="shared" si="2"/>
        <v>38272</v>
      </c>
      <c r="G5101" s="21">
        <v>4425</v>
      </c>
      <c r="H5101" s="4">
        <f t="shared" si="3"/>
        <v>35400</v>
      </c>
    </row>
    <row r="5102" spans="1:8" ht="15.75" thickBot="1" x14ac:dyDescent="0.3">
      <c r="A5102" s="10">
        <v>44316</v>
      </c>
      <c r="B5102" s="3" t="s">
        <v>4</v>
      </c>
      <c r="C5102" s="3" t="s">
        <v>5</v>
      </c>
      <c r="D5102" s="3" t="s">
        <v>6</v>
      </c>
      <c r="E5102" s="14">
        <v>4769</v>
      </c>
      <c r="F5102" s="17">
        <f t="shared" si="2"/>
        <v>38152</v>
      </c>
      <c r="G5102" s="21">
        <v>4410</v>
      </c>
      <c r="H5102" s="4">
        <f t="shared" si="3"/>
        <v>35280</v>
      </c>
    </row>
    <row r="5103" spans="1:8" ht="15.75" thickBot="1" x14ac:dyDescent="0.3">
      <c r="A5103" s="10">
        <v>44317</v>
      </c>
      <c r="B5103" s="3" t="s">
        <v>4</v>
      </c>
      <c r="C5103" s="3" t="s">
        <v>5</v>
      </c>
      <c r="D5103" s="3" t="s">
        <v>6</v>
      </c>
      <c r="E5103" s="14">
        <v>4769</v>
      </c>
      <c r="F5103" s="17">
        <f t="shared" si="2"/>
        <v>38152</v>
      </c>
      <c r="G5103" s="21">
        <v>4410</v>
      </c>
      <c r="H5103" s="4">
        <f t="shared" si="3"/>
        <v>35280</v>
      </c>
    </row>
    <row r="5104" spans="1:8" ht="15.75" thickBot="1" x14ac:dyDescent="0.3">
      <c r="A5104" s="10">
        <v>44318</v>
      </c>
      <c r="B5104" s="3" t="s">
        <v>4</v>
      </c>
      <c r="C5104" s="3" t="s">
        <v>5</v>
      </c>
      <c r="D5104" s="3" t="s">
        <v>6</v>
      </c>
      <c r="E5104" s="14">
        <v>4769</v>
      </c>
      <c r="F5104" s="17">
        <f t="shared" si="2"/>
        <v>38152</v>
      </c>
      <c r="G5104" s="21">
        <v>4410</v>
      </c>
      <c r="H5104" s="4">
        <f t="shared" si="3"/>
        <v>35280</v>
      </c>
    </row>
    <row r="5105" spans="1:8" ht="15.75" thickBot="1" x14ac:dyDescent="0.3">
      <c r="A5105" s="10">
        <v>44319</v>
      </c>
      <c r="B5105" s="3" t="s">
        <v>4</v>
      </c>
      <c r="C5105" s="3" t="s">
        <v>5</v>
      </c>
      <c r="D5105" s="3" t="s">
        <v>6</v>
      </c>
      <c r="E5105" s="14">
        <v>4781</v>
      </c>
      <c r="F5105" s="17">
        <f t="shared" si="2"/>
        <v>38248</v>
      </c>
      <c r="G5105" s="21">
        <v>4422</v>
      </c>
      <c r="H5105" s="4">
        <f t="shared" si="3"/>
        <v>35376</v>
      </c>
    </row>
    <row r="5106" spans="1:8" ht="15.75" thickBot="1" x14ac:dyDescent="0.3">
      <c r="A5106" s="10">
        <v>44320</v>
      </c>
      <c r="B5106" s="3" t="s">
        <v>4</v>
      </c>
      <c r="C5106" s="3" t="s">
        <v>5</v>
      </c>
      <c r="D5106" s="3" t="s">
        <v>6</v>
      </c>
      <c r="E5106" s="14">
        <v>4794</v>
      </c>
      <c r="F5106" s="17">
        <f t="shared" si="2"/>
        <v>38352</v>
      </c>
      <c r="G5106" s="21">
        <v>4435</v>
      </c>
      <c r="H5106" s="4">
        <f t="shared" si="3"/>
        <v>35480</v>
      </c>
    </row>
    <row r="5107" spans="1:8" ht="15.75" thickBot="1" x14ac:dyDescent="0.3">
      <c r="A5107" s="10">
        <v>44321</v>
      </c>
      <c r="B5107" s="3" t="s">
        <v>4</v>
      </c>
      <c r="C5107" s="3" t="s">
        <v>5</v>
      </c>
      <c r="D5107" s="3" t="s">
        <v>6</v>
      </c>
      <c r="E5107" s="14">
        <v>4774</v>
      </c>
      <c r="F5107" s="17">
        <f t="shared" si="2"/>
        <v>38192</v>
      </c>
      <c r="G5107" s="21">
        <v>4415</v>
      </c>
      <c r="H5107" s="4">
        <f t="shared" si="3"/>
        <v>35320</v>
      </c>
    </row>
    <row r="5108" spans="1:8" ht="15.75" thickBot="1" x14ac:dyDescent="0.3">
      <c r="A5108" s="10">
        <v>44322</v>
      </c>
      <c r="B5108" s="3" t="s">
        <v>4</v>
      </c>
      <c r="C5108" s="3" t="s">
        <v>5</v>
      </c>
      <c r="D5108" s="3" t="s">
        <v>6</v>
      </c>
      <c r="E5108" s="14">
        <v>4809</v>
      </c>
      <c r="F5108" s="17">
        <f t="shared" si="2"/>
        <v>38472</v>
      </c>
      <c r="G5108" s="21">
        <v>4450</v>
      </c>
      <c r="H5108" s="4">
        <f t="shared" si="3"/>
        <v>35600</v>
      </c>
    </row>
    <row r="5109" spans="1:8" ht="15.75" thickBot="1" x14ac:dyDescent="0.3">
      <c r="A5109" s="10">
        <v>44323</v>
      </c>
      <c r="B5109" s="3" t="s">
        <v>4</v>
      </c>
      <c r="C5109" s="3" t="s">
        <v>5</v>
      </c>
      <c r="D5109" s="3" t="s">
        <v>6</v>
      </c>
      <c r="E5109" s="14">
        <v>4855</v>
      </c>
      <c r="F5109" s="17">
        <f t="shared" si="2"/>
        <v>38840</v>
      </c>
      <c r="G5109" s="21">
        <v>4496</v>
      </c>
      <c r="H5109" s="4">
        <f t="shared" si="3"/>
        <v>35968</v>
      </c>
    </row>
    <row r="5110" spans="1:8" ht="15.75" thickBot="1" x14ac:dyDescent="0.3">
      <c r="A5110" s="10">
        <v>44324</v>
      </c>
      <c r="B5110" s="3" t="s">
        <v>4</v>
      </c>
      <c r="C5110" s="3" t="s">
        <v>5</v>
      </c>
      <c r="D5110" s="3" t="s">
        <v>6</v>
      </c>
      <c r="E5110" s="14">
        <v>4869</v>
      </c>
      <c r="F5110" s="17">
        <f t="shared" si="2"/>
        <v>38952</v>
      </c>
      <c r="G5110" s="21">
        <v>4510</v>
      </c>
      <c r="H5110" s="4">
        <f t="shared" si="3"/>
        <v>36080</v>
      </c>
    </row>
    <row r="5111" spans="1:8" ht="15.75" thickBot="1" x14ac:dyDescent="0.3">
      <c r="A5111" s="10">
        <v>44325</v>
      </c>
      <c r="B5111" s="3" t="s">
        <v>4</v>
      </c>
      <c r="C5111" s="3" t="s">
        <v>5</v>
      </c>
      <c r="D5111" s="3" t="s">
        <v>6</v>
      </c>
      <c r="E5111" s="14">
        <v>4869</v>
      </c>
      <c r="F5111" s="17">
        <f t="shared" si="2"/>
        <v>38952</v>
      </c>
      <c r="G5111" s="21">
        <v>4510</v>
      </c>
      <c r="H5111" s="4">
        <f t="shared" si="3"/>
        <v>36080</v>
      </c>
    </row>
    <row r="5112" spans="1:8" ht="15.75" thickBot="1" x14ac:dyDescent="0.3">
      <c r="A5112" s="10">
        <v>44326</v>
      </c>
      <c r="B5112" s="3" t="s">
        <v>4</v>
      </c>
      <c r="C5112" s="3" t="s">
        <v>5</v>
      </c>
      <c r="D5112" s="3" t="s">
        <v>6</v>
      </c>
      <c r="E5112" s="14">
        <v>4879</v>
      </c>
      <c r="F5112" s="17">
        <f t="shared" ref="F5112:F5175" si="4">E5112*8</f>
        <v>39032</v>
      </c>
      <c r="G5112" s="21">
        <v>4520</v>
      </c>
      <c r="H5112" s="4">
        <f t="shared" ref="H5112:H5175" si="5">G5112*8</f>
        <v>36160</v>
      </c>
    </row>
    <row r="5113" spans="1:8" ht="15.75" thickBot="1" x14ac:dyDescent="0.3">
      <c r="A5113" s="10">
        <v>44327</v>
      </c>
      <c r="B5113" s="3" t="s">
        <v>4</v>
      </c>
      <c r="C5113" s="3" t="s">
        <v>5</v>
      </c>
      <c r="D5113" s="3" t="s">
        <v>6</v>
      </c>
      <c r="E5113" s="14">
        <v>4879</v>
      </c>
      <c r="F5113" s="17">
        <f t="shared" si="4"/>
        <v>39032</v>
      </c>
      <c r="G5113" s="21">
        <v>4520</v>
      </c>
      <c r="H5113" s="4">
        <f t="shared" si="5"/>
        <v>36160</v>
      </c>
    </row>
    <row r="5114" spans="1:8" ht="15.75" thickBot="1" x14ac:dyDescent="0.3">
      <c r="A5114" s="10">
        <v>44328</v>
      </c>
      <c r="B5114" s="3" t="s">
        <v>4</v>
      </c>
      <c r="C5114" s="3" t="s">
        <v>5</v>
      </c>
      <c r="D5114" s="3" t="s">
        <v>6</v>
      </c>
      <c r="E5114" s="14">
        <v>4869</v>
      </c>
      <c r="F5114" s="17">
        <f t="shared" si="4"/>
        <v>38952</v>
      </c>
      <c r="G5114" s="21">
        <v>4510</v>
      </c>
      <c r="H5114" s="4">
        <f t="shared" si="5"/>
        <v>36080</v>
      </c>
    </row>
    <row r="5115" spans="1:8" ht="15.75" thickBot="1" x14ac:dyDescent="0.3">
      <c r="A5115" s="10">
        <v>44329</v>
      </c>
      <c r="B5115" s="3" t="s">
        <v>4</v>
      </c>
      <c r="C5115" s="3" t="s">
        <v>5</v>
      </c>
      <c r="D5115" s="3" t="s">
        <v>6</v>
      </c>
      <c r="E5115" s="14">
        <v>4855</v>
      </c>
      <c r="F5115" s="17">
        <f t="shared" si="4"/>
        <v>38840</v>
      </c>
      <c r="G5115" s="21">
        <v>4496</v>
      </c>
      <c r="H5115" s="4">
        <f t="shared" si="5"/>
        <v>35968</v>
      </c>
    </row>
    <row r="5116" spans="1:8" ht="15.75" thickBot="1" x14ac:dyDescent="0.3">
      <c r="A5116" s="10">
        <v>44330</v>
      </c>
      <c r="B5116" s="3" t="s">
        <v>4</v>
      </c>
      <c r="C5116" s="3" t="s">
        <v>5</v>
      </c>
      <c r="D5116" s="3" t="s">
        <v>6</v>
      </c>
      <c r="E5116" s="14">
        <v>4866</v>
      </c>
      <c r="F5116" s="17">
        <f t="shared" si="4"/>
        <v>38928</v>
      </c>
      <c r="G5116" s="21">
        <v>4507</v>
      </c>
      <c r="H5116" s="4">
        <f t="shared" si="5"/>
        <v>36056</v>
      </c>
    </row>
    <row r="5117" spans="1:8" ht="15.75" thickBot="1" x14ac:dyDescent="0.3">
      <c r="A5117" s="10">
        <v>44331</v>
      </c>
      <c r="B5117" s="3" t="s">
        <v>4</v>
      </c>
      <c r="C5117" s="3" t="s">
        <v>5</v>
      </c>
      <c r="D5117" s="3" t="s">
        <v>6</v>
      </c>
      <c r="E5117" s="14">
        <v>4879</v>
      </c>
      <c r="F5117" s="17">
        <f t="shared" si="4"/>
        <v>39032</v>
      </c>
      <c r="G5117" s="21">
        <v>4520</v>
      </c>
      <c r="H5117" s="4">
        <f t="shared" si="5"/>
        <v>36160</v>
      </c>
    </row>
    <row r="5118" spans="1:8" ht="15.75" thickBot="1" x14ac:dyDescent="0.3">
      <c r="A5118" s="10">
        <v>44332</v>
      </c>
      <c r="B5118" s="3" t="s">
        <v>4</v>
      </c>
      <c r="C5118" s="3" t="s">
        <v>5</v>
      </c>
      <c r="D5118" s="3" t="s">
        <v>6</v>
      </c>
      <c r="E5118" s="14">
        <v>4879</v>
      </c>
      <c r="F5118" s="17">
        <f t="shared" si="4"/>
        <v>39032</v>
      </c>
      <c r="G5118" s="21">
        <v>4520</v>
      </c>
      <c r="H5118" s="4">
        <f t="shared" si="5"/>
        <v>36160</v>
      </c>
    </row>
    <row r="5119" spans="1:8" ht="15.75" thickBot="1" x14ac:dyDescent="0.3">
      <c r="A5119" s="10">
        <v>44333</v>
      </c>
      <c r="B5119" s="3" t="s">
        <v>4</v>
      </c>
      <c r="C5119" s="3" t="s">
        <v>5</v>
      </c>
      <c r="D5119" s="3" t="s">
        <v>6</v>
      </c>
      <c r="E5119" s="14">
        <v>4914</v>
      </c>
      <c r="F5119" s="17">
        <f t="shared" si="4"/>
        <v>39312</v>
      </c>
      <c r="G5119" s="21">
        <v>4555</v>
      </c>
      <c r="H5119" s="4">
        <f t="shared" si="5"/>
        <v>36440</v>
      </c>
    </row>
    <row r="5120" spans="1:8" ht="15.75" thickBot="1" x14ac:dyDescent="0.3">
      <c r="A5120" s="10">
        <v>44334</v>
      </c>
      <c r="B5120" s="3" t="s">
        <v>4</v>
      </c>
      <c r="C5120" s="3" t="s">
        <v>5</v>
      </c>
      <c r="D5120" s="3" t="s">
        <v>6</v>
      </c>
      <c r="E5120" s="14">
        <v>4934</v>
      </c>
      <c r="F5120" s="17">
        <f t="shared" si="4"/>
        <v>39472</v>
      </c>
      <c r="G5120" s="21">
        <v>4575</v>
      </c>
      <c r="H5120" s="4">
        <f t="shared" si="5"/>
        <v>36600</v>
      </c>
    </row>
    <row r="5121" spans="1:8" ht="15.75" thickBot="1" x14ac:dyDescent="0.3">
      <c r="A5121" s="10">
        <v>44335</v>
      </c>
      <c r="B5121" s="3" t="s">
        <v>4</v>
      </c>
      <c r="C5121" s="3" t="s">
        <v>5</v>
      </c>
      <c r="D5121" s="3" t="s">
        <v>6</v>
      </c>
      <c r="E5121" s="14">
        <v>4929</v>
      </c>
      <c r="F5121" s="17">
        <f t="shared" si="4"/>
        <v>39432</v>
      </c>
      <c r="G5121" s="21">
        <v>4570</v>
      </c>
      <c r="H5121" s="4">
        <f t="shared" si="5"/>
        <v>36560</v>
      </c>
    </row>
    <row r="5122" spans="1:8" ht="15.75" thickBot="1" x14ac:dyDescent="0.3">
      <c r="A5122" s="10">
        <v>44336</v>
      </c>
      <c r="B5122" s="3" t="s">
        <v>4</v>
      </c>
      <c r="C5122" s="3" t="s">
        <v>5</v>
      </c>
      <c r="D5122" s="3" t="s">
        <v>6</v>
      </c>
      <c r="E5122" s="14">
        <v>4947</v>
      </c>
      <c r="F5122" s="17">
        <f t="shared" si="4"/>
        <v>39576</v>
      </c>
      <c r="G5122" s="21">
        <v>4588</v>
      </c>
      <c r="H5122" s="4">
        <f t="shared" si="5"/>
        <v>36704</v>
      </c>
    </row>
    <row r="5123" spans="1:8" ht="15.75" thickBot="1" x14ac:dyDescent="0.3">
      <c r="A5123" s="10">
        <v>44337</v>
      </c>
      <c r="B5123" s="3" t="s">
        <v>4</v>
      </c>
      <c r="C5123" s="3" t="s">
        <v>5</v>
      </c>
      <c r="D5123" s="3" t="s">
        <v>6</v>
      </c>
      <c r="E5123" s="14">
        <v>4947</v>
      </c>
      <c r="F5123" s="17">
        <f t="shared" si="4"/>
        <v>39576</v>
      </c>
      <c r="G5123" s="21">
        <v>4588</v>
      </c>
      <c r="H5123" s="4">
        <f t="shared" si="5"/>
        <v>36704</v>
      </c>
    </row>
    <row r="5124" spans="1:8" ht="15.75" thickBot="1" x14ac:dyDescent="0.3">
      <c r="A5124" s="10">
        <v>44338</v>
      </c>
      <c r="B5124" s="3" t="s">
        <v>4</v>
      </c>
      <c r="C5124" s="3" t="s">
        <v>5</v>
      </c>
      <c r="D5124" s="3" t="s">
        <v>6</v>
      </c>
      <c r="E5124" s="14">
        <v>4949</v>
      </c>
      <c r="F5124" s="17">
        <f t="shared" si="4"/>
        <v>39592</v>
      </c>
      <c r="G5124" s="21">
        <v>4590</v>
      </c>
      <c r="H5124" s="4">
        <f t="shared" si="5"/>
        <v>36720</v>
      </c>
    </row>
    <row r="5125" spans="1:8" ht="15.75" thickBot="1" x14ac:dyDescent="0.3">
      <c r="A5125" s="10">
        <v>44339</v>
      </c>
      <c r="B5125" s="3" t="s">
        <v>4</v>
      </c>
      <c r="C5125" s="3" t="s">
        <v>5</v>
      </c>
      <c r="D5125" s="3" t="s">
        <v>6</v>
      </c>
      <c r="E5125" s="14">
        <v>4957</v>
      </c>
      <c r="F5125" s="17">
        <f t="shared" si="4"/>
        <v>39656</v>
      </c>
      <c r="G5125" s="21">
        <v>4598</v>
      </c>
      <c r="H5125" s="4">
        <f t="shared" si="5"/>
        <v>36784</v>
      </c>
    </row>
    <row r="5126" spans="1:8" ht="15.75" thickBot="1" x14ac:dyDescent="0.3">
      <c r="A5126" s="10">
        <v>44340</v>
      </c>
      <c r="B5126" s="3" t="s">
        <v>4</v>
      </c>
      <c r="C5126" s="3" t="s">
        <v>5</v>
      </c>
      <c r="D5126" s="3" t="s">
        <v>6</v>
      </c>
      <c r="E5126" s="14">
        <v>4953</v>
      </c>
      <c r="F5126" s="17">
        <f t="shared" si="4"/>
        <v>39624</v>
      </c>
      <c r="G5126" s="21">
        <v>4594</v>
      </c>
      <c r="H5126" s="4">
        <f t="shared" si="5"/>
        <v>36752</v>
      </c>
    </row>
    <row r="5127" spans="1:8" ht="15.75" thickBot="1" x14ac:dyDescent="0.3">
      <c r="A5127" s="10">
        <v>44341</v>
      </c>
      <c r="B5127" s="3" t="s">
        <v>4</v>
      </c>
      <c r="C5127" s="3" t="s">
        <v>5</v>
      </c>
      <c r="D5127" s="3" t="s">
        <v>6</v>
      </c>
      <c r="E5127" s="14">
        <v>4961</v>
      </c>
      <c r="F5127" s="17">
        <f t="shared" si="4"/>
        <v>39688</v>
      </c>
      <c r="G5127" s="21">
        <v>4602</v>
      </c>
      <c r="H5127" s="4">
        <f t="shared" si="5"/>
        <v>36816</v>
      </c>
    </row>
    <row r="5128" spans="1:8" ht="15.75" thickBot="1" x14ac:dyDescent="0.3">
      <c r="A5128" s="10">
        <v>44342</v>
      </c>
      <c r="B5128" s="3" t="s">
        <v>4</v>
      </c>
      <c r="C5128" s="3" t="s">
        <v>5</v>
      </c>
      <c r="D5128" s="3" t="s">
        <v>6</v>
      </c>
      <c r="E5128" s="14">
        <v>5011</v>
      </c>
      <c r="F5128" s="17">
        <f t="shared" si="4"/>
        <v>40088</v>
      </c>
      <c r="G5128" s="21">
        <v>4652</v>
      </c>
      <c r="H5128" s="4">
        <f t="shared" si="5"/>
        <v>37216</v>
      </c>
    </row>
    <row r="5129" spans="1:8" ht="15.75" thickBot="1" x14ac:dyDescent="0.3">
      <c r="A5129" s="10">
        <v>44343</v>
      </c>
      <c r="B5129" s="3" t="s">
        <v>4</v>
      </c>
      <c r="C5129" s="3" t="s">
        <v>5</v>
      </c>
      <c r="D5129" s="3" t="s">
        <v>6</v>
      </c>
      <c r="E5129" s="14">
        <v>4969</v>
      </c>
      <c r="F5129" s="17">
        <f t="shared" si="4"/>
        <v>39752</v>
      </c>
      <c r="G5129" s="21">
        <v>4610</v>
      </c>
      <c r="H5129" s="4">
        <f t="shared" si="5"/>
        <v>36880</v>
      </c>
    </row>
    <row r="5130" spans="1:8" ht="15.75" thickBot="1" x14ac:dyDescent="0.3">
      <c r="A5130" s="10">
        <v>44344</v>
      </c>
      <c r="B5130" s="3" t="s">
        <v>4</v>
      </c>
      <c r="C5130" s="3" t="s">
        <v>5</v>
      </c>
      <c r="D5130" s="3" t="s">
        <v>6</v>
      </c>
      <c r="E5130" s="14">
        <v>4956</v>
      </c>
      <c r="F5130" s="17">
        <f t="shared" si="4"/>
        <v>39648</v>
      </c>
      <c r="G5130" s="21">
        <v>4597</v>
      </c>
      <c r="H5130" s="4">
        <f t="shared" si="5"/>
        <v>36776</v>
      </c>
    </row>
    <row r="5131" spans="1:8" ht="15.75" thickBot="1" x14ac:dyDescent="0.3">
      <c r="A5131" s="10">
        <v>44345</v>
      </c>
      <c r="B5131" s="3" t="s">
        <v>4</v>
      </c>
      <c r="C5131" s="3" t="s">
        <v>5</v>
      </c>
      <c r="D5131" s="3" t="s">
        <v>6</v>
      </c>
      <c r="E5131" s="14">
        <v>4970</v>
      </c>
      <c r="F5131" s="17">
        <f t="shared" si="4"/>
        <v>39760</v>
      </c>
      <c r="G5131" s="21">
        <v>4611</v>
      </c>
      <c r="H5131" s="4">
        <f t="shared" si="5"/>
        <v>36888</v>
      </c>
    </row>
    <row r="5132" spans="1:8" ht="15.75" thickBot="1" x14ac:dyDescent="0.3">
      <c r="A5132" s="10">
        <v>44346</v>
      </c>
      <c r="B5132" s="3" t="s">
        <v>4</v>
      </c>
      <c r="C5132" s="3" t="s">
        <v>5</v>
      </c>
      <c r="D5132" s="3" t="s">
        <v>6</v>
      </c>
      <c r="E5132" s="14">
        <v>4970</v>
      </c>
      <c r="F5132" s="17">
        <f t="shared" si="4"/>
        <v>39760</v>
      </c>
      <c r="G5132" s="21">
        <v>4611</v>
      </c>
      <c r="H5132" s="4">
        <f t="shared" si="5"/>
        <v>36888</v>
      </c>
    </row>
    <row r="5133" spans="1:8" ht="15.75" thickBot="1" x14ac:dyDescent="0.3">
      <c r="A5133" s="10">
        <v>44347</v>
      </c>
      <c r="B5133" s="3" t="s">
        <v>4</v>
      </c>
      <c r="C5133" s="3" t="s">
        <v>5</v>
      </c>
      <c r="D5133" s="3" t="s">
        <v>6</v>
      </c>
      <c r="E5133" s="14">
        <v>4987</v>
      </c>
      <c r="F5133" s="17">
        <f t="shared" si="4"/>
        <v>39896</v>
      </c>
      <c r="G5133" s="21">
        <v>4628</v>
      </c>
      <c r="H5133" s="4">
        <f t="shared" si="5"/>
        <v>37024</v>
      </c>
    </row>
    <row r="5134" spans="1:8" ht="15.75" thickBot="1" x14ac:dyDescent="0.3">
      <c r="A5134" s="10">
        <v>44348</v>
      </c>
      <c r="B5134" s="3" t="s">
        <v>4</v>
      </c>
      <c r="C5134" s="3" t="s">
        <v>5</v>
      </c>
      <c r="D5134" s="3" t="s">
        <v>6</v>
      </c>
      <c r="E5134" s="14">
        <v>5017</v>
      </c>
      <c r="F5134" s="17">
        <f t="shared" si="4"/>
        <v>40136</v>
      </c>
      <c r="G5134" s="21">
        <v>4658</v>
      </c>
      <c r="H5134" s="4">
        <f t="shared" si="5"/>
        <v>37264</v>
      </c>
    </row>
    <row r="5135" spans="1:8" ht="15.75" thickBot="1" x14ac:dyDescent="0.3">
      <c r="A5135" s="10">
        <v>44349</v>
      </c>
      <c r="B5135" s="3" t="s">
        <v>4</v>
      </c>
      <c r="C5135" s="3" t="s">
        <v>5</v>
      </c>
      <c r="D5135" s="3" t="s">
        <v>6</v>
      </c>
      <c r="E5135" s="14">
        <v>5006</v>
      </c>
      <c r="F5135" s="17">
        <f t="shared" si="4"/>
        <v>40048</v>
      </c>
      <c r="G5135" s="21">
        <v>4647</v>
      </c>
      <c r="H5135" s="4">
        <f t="shared" si="5"/>
        <v>37176</v>
      </c>
    </row>
    <row r="5136" spans="1:8" ht="15.75" thickBot="1" x14ac:dyDescent="0.3">
      <c r="A5136" s="10">
        <v>44350</v>
      </c>
      <c r="B5136" s="3" t="s">
        <v>4</v>
      </c>
      <c r="C5136" s="3" t="s">
        <v>5</v>
      </c>
      <c r="D5136" s="3" t="s">
        <v>6</v>
      </c>
      <c r="E5136" s="14">
        <v>4984</v>
      </c>
      <c r="F5136" s="17">
        <f t="shared" si="4"/>
        <v>39872</v>
      </c>
      <c r="G5136" s="21">
        <v>4625</v>
      </c>
      <c r="H5136" s="4">
        <f t="shared" si="5"/>
        <v>37000</v>
      </c>
    </row>
    <row r="5137" spans="1:8" ht="15.75" thickBot="1" x14ac:dyDescent="0.3">
      <c r="A5137" s="10">
        <v>44351</v>
      </c>
      <c r="B5137" s="3" t="s">
        <v>4</v>
      </c>
      <c r="C5137" s="3" t="s">
        <v>5</v>
      </c>
      <c r="D5137" s="3" t="s">
        <v>6</v>
      </c>
      <c r="E5137" s="14">
        <v>4944</v>
      </c>
      <c r="F5137" s="17">
        <f t="shared" si="4"/>
        <v>39552</v>
      </c>
      <c r="G5137" s="21">
        <v>4585</v>
      </c>
      <c r="H5137" s="4">
        <f t="shared" si="5"/>
        <v>36680</v>
      </c>
    </row>
    <row r="5138" spans="1:8" ht="15.75" thickBot="1" x14ac:dyDescent="0.3">
      <c r="A5138" s="10">
        <v>44352</v>
      </c>
      <c r="B5138" s="3" t="s">
        <v>4</v>
      </c>
      <c r="C5138" s="3" t="s">
        <v>5</v>
      </c>
      <c r="D5138" s="3" t="s">
        <v>6</v>
      </c>
      <c r="E5138" s="14">
        <v>4974</v>
      </c>
      <c r="F5138" s="17">
        <f t="shared" si="4"/>
        <v>39792</v>
      </c>
      <c r="G5138" s="21">
        <v>4615</v>
      </c>
      <c r="H5138" s="4">
        <f t="shared" si="5"/>
        <v>36920</v>
      </c>
    </row>
    <row r="5139" spans="1:8" ht="15.75" thickBot="1" x14ac:dyDescent="0.3">
      <c r="A5139" s="10">
        <v>44353</v>
      </c>
      <c r="B5139" s="3" t="s">
        <v>4</v>
      </c>
      <c r="C5139" s="3" t="s">
        <v>5</v>
      </c>
      <c r="D5139" s="3" t="s">
        <v>6</v>
      </c>
      <c r="E5139" s="14">
        <v>4974</v>
      </c>
      <c r="F5139" s="17">
        <f t="shared" si="4"/>
        <v>39792</v>
      </c>
      <c r="G5139" s="21">
        <v>4615</v>
      </c>
      <c r="H5139" s="4">
        <f t="shared" si="5"/>
        <v>36920</v>
      </c>
    </row>
    <row r="5140" spans="1:8" ht="15.75" thickBot="1" x14ac:dyDescent="0.3">
      <c r="A5140" s="10">
        <v>44354</v>
      </c>
      <c r="B5140" s="3" t="s">
        <v>4</v>
      </c>
      <c r="C5140" s="3" t="s">
        <v>5</v>
      </c>
      <c r="D5140" s="3" t="s">
        <v>6</v>
      </c>
      <c r="E5140" s="14">
        <v>4971</v>
      </c>
      <c r="F5140" s="17">
        <f t="shared" si="4"/>
        <v>39768</v>
      </c>
      <c r="G5140" s="21">
        <v>4612</v>
      </c>
      <c r="H5140" s="4">
        <f t="shared" si="5"/>
        <v>36896</v>
      </c>
    </row>
    <row r="5141" spans="1:8" ht="15.75" thickBot="1" x14ac:dyDescent="0.3">
      <c r="A5141" s="10">
        <v>44355</v>
      </c>
      <c r="B5141" s="3" t="s">
        <v>4</v>
      </c>
      <c r="C5141" s="3" t="s">
        <v>5</v>
      </c>
      <c r="D5141" s="3" t="s">
        <v>6</v>
      </c>
      <c r="E5141" s="14">
        <v>4979</v>
      </c>
      <c r="F5141" s="17">
        <f t="shared" si="4"/>
        <v>39832</v>
      </c>
      <c r="G5141" s="21">
        <v>4620</v>
      </c>
      <c r="H5141" s="4">
        <f t="shared" si="5"/>
        <v>36960</v>
      </c>
    </row>
    <row r="5142" spans="1:8" ht="15.75" thickBot="1" x14ac:dyDescent="0.3">
      <c r="A5142" s="10">
        <v>44356</v>
      </c>
      <c r="B5142" s="3" t="s">
        <v>4</v>
      </c>
      <c r="C5142" s="3" t="s">
        <v>5</v>
      </c>
      <c r="D5142" s="3" t="s">
        <v>6</v>
      </c>
      <c r="E5142" s="14">
        <v>4980</v>
      </c>
      <c r="F5142" s="17">
        <f t="shared" si="4"/>
        <v>39840</v>
      </c>
      <c r="G5142" s="21">
        <v>4621</v>
      </c>
      <c r="H5142" s="4">
        <f t="shared" si="5"/>
        <v>36968</v>
      </c>
    </row>
    <row r="5143" spans="1:8" ht="15.75" thickBot="1" x14ac:dyDescent="0.3">
      <c r="A5143" s="10">
        <v>44357</v>
      </c>
      <c r="B5143" s="3" t="s">
        <v>4</v>
      </c>
      <c r="C5143" s="3" t="s">
        <v>5</v>
      </c>
      <c r="D5143" s="3" t="s">
        <v>6</v>
      </c>
      <c r="E5143" s="14">
        <v>4966</v>
      </c>
      <c r="F5143" s="17">
        <f t="shared" si="4"/>
        <v>39728</v>
      </c>
      <c r="G5143" s="21">
        <v>4607</v>
      </c>
      <c r="H5143" s="4">
        <f t="shared" si="5"/>
        <v>36856</v>
      </c>
    </row>
    <row r="5144" spans="1:8" ht="15.75" thickBot="1" x14ac:dyDescent="0.3">
      <c r="A5144" s="10">
        <v>44358</v>
      </c>
      <c r="B5144" s="3" t="s">
        <v>4</v>
      </c>
      <c r="C5144" s="3" t="s">
        <v>5</v>
      </c>
      <c r="D5144" s="3" t="s">
        <v>6</v>
      </c>
      <c r="E5144" s="14">
        <v>4994</v>
      </c>
      <c r="F5144" s="17">
        <f t="shared" si="4"/>
        <v>39952</v>
      </c>
      <c r="G5144" s="21">
        <v>4635</v>
      </c>
      <c r="H5144" s="4">
        <f t="shared" si="5"/>
        <v>37080</v>
      </c>
    </row>
    <row r="5145" spans="1:8" ht="15.75" thickBot="1" x14ac:dyDescent="0.3">
      <c r="A5145" s="10">
        <v>44359</v>
      </c>
      <c r="B5145" s="3" t="s">
        <v>4</v>
      </c>
      <c r="C5145" s="3" t="s">
        <v>5</v>
      </c>
      <c r="D5145" s="3" t="s">
        <v>6</v>
      </c>
      <c r="E5145" s="14">
        <v>4964</v>
      </c>
      <c r="F5145" s="17">
        <f t="shared" si="4"/>
        <v>39712</v>
      </c>
      <c r="G5145" s="21">
        <v>4605</v>
      </c>
      <c r="H5145" s="4">
        <f t="shared" si="5"/>
        <v>36840</v>
      </c>
    </row>
    <row r="5146" spans="1:8" ht="15.75" thickBot="1" x14ac:dyDescent="0.3">
      <c r="A5146" s="10">
        <v>44360</v>
      </c>
      <c r="B5146" s="3" t="s">
        <v>4</v>
      </c>
      <c r="C5146" s="3" t="s">
        <v>5</v>
      </c>
      <c r="D5146" s="3" t="s">
        <v>6</v>
      </c>
      <c r="E5146" s="14">
        <v>4964</v>
      </c>
      <c r="F5146" s="17">
        <f t="shared" si="4"/>
        <v>39712</v>
      </c>
      <c r="G5146" s="21">
        <v>4605</v>
      </c>
      <c r="H5146" s="4">
        <f t="shared" si="5"/>
        <v>36840</v>
      </c>
    </row>
    <row r="5147" spans="1:8" ht="15.75" thickBot="1" x14ac:dyDescent="0.3">
      <c r="A5147" s="10">
        <v>44361</v>
      </c>
      <c r="B5147" s="3" t="s">
        <v>4</v>
      </c>
      <c r="C5147" s="3" t="s">
        <v>5</v>
      </c>
      <c r="D5147" s="3" t="s">
        <v>6</v>
      </c>
      <c r="E5147" s="14">
        <v>4924</v>
      </c>
      <c r="F5147" s="17">
        <f t="shared" si="4"/>
        <v>39392</v>
      </c>
      <c r="G5147" s="21">
        <v>4565</v>
      </c>
      <c r="H5147" s="4">
        <f t="shared" si="5"/>
        <v>36520</v>
      </c>
    </row>
    <row r="5148" spans="1:8" ht="15.75" thickBot="1" x14ac:dyDescent="0.3">
      <c r="A5148" s="10">
        <v>44362</v>
      </c>
      <c r="B5148" s="3" t="s">
        <v>4</v>
      </c>
      <c r="C5148" s="3" t="s">
        <v>5</v>
      </c>
      <c r="D5148" s="3" t="s">
        <v>6</v>
      </c>
      <c r="E5148" s="14">
        <v>4944</v>
      </c>
      <c r="F5148" s="17">
        <f t="shared" si="4"/>
        <v>39552</v>
      </c>
      <c r="G5148" s="21">
        <v>4585</v>
      </c>
      <c r="H5148" s="4">
        <f t="shared" si="5"/>
        <v>36680</v>
      </c>
    </row>
    <row r="5149" spans="1:8" ht="15.75" thickBot="1" x14ac:dyDescent="0.3">
      <c r="A5149" s="10">
        <v>44363</v>
      </c>
      <c r="B5149" s="3" t="s">
        <v>4</v>
      </c>
      <c r="C5149" s="3" t="s">
        <v>5</v>
      </c>
      <c r="D5149" s="3" t="s">
        <v>6</v>
      </c>
      <c r="E5149" s="14">
        <v>4936</v>
      </c>
      <c r="F5149" s="17">
        <f t="shared" si="4"/>
        <v>39488</v>
      </c>
      <c r="G5149" s="21">
        <v>4577</v>
      </c>
      <c r="H5149" s="4">
        <f t="shared" si="5"/>
        <v>36616</v>
      </c>
    </row>
    <row r="5150" spans="1:8" ht="15.75" thickBot="1" x14ac:dyDescent="0.3">
      <c r="A5150" s="10">
        <v>44364</v>
      </c>
      <c r="B5150" s="3" t="s">
        <v>4</v>
      </c>
      <c r="C5150" s="3" t="s">
        <v>5</v>
      </c>
      <c r="D5150" s="3" t="s">
        <v>6</v>
      </c>
      <c r="E5150" s="14">
        <v>4859</v>
      </c>
      <c r="F5150" s="17">
        <f t="shared" si="4"/>
        <v>38872</v>
      </c>
      <c r="G5150" s="21">
        <v>4500</v>
      </c>
      <c r="H5150" s="4">
        <f t="shared" si="5"/>
        <v>36000</v>
      </c>
    </row>
    <row r="5151" spans="1:8" ht="15.75" thickBot="1" x14ac:dyDescent="0.3">
      <c r="A5151" s="10">
        <v>44365</v>
      </c>
      <c r="B5151" s="3" t="s">
        <v>4</v>
      </c>
      <c r="C5151" s="3" t="s">
        <v>5</v>
      </c>
      <c r="D5151" s="3" t="s">
        <v>6</v>
      </c>
      <c r="E5151" s="14">
        <v>4819</v>
      </c>
      <c r="F5151" s="17">
        <f t="shared" si="4"/>
        <v>38552</v>
      </c>
      <c r="G5151" s="21">
        <v>4460</v>
      </c>
      <c r="H5151" s="4">
        <f t="shared" si="5"/>
        <v>35680</v>
      </c>
    </row>
    <row r="5152" spans="1:8" ht="15.75" thickBot="1" x14ac:dyDescent="0.3">
      <c r="A5152" s="10">
        <v>44366</v>
      </c>
      <c r="B5152" s="3" t="s">
        <v>4</v>
      </c>
      <c r="C5152" s="3" t="s">
        <v>5</v>
      </c>
      <c r="D5152" s="3" t="s">
        <v>6</v>
      </c>
      <c r="E5152" s="14">
        <v>4789</v>
      </c>
      <c r="F5152" s="17">
        <f t="shared" si="4"/>
        <v>38312</v>
      </c>
      <c r="G5152" s="21">
        <v>4430</v>
      </c>
      <c r="H5152" s="4">
        <f t="shared" si="5"/>
        <v>35440</v>
      </c>
    </row>
    <row r="5153" spans="1:8" ht="15.75" thickBot="1" x14ac:dyDescent="0.3">
      <c r="A5153" s="10">
        <v>44367</v>
      </c>
      <c r="B5153" s="3" t="s">
        <v>4</v>
      </c>
      <c r="C5153" s="3" t="s">
        <v>5</v>
      </c>
      <c r="D5153" s="3" t="s">
        <v>6</v>
      </c>
      <c r="E5153" s="14">
        <v>4789</v>
      </c>
      <c r="F5153" s="17">
        <f t="shared" si="4"/>
        <v>38312</v>
      </c>
      <c r="G5153" s="21">
        <v>4430</v>
      </c>
      <c r="H5153" s="4">
        <f t="shared" si="5"/>
        <v>35440</v>
      </c>
    </row>
    <row r="5154" spans="1:8" ht="15.75" thickBot="1" x14ac:dyDescent="0.3">
      <c r="A5154" s="10">
        <v>44368</v>
      </c>
      <c r="B5154" s="3" t="s">
        <v>4</v>
      </c>
      <c r="C5154" s="3" t="s">
        <v>5</v>
      </c>
      <c r="D5154" s="3" t="s">
        <v>6</v>
      </c>
      <c r="E5154" s="14">
        <v>4809</v>
      </c>
      <c r="F5154" s="17">
        <f t="shared" si="4"/>
        <v>38472</v>
      </c>
      <c r="G5154" s="21">
        <v>4450</v>
      </c>
      <c r="H5154" s="4">
        <f t="shared" si="5"/>
        <v>35600</v>
      </c>
    </row>
    <row r="5155" spans="1:8" ht="15.75" thickBot="1" x14ac:dyDescent="0.3">
      <c r="A5155" s="10">
        <v>44369</v>
      </c>
      <c r="B5155" s="3" t="s">
        <v>4</v>
      </c>
      <c r="C5155" s="3" t="s">
        <v>5</v>
      </c>
      <c r="D5155" s="3" t="s">
        <v>6</v>
      </c>
      <c r="E5155" s="14">
        <v>4799</v>
      </c>
      <c r="F5155" s="17">
        <f t="shared" si="4"/>
        <v>38392</v>
      </c>
      <c r="G5155" s="21">
        <v>4440</v>
      </c>
      <c r="H5155" s="4">
        <f t="shared" si="5"/>
        <v>35520</v>
      </c>
    </row>
    <row r="5156" spans="1:8" ht="15.75" thickBot="1" x14ac:dyDescent="0.3">
      <c r="A5156" s="10">
        <v>44370</v>
      </c>
      <c r="B5156" s="3" t="s">
        <v>4</v>
      </c>
      <c r="C5156" s="3" t="s">
        <v>5</v>
      </c>
      <c r="D5156" s="3" t="s">
        <v>6</v>
      </c>
      <c r="E5156" s="14">
        <v>4814</v>
      </c>
      <c r="F5156" s="17">
        <f t="shared" si="4"/>
        <v>38512</v>
      </c>
      <c r="G5156" s="21">
        <v>4455</v>
      </c>
      <c r="H5156" s="4">
        <f t="shared" si="5"/>
        <v>35640</v>
      </c>
    </row>
    <row r="5157" spans="1:8" ht="15.75" thickBot="1" x14ac:dyDescent="0.3">
      <c r="A5157" s="10">
        <v>44371</v>
      </c>
      <c r="B5157" s="3" t="s">
        <v>4</v>
      </c>
      <c r="C5157" s="3" t="s">
        <v>5</v>
      </c>
      <c r="D5157" s="3" t="s">
        <v>6</v>
      </c>
      <c r="E5157" s="14">
        <v>4809</v>
      </c>
      <c r="F5157" s="17">
        <f t="shared" si="4"/>
        <v>38472</v>
      </c>
      <c r="G5157" s="21">
        <v>4450</v>
      </c>
      <c r="H5157" s="4">
        <f t="shared" si="5"/>
        <v>35600</v>
      </c>
    </row>
    <row r="5158" spans="1:8" ht="15.75" thickBot="1" x14ac:dyDescent="0.3">
      <c r="A5158" s="10">
        <v>44372</v>
      </c>
      <c r="B5158" s="3" t="s">
        <v>4</v>
      </c>
      <c r="C5158" s="3" t="s">
        <v>5</v>
      </c>
      <c r="D5158" s="3" t="s">
        <v>6</v>
      </c>
      <c r="E5158" s="14">
        <v>4809</v>
      </c>
      <c r="F5158" s="17">
        <f t="shared" si="4"/>
        <v>38472</v>
      </c>
      <c r="G5158" s="21">
        <v>4450</v>
      </c>
      <c r="H5158" s="4">
        <f t="shared" si="5"/>
        <v>35600</v>
      </c>
    </row>
    <row r="5159" spans="1:8" ht="15.75" thickBot="1" x14ac:dyDescent="0.3">
      <c r="A5159" s="10">
        <v>44373</v>
      </c>
      <c r="B5159" s="3" t="s">
        <v>4</v>
      </c>
      <c r="C5159" s="3" t="s">
        <v>5</v>
      </c>
      <c r="D5159" s="3" t="s">
        <v>6</v>
      </c>
      <c r="E5159" s="14">
        <v>4804</v>
      </c>
      <c r="F5159" s="17">
        <f t="shared" si="4"/>
        <v>38432</v>
      </c>
      <c r="G5159" s="21">
        <v>4445</v>
      </c>
      <c r="H5159" s="4">
        <f t="shared" si="5"/>
        <v>35560</v>
      </c>
    </row>
    <row r="5160" spans="1:8" ht="15.75" thickBot="1" x14ac:dyDescent="0.3">
      <c r="A5160" s="10">
        <v>44374</v>
      </c>
      <c r="B5160" s="3" t="s">
        <v>4</v>
      </c>
      <c r="C5160" s="3" t="s">
        <v>5</v>
      </c>
      <c r="D5160" s="3" t="s">
        <v>6</v>
      </c>
      <c r="E5160" s="14">
        <v>4804</v>
      </c>
      <c r="F5160" s="17">
        <f t="shared" si="4"/>
        <v>38432</v>
      </c>
      <c r="G5160" s="21">
        <v>4445</v>
      </c>
      <c r="H5160" s="4">
        <f t="shared" si="5"/>
        <v>35560</v>
      </c>
    </row>
    <row r="5161" spans="1:8" ht="15.75" thickBot="1" x14ac:dyDescent="0.3">
      <c r="A5161" s="10">
        <v>44375</v>
      </c>
      <c r="B5161" s="3" t="s">
        <v>4</v>
      </c>
      <c r="C5161" s="3" t="s">
        <v>5</v>
      </c>
      <c r="D5161" s="3" t="s">
        <v>6</v>
      </c>
      <c r="E5161" s="14">
        <v>4799</v>
      </c>
      <c r="F5161" s="17">
        <f t="shared" si="4"/>
        <v>38392</v>
      </c>
      <c r="G5161" s="21">
        <v>4440</v>
      </c>
      <c r="H5161" s="4">
        <f t="shared" si="5"/>
        <v>35520</v>
      </c>
    </row>
    <row r="5162" spans="1:8" ht="15.75" thickBot="1" x14ac:dyDescent="0.3">
      <c r="A5162" s="10">
        <v>44376</v>
      </c>
      <c r="B5162" s="3" t="s">
        <v>4</v>
      </c>
      <c r="C5162" s="3" t="s">
        <v>5</v>
      </c>
      <c r="D5162" s="3" t="s">
        <v>6</v>
      </c>
      <c r="E5162" s="14">
        <v>4789</v>
      </c>
      <c r="F5162" s="17">
        <f t="shared" si="4"/>
        <v>38312</v>
      </c>
      <c r="G5162" s="21">
        <v>4430</v>
      </c>
      <c r="H5162" s="4">
        <f t="shared" si="5"/>
        <v>35440</v>
      </c>
    </row>
    <row r="5163" spans="1:8" ht="15.75" thickBot="1" x14ac:dyDescent="0.3">
      <c r="A5163" s="10">
        <v>44377</v>
      </c>
      <c r="B5163" s="3" t="s">
        <v>4</v>
      </c>
      <c r="C5163" s="3" t="s">
        <v>5</v>
      </c>
      <c r="D5163" s="3" t="s">
        <v>6</v>
      </c>
      <c r="E5163" s="14">
        <v>4765</v>
      </c>
      <c r="F5163" s="17">
        <f t="shared" si="4"/>
        <v>38120</v>
      </c>
      <c r="G5163" s="21">
        <v>4406</v>
      </c>
      <c r="H5163" s="4">
        <f t="shared" si="5"/>
        <v>35248</v>
      </c>
    </row>
    <row r="5164" spans="1:8" ht="15.75" thickBot="1" x14ac:dyDescent="0.3">
      <c r="A5164" s="10">
        <v>44378</v>
      </c>
      <c r="B5164" s="3" t="s">
        <v>4</v>
      </c>
      <c r="C5164" s="3" t="s">
        <v>5</v>
      </c>
      <c r="D5164" s="3" t="s">
        <v>6</v>
      </c>
      <c r="E5164" s="14">
        <v>4804</v>
      </c>
      <c r="F5164" s="17">
        <f t="shared" si="4"/>
        <v>38432</v>
      </c>
      <c r="G5164" s="21">
        <v>4445</v>
      </c>
      <c r="H5164" s="4">
        <f t="shared" si="5"/>
        <v>35560</v>
      </c>
    </row>
    <row r="5165" spans="1:8" ht="15.75" thickBot="1" x14ac:dyDescent="0.3">
      <c r="A5165" s="10">
        <v>44379</v>
      </c>
      <c r="B5165" s="3" t="s">
        <v>4</v>
      </c>
      <c r="C5165" s="3" t="s">
        <v>5</v>
      </c>
      <c r="D5165" s="3" t="s">
        <v>6</v>
      </c>
      <c r="E5165" s="14">
        <v>4839</v>
      </c>
      <c r="F5165" s="17">
        <f t="shared" si="4"/>
        <v>38712</v>
      </c>
      <c r="G5165" s="21">
        <v>4480</v>
      </c>
      <c r="H5165" s="4">
        <f t="shared" si="5"/>
        <v>35840</v>
      </c>
    </row>
    <row r="5166" spans="1:8" ht="15.75" thickBot="1" x14ac:dyDescent="0.3">
      <c r="A5166" s="10">
        <v>44380</v>
      </c>
      <c r="B5166" s="3" t="s">
        <v>4</v>
      </c>
      <c r="C5166" s="3" t="s">
        <v>5</v>
      </c>
      <c r="D5166" s="3" t="s">
        <v>6</v>
      </c>
      <c r="E5166" s="14">
        <v>4844</v>
      </c>
      <c r="F5166" s="17">
        <f t="shared" si="4"/>
        <v>38752</v>
      </c>
      <c r="G5166" s="21">
        <v>4485</v>
      </c>
      <c r="H5166" s="4">
        <f t="shared" si="5"/>
        <v>35880</v>
      </c>
    </row>
    <row r="5167" spans="1:8" ht="15.75" thickBot="1" x14ac:dyDescent="0.3">
      <c r="A5167" s="10">
        <v>44381</v>
      </c>
      <c r="B5167" s="3" t="s">
        <v>4</v>
      </c>
      <c r="C5167" s="3" t="s">
        <v>5</v>
      </c>
      <c r="D5167" s="3" t="s">
        <v>6</v>
      </c>
      <c r="E5167" s="14">
        <v>4844</v>
      </c>
      <c r="F5167" s="17">
        <f t="shared" si="4"/>
        <v>38752</v>
      </c>
      <c r="G5167" s="21">
        <v>4485</v>
      </c>
      <c r="H5167" s="4">
        <f t="shared" si="5"/>
        <v>35880</v>
      </c>
    </row>
    <row r="5168" spans="1:8" ht="15.75" thickBot="1" x14ac:dyDescent="0.3">
      <c r="A5168" s="10">
        <v>44382</v>
      </c>
      <c r="B5168" s="3" t="s">
        <v>4</v>
      </c>
      <c r="C5168" s="3" t="s">
        <v>5</v>
      </c>
      <c r="D5168" s="3" t="s">
        <v>6</v>
      </c>
      <c r="E5168" s="14">
        <v>4832</v>
      </c>
      <c r="F5168" s="17">
        <f t="shared" si="4"/>
        <v>38656</v>
      </c>
      <c r="G5168" s="21">
        <v>4473</v>
      </c>
      <c r="H5168" s="4">
        <f t="shared" si="5"/>
        <v>35784</v>
      </c>
    </row>
    <row r="5169" spans="1:8" ht="15.75" thickBot="1" x14ac:dyDescent="0.3">
      <c r="A5169" s="10">
        <v>44383</v>
      </c>
      <c r="B5169" s="3" t="s">
        <v>4</v>
      </c>
      <c r="C5169" s="3" t="s">
        <v>5</v>
      </c>
      <c r="D5169" s="3" t="s">
        <v>6</v>
      </c>
      <c r="E5169" s="14">
        <v>4870</v>
      </c>
      <c r="F5169" s="17">
        <f t="shared" si="4"/>
        <v>38960</v>
      </c>
      <c r="G5169" s="21">
        <v>4520</v>
      </c>
      <c r="H5169" s="4">
        <f t="shared" si="5"/>
        <v>36160</v>
      </c>
    </row>
    <row r="5170" spans="1:8" ht="15.75" thickBot="1" x14ac:dyDescent="0.3">
      <c r="A5170" s="10">
        <v>44384</v>
      </c>
      <c r="B5170" s="3" t="s">
        <v>4</v>
      </c>
      <c r="C5170" s="3" t="s">
        <v>5</v>
      </c>
      <c r="D5170" s="3" t="s">
        <v>6</v>
      </c>
      <c r="E5170" s="14">
        <v>4870</v>
      </c>
      <c r="F5170" s="17">
        <f t="shared" si="4"/>
        <v>38960</v>
      </c>
      <c r="G5170" s="21">
        <v>4520</v>
      </c>
      <c r="H5170" s="4">
        <f t="shared" si="5"/>
        <v>36160</v>
      </c>
    </row>
    <row r="5171" spans="1:8" ht="15.75" thickBot="1" x14ac:dyDescent="0.3">
      <c r="A5171" s="10">
        <v>44385</v>
      </c>
      <c r="B5171" s="3" t="s">
        <v>4</v>
      </c>
      <c r="C5171" s="3" t="s">
        <v>5</v>
      </c>
      <c r="D5171" s="3" t="s">
        <v>6</v>
      </c>
      <c r="E5171" s="14">
        <v>4900</v>
      </c>
      <c r="F5171" s="17">
        <f t="shared" si="4"/>
        <v>39200</v>
      </c>
      <c r="G5171" s="21">
        <v>4550</v>
      </c>
      <c r="H5171" s="4">
        <f t="shared" si="5"/>
        <v>36400</v>
      </c>
    </row>
    <row r="5172" spans="1:8" ht="15.75" thickBot="1" x14ac:dyDescent="0.3">
      <c r="A5172" s="10">
        <v>44386</v>
      </c>
      <c r="B5172" s="3" t="s">
        <v>4</v>
      </c>
      <c r="C5172" s="3" t="s">
        <v>5</v>
      </c>
      <c r="D5172" s="3" t="s">
        <v>6</v>
      </c>
      <c r="E5172" s="14">
        <v>4875</v>
      </c>
      <c r="F5172" s="17">
        <f t="shared" si="4"/>
        <v>39000</v>
      </c>
      <c r="G5172" s="21">
        <v>4515</v>
      </c>
      <c r="H5172" s="4">
        <f t="shared" si="5"/>
        <v>36120</v>
      </c>
    </row>
    <row r="5173" spans="1:8" ht="15.75" thickBot="1" x14ac:dyDescent="0.3">
      <c r="A5173" s="10">
        <v>44387</v>
      </c>
      <c r="B5173" s="3" t="s">
        <v>4</v>
      </c>
      <c r="C5173" s="3" t="s">
        <v>5</v>
      </c>
      <c r="D5173" s="3" t="s">
        <v>6</v>
      </c>
      <c r="E5173" s="14">
        <v>4885</v>
      </c>
      <c r="F5173" s="17">
        <f t="shared" si="4"/>
        <v>39080</v>
      </c>
      <c r="G5173" s="21">
        <v>4525</v>
      </c>
      <c r="H5173" s="4">
        <f t="shared" si="5"/>
        <v>36200</v>
      </c>
    </row>
    <row r="5174" spans="1:8" ht="15.75" thickBot="1" x14ac:dyDescent="0.3">
      <c r="A5174" s="10">
        <v>44388</v>
      </c>
      <c r="B5174" s="3" t="s">
        <v>4</v>
      </c>
      <c r="C5174" s="3" t="s">
        <v>5</v>
      </c>
      <c r="D5174" s="3" t="s">
        <v>6</v>
      </c>
      <c r="E5174" s="14">
        <v>4885</v>
      </c>
      <c r="F5174" s="17">
        <f t="shared" si="4"/>
        <v>39080</v>
      </c>
      <c r="G5174" s="21">
        <v>4525</v>
      </c>
      <c r="H5174" s="4">
        <f t="shared" si="5"/>
        <v>36200</v>
      </c>
    </row>
    <row r="5175" spans="1:8" ht="15.75" thickBot="1" x14ac:dyDescent="0.3">
      <c r="A5175" s="10">
        <v>44389</v>
      </c>
      <c r="B5175" s="3" t="s">
        <v>4</v>
      </c>
      <c r="C5175" s="3" t="s">
        <v>5</v>
      </c>
      <c r="D5175" s="3" t="s">
        <v>6</v>
      </c>
      <c r="E5175" s="14">
        <v>4867</v>
      </c>
      <c r="F5175" s="17">
        <f t="shared" si="4"/>
        <v>38936</v>
      </c>
      <c r="G5175" s="21">
        <v>4507</v>
      </c>
      <c r="H5175" s="4">
        <f t="shared" si="5"/>
        <v>36056</v>
      </c>
    </row>
    <row r="5176" spans="1:8" ht="15.75" thickBot="1" x14ac:dyDescent="0.3">
      <c r="A5176" s="10">
        <v>44390</v>
      </c>
      <c r="B5176" s="3" t="s">
        <v>4</v>
      </c>
      <c r="C5176" s="3" t="s">
        <v>5</v>
      </c>
      <c r="D5176" s="3" t="s">
        <v>6</v>
      </c>
      <c r="E5176" s="14">
        <v>4878</v>
      </c>
      <c r="F5176" s="17">
        <f t="shared" ref="F5176:F5239" si="6">E5176*8</f>
        <v>39024</v>
      </c>
      <c r="G5176" s="21">
        <v>4518</v>
      </c>
      <c r="H5176" s="4">
        <f t="shared" ref="H5176:H5239" si="7">G5176*8</f>
        <v>36144</v>
      </c>
    </row>
    <row r="5177" spans="1:8" ht="15.75" thickBot="1" x14ac:dyDescent="0.3">
      <c r="A5177" s="10">
        <v>44391</v>
      </c>
      <c r="B5177" s="3" t="s">
        <v>4</v>
      </c>
      <c r="C5177" s="3" t="s">
        <v>5</v>
      </c>
      <c r="D5177" s="3" t="s">
        <v>6</v>
      </c>
      <c r="E5177" s="14">
        <v>4891</v>
      </c>
      <c r="F5177" s="17">
        <f t="shared" si="6"/>
        <v>39128</v>
      </c>
      <c r="G5177" s="21">
        <v>4537</v>
      </c>
      <c r="H5177" s="4">
        <f t="shared" si="7"/>
        <v>36296</v>
      </c>
    </row>
    <row r="5178" spans="1:8" ht="15.75" thickBot="1" x14ac:dyDescent="0.3">
      <c r="A5178" s="10">
        <v>44392</v>
      </c>
      <c r="B5178" s="3" t="s">
        <v>4</v>
      </c>
      <c r="C5178" s="3" t="s">
        <v>5</v>
      </c>
      <c r="D5178" s="3" t="s">
        <v>6</v>
      </c>
      <c r="E5178" s="14">
        <v>4929</v>
      </c>
      <c r="F5178" s="17">
        <f t="shared" si="6"/>
        <v>39432</v>
      </c>
      <c r="G5178" s="21">
        <v>4575</v>
      </c>
      <c r="H5178" s="4">
        <f t="shared" si="7"/>
        <v>36600</v>
      </c>
    </row>
    <row r="5179" spans="1:8" ht="15.75" thickBot="1" x14ac:dyDescent="0.3">
      <c r="A5179" s="10">
        <v>44393</v>
      </c>
      <c r="B5179" s="3" t="s">
        <v>4</v>
      </c>
      <c r="C5179" s="3" t="s">
        <v>5</v>
      </c>
      <c r="D5179" s="3" t="s">
        <v>6</v>
      </c>
      <c r="E5179" s="14">
        <v>4914</v>
      </c>
      <c r="F5179" s="17">
        <f t="shared" si="6"/>
        <v>39312</v>
      </c>
      <c r="G5179" s="21">
        <v>4560</v>
      </c>
      <c r="H5179" s="4">
        <f t="shared" si="7"/>
        <v>36480</v>
      </c>
    </row>
    <row r="5180" spans="1:8" ht="15.75" thickBot="1" x14ac:dyDescent="0.3">
      <c r="A5180" s="10">
        <v>44394</v>
      </c>
      <c r="B5180" s="3" t="s">
        <v>4</v>
      </c>
      <c r="C5180" s="3" t="s">
        <v>5</v>
      </c>
      <c r="D5180" s="3" t="s">
        <v>6</v>
      </c>
      <c r="E5180" s="14">
        <v>4896</v>
      </c>
      <c r="F5180" s="17">
        <f t="shared" si="6"/>
        <v>39168</v>
      </c>
      <c r="G5180" s="21">
        <v>4542</v>
      </c>
      <c r="H5180" s="4">
        <f t="shared" si="7"/>
        <v>36336</v>
      </c>
    </row>
    <row r="5181" spans="1:8" ht="15.75" thickBot="1" x14ac:dyDescent="0.3">
      <c r="A5181" s="10">
        <v>44395</v>
      </c>
      <c r="B5181" s="3" t="s">
        <v>4</v>
      </c>
      <c r="C5181" s="3" t="s">
        <v>5</v>
      </c>
      <c r="D5181" s="3" t="s">
        <v>6</v>
      </c>
      <c r="E5181" s="14">
        <v>4896</v>
      </c>
      <c r="F5181" s="17">
        <f t="shared" si="6"/>
        <v>39168</v>
      </c>
      <c r="G5181" s="21">
        <v>4542</v>
      </c>
      <c r="H5181" s="4">
        <f t="shared" si="7"/>
        <v>36336</v>
      </c>
    </row>
    <row r="5182" spans="1:8" ht="15.75" thickBot="1" x14ac:dyDescent="0.3">
      <c r="A5182" s="10">
        <v>44396</v>
      </c>
      <c r="B5182" s="3" t="s">
        <v>4</v>
      </c>
      <c r="C5182" s="3" t="s">
        <v>5</v>
      </c>
      <c r="D5182" s="3" t="s">
        <v>6</v>
      </c>
      <c r="E5182" s="14">
        <v>4888</v>
      </c>
      <c r="F5182" s="17">
        <f t="shared" si="6"/>
        <v>39104</v>
      </c>
      <c r="G5182" s="21">
        <v>4534</v>
      </c>
      <c r="H5182" s="4">
        <f t="shared" si="7"/>
        <v>36272</v>
      </c>
    </row>
    <row r="5183" spans="1:8" ht="15.75" thickBot="1" x14ac:dyDescent="0.3">
      <c r="A5183" s="10">
        <v>44397</v>
      </c>
      <c r="B5183" s="3" t="s">
        <v>4</v>
      </c>
      <c r="C5183" s="3" t="s">
        <v>5</v>
      </c>
      <c r="D5183" s="3" t="s">
        <v>6</v>
      </c>
      <c r="E5183" s="14">
        <v>4898</v>
      </c>
      <c r="F5183" s="17">
        <f t="shared" si="6"/>
        <v>39184</v>
      </c>
      <c r="G5183" s="21">
        <v>4544</v>
      </c>
      <c r="H5183" s="4">
        <f t="shared" si="7"/>
        <v>36352</v>
      </c>
    </row>
    <row r="5184" spans="1:8" ht="15.75" thickBot="1" x14ac:dyDescent="0.3">
      <c r="A5184" s="10">
        <v>44398</v>
      </c>
      <c r="B5184" s="3" t="s">
        <v>4</v>
      </c>
      <c r="C5184" s="3" t="s">
        <v>5</v>
      </c>
      <c r="D5184" s="3" t="s">
        <v>6</v>
      </c>
      <c r="E5184" s="14">
        <v>4884</v>
      </c>
      <c r="F5184" s="17">
        <f t="shared" si="6"/>
        <v>39072</v>
      </c>
      <c r="G5184" s="21">
        <v>4530</v>
      </c>
      <c r="H5184" s="4">
        <f t="shared" si="7"/>
        <v>36240</v>
      </c>
    </row>
    <row r="5185" spans="1:8" ht="15.75" thickBot="1" x14ac:dyDescent="0.3">
      <c r="A5185" s="10">
        <v>44399</v>
      </c>
      <c r="B5185" s="3" t="s">
        <v>4</v>
      </c>
      <c r="C5185" s="3" t="s">
        <v>5</v>
      </c>
      <c r="D5185" s="3" t="s">
        <v>6</v>
      </c>
      <c r="E5185" s="14">
        <v>4854</v>
      </c>
      <c r="F5185" s="17">
        <f t="shared" si="6"/>
        <v>38832</v>
      </c>
      <c r="G5185" s="21">
        <v>4490</v>
      </c>
      <c r="H5185" s="4">
        <f t="shared" si="7"/>
        <v>35920</v>
      </c>
    </row>
    <row r="5186" spans="1:8" ht="15.75" thickBot="1" x14ac:dyDescent="0.3">
      <c r="A5186" s="10">
        <v>44400</v>
      </c>
      <c r="B5186" s="3" t="s">
        <v>4</v>
      </c>
      <c r="C5186" s="3" t="s">
        <v>5</v>
      </c>
      <c r="D5186" s="3" t="s">
        <v>6</v>
      </c>
      <c r="E5186" s="14">
        <v>4875</v>
      </c>
      <c r="F5186" s="17">
        <f t="shared" si="6"/>
        <v>39000</v>
      </c>
      <c r="G5186" s="21">
        <v>4511</v>
      </c>
      <c r="H5186" s="4">
        <f t="shared" si="7"/>
        <v>36088</v>
      </c>
    </row>
    <row r="5187" spans="1:8" ht="15.75" thickBot="1" x14ac:dyDescent="0.3">
      <c r="A5187" s="10">
        <v>44401</v>
      </c>
      <c r="B5187" s="3" t="s">
        <v>4</v>
      </c>
      <c r="C5187" s="3" t="s">
        <v>5</v>
      </c>
      <c r="D5187" s="3" t="s">
        <v>6</v>
      </c>
      <c r="E5187" s="14">
        <v>4874</v>
      </c>
      <c r="F5187" s="17">
        <f t="shared" si="6"/>
        <v>38992</v>
      </c>
      <c r="G5187" s="21">
        <v>4510</v>
      </c>
      <c r="H5187" s="4">
        <f t="shared" si="7"/>
        <v>36080</v>
      </c>
    </row>
    <row r="5188" spans="1:8" ht="15.75" thickBot="1" x14ac:dyDescent="0.3">
      <c r="A5188" s="10">
        <v>44402</v>
      </c>
      <c r="B5188" s="3" t="s">
        <v>4</v>
      </c>
      <c r="C5188" s="3" t="s">
        <v>5</v>
      </c>
      <c r="D5188" s="3" t="s">
        <v>6</v>
      </c>
      <c r="E5188" s="14">
        <v>4874</v>
      </c>
      <c r="F5188" s="17">
        <f t="shared" si="6"/>
        <v>38992</v>
      </c>
      <c r="G5188" s="21">
        <v>4510</v>
      </c>
      <c r="H5188" s="4">
        <f t="shared" si="7"/>
        <v>36080</v>
      </c>
    </row>
    <row r="5189" spans="1:8" ht="15.75" thickBot="1" x14ac:dyDescent="0.3">
      <c r="A5189" s="10">
        <v>44403</v>
      </c>
      <c r="B5189" s="3" t="s">
        <v>4</v>
      </c>
      <c r="C5189" s="3" t="s">
        <v>5</v>
      </c>
      <c r="D5189" s="3" t="s">
        <v>6</v>
      </c>
      <c r="E5189" s="14">
        <v>4889</v>
      </c>
      <c r="F5189" s="17">
        <f t="shared" si="6"/>
        <v>39112</v>
      </c>
      <c r="G5189" s="21">
        <v>4525</v>
      </c>
      <c r="H5189" s="4">
        <f t="shared" si="7"/>
        <v>36200</v>
      </c>
    </row>
    <row r="5190" spans="1:8" ht="15.75" thickBot="1" x14ac:dyDescent="0.3">
      <c r="A5190" s="10">
        <v>44404</v>
      </c>
      <c r="B5190" s="3" t="s">
        <v>4</v>
      </c>
      <c r="C5190" s="3" t="s">
        <v>5</v>
      </c>
      <c r="D5190" s="3" t="s">
        <v>6</v>
      </c>
      <c r="E5190" s="14">
        <v>4866</v>
      </c>
      <c r="F5190" s="17">
        <f t="shared" si="6"/>
        <v>38928</v>
      </c>
      <c r="G5190" s="21">
        <v>4502</v>
      </c>
      <c r="H5190" s="4">
        <f t="shared" si="7"/>
        <v>36016</v>
      </c>
    </row>
    <row r="5191" spans="1:8" ht="15.75" thickBot="1" x14ac:dyDescent="0.3">
      <c r="A5191" s="10">
        <v>44405</v>
      </c>
      <c r="B5191" s="3" t="s">
        <v>4</v>
      </c>
      <c r="C5191" s="3" t="s">
        <v>5</v>
      </c>
      <c r="D5191" s="3" t="s">
        <v>6</v>
      </c>
      <c r="E5191" s="14">
        <v>4871</v>
      </c>
      <c r="F5191" s="17">
        <f t="shared" si="6"/>
        <v>38968</v>
      </c>
      <c r="G5191" s="21">
        <v>4507</v>
      </c>
      <c r="H5191" s="4">
        <f t="shared" si="7"/>
        <v>36056</v>
      </c>
    </row>
    <row r="5192" spans="1:8" ht="15.75" thickBot="1" x14ac:dyDescent="0.3">
      <c r="A5192" s="10">
        <v>44406</v>
      </c>
      <c r="B5192" s="3" t="s">
        <v>4</v>
      </c>
      <c r="C5192" s="3" t="s">
        <v>5</v>
      </c>
      <c r="D5192" s="3" t="s">
        <v>6</v>
      </c>
      <c r="E5192" s="14">
        <v>4905</v>
      </c>
      <c r="F5192" s="17">
        <f t="shared" si="6"/>
        <v>39240</v>
      </c>
      <c r="G5192" s="21">
        <v>4541</v>
      </c>
      <c r="H5192" s="4">
        <f t="shared" si="7"/>
        <v>36328</v>
      </c>
    </row>
    <row r="5193" spans="1:8" ht="15.75" thickBot="1" x14ac:dyDescent="0.3">
      <c r="A5193" s="10">
        <v>44407</v>
      </c>
      <c r="B5193" s="3" t="s">
        <v>4</v>
      </c>
      <c r="C5193" s="3" t="s">
        <v>5</v>
      </c>
      <c r="D5193" s="3" t="s">
        <v>6</v>
      </c>
      <c r="E5193" s="14">
        <v>4933</v>
      </c>
      <c r="F5193" s="17">
        <f t="shared" si="6"/>
        <v>39464</v>
      </c>
      <c r="G5193" s="21">
        <v>4569</v>
      </c>
      <c r="H5193" s="4">
        <f t="shared" si="7"/>
        <v>36552</v>
      </c>
    </row>
    <row r="5194" spans="1:8" ht="15.75" thickBot="1" x14ac:dyDescent="0.3">
      <c r="A5194" s="10">
        <v>44408</v>
      </c>
      <c r="B5194" s="3" t="s">
        <v>4</v>
      </c>
      <c r="C5194" s="3" t="s">
        <v>5</v>
      </c>
      <c r="D5194" s="3" t="s">
        <v>6</v>
      </c>
      <c r="E5194" s="14">
        <v>4912</v>
      </c>
      <c r="F5194" s="17">
        <f t="shared" si="6"/>
        <v>39296</v>
      </c>
      <c r="G5194" s="21">
        <v>4548</v>
      </c>
      <c r="H5194" s="4">
        <f t="shared" si="7"/>
        <v>36384</v>
      </c>
    </row>
    <row r="5195" spans="1:8" ht="15.75" thickBot="1" x14ac:dyDescent="0.3">
      <c r="A5195" s="10">
        <v>44409</v>
      </c>
      <c r="B5195" s="3" t="s">
        <v>4</v>
      </c>
      <c r="C5195" s="3" t="s">
        <v>5</v>
      </c>
      <c r="D5195" s="3" t="s">
        <v>6</v>
      </c>
      <c r="E5195" s="14">
        <v>4912</v>
      </c>
      <c r="F5195" s="17">
        <f t="shared" si="6"/>
        <v>39296</v>
      </c>
      <c r="G5195" s="21">
        <v>4548</v>
      </c>
      <c r="H5195" s="4">
        <f t="shared" si="7"/>
        <v>36384</v>
      </c>
    </row>
    <row r="5196" spans="1:8" ht="15.75" thickBot="1" x14ac:dyDescent="0.3">
      <c r="A5196" s="10">
        <v>44410</v>
      </c>
      <c r="B5196" s="3" t="s">
        <v>4</v>
      </c>
      <c r="C5196" s="3" t="s">
        <v>5</v>
      </c>
      <c r="D5196" s="3" t="s">
        <v>6</v>
      </c>
      <c r="E5196" s="14">
        <v>4887</v>
      </c>
      <c r="F5196" s="17">
        <f t="shared" si="6"/>
        <v>39096</v>
      </c>
      <c r="G5196" s="21">
        <v>4523</v>
      </c>
      <c r="H5196" s="4">
        <f t="shared" si="7"/>
        <v>36184</v>
      </c>
    </row>
    <row r="5197" spans="1:8" ht="15.75" thickBot="1" x14ac:dyDescent="0.3">
      <c r="A5197" s="10">
        <v>44411</v>
      </c>
      <c r="B5197" s="3" t="s">
        <v>4</v>
      </c>
      <c r="C5197" s="3" t="s">
        <v>5</v>
      </c>
      <c r="D5197" s="3" t="s">
        <v>6</v>
      </c>
      <c r="E5197" s="14">
        <v>4891</v>
      </c>
      <c r="F5197" s="17">
        <f t="shared" si="6"/>
        <v>39128</v>
      </c>
      <c r="G5197" s="21">
        <v>4527</v>
      </c>
      <c r="H5197" s="4">
        <f t="shared" si="7"/>
        <v>36216</v>
      </c>
    </row>
    <row r="5198" spans="1:8" ht="15.75" thickBot="1" x14ac:dyDescent="0.3">
      <c r="A5198" s="10">
        <v>44412</v>
      </c>
      <c r="B5198" s="3" t="s">
        <v>4</v>
      </c>
      <c r="C5198" s="3" t="s">
        <v>5</v>
      </c>
      <c r="D5198" s="3" t="s">
        <v>6</v>
      </c>
      <c r="E5198" s="14">
        <v>4895</v>
      </c>
      <c r="F5198" s="17">
        <f t="shared" si="6"/>
        <v>39160</v>
      </c>
      <c r="G5198" s="21">
        <v>4531</v>
      </c>
      <c r="H5198" s="4">
        <f t="shared" si="7"/>
        <v>36248</v>
      </c>
    </row>
    <row r="5199" spans="1:8" ht="15.75" thickBot="1" x14ac:dyDescent="0.3">
      <c r="A5199" s="10">
        <v>44413</v>
      </c>
      <c r="B5199" s="3" t="s">
        <v>4</v>
      </c>
      <c r="C5199" s="3" t="s">
        <v>5</v>
      </c>
      <c r="D5199" s="3" t="s">
        <v>6</v>
      </c>
      <c r="E5199" s="14">
        <v>4887</v>
      </c>
      <c r="F5199" s="17">
        <f t="shared" si="6"/>
        <v>39096</v>
      </c>
      <c r="G5199" s="21">
        <v>4523</v>
      </c>
      <c r="H5199" s="4">
        <f t="shared" si="7"/>
        <v>36184</v>
      </c>
    </row>
    <row r="5200" spans="1:8" ht="15.75" thickBot="1" x14ac:dyDescent="0.3">
      <c r="A5200" s="10">
        <v>44414</v>
      </c>
      <c r="B5200" s="3" t="s">
        <v>4</v>
      </c>
      <c r="C5200" s="3" t="s">
        <v>5</v>
      </c>
      <c r="D5200" s="3" t="s">
        <v>6</v>
      </c>
      <c r="E5200" s="14">
        <v>4865</v>
      </c>
      <c r="F5200" s="17">
        <f t="shared" si="6"/>
        <v>38920</v>
      </c>
      <c r="G5200" s="21">
        <v>4501</v>
      </c>
      <c r="H5200" s="4">
        <f t="shared" si="7"/>
        <v>36008</v>
      </c>
    </row>
    <row r="5201" spans="1:8" ht="15.75" thickBot="1" x14ac:dyDescent="0.3">
      <c r="A5201" s="10">
        <v>44415</v>
      </c>
      <c r="B5201" s="3" t="s">
        <v>4</v>
      </c>
      <c r="C5201" s="3" t="s">
        <v>5</v>
      </c>
      <c r="D5201" s="3" t="s">
        <v>6</v>
      </c>
      <c r="E5201" s="14">
        <v>4804</v>
      </c>
      <c r="F5201" s="17">
        <f t="shared" si="6"/>
        <v>38432</v>
      </c>
      <c r="G5201" s="21">
        <v>4440</v>
      </c>
      <c r="H5201" s="4">
        <f t="shared" si="7"/>
        <v>35520</v>
      </c>
    </row>
    <row r="5202" spans="1:8" ht="15.75" thickBot="1" x14ac:dyDescent="0.3">
      <c r="A5202" s="10">
        <v>44416</v>
      </c>
      <c r="B5202" s="3" t="s">
        <v>4</v>
      </c>
      <c r="C5202" s="3" t="s">
        <v>5</v>
      </c>
      <c r="D5202" s="3" t="s">
        <v>6</v>
      </c>
      <c r="E5202" s="14">
        <v>4804</v>
      </c>
      <c r="F5202" s="17">
        <f t="shared" si="6"/>
        <v>38432</v>
      </c>
      <c r="G5202" s="21">
        <v>4440</v>
      </c>
      <c r="H5202" s="4">
        <f t="shared" si="7"/>
        <v>35520</v>
      </c>
    </row>
    <row r="5203" spans="1:8" ht="15.75" thickBot="1" x14ac:dyDescent="0.3">
      <c r="A5203" s="10">
        <v>44417</v>
      </c>
      <c r="B5203" s="3" t="s">
        <v>4</v>
      </c>
      <c r="C5203" s="3" t="s">
        <v>5</v>
      </c>
      <c r="D5203" s="3" t="s">
        <v>6</v>
      </c>
      <c r="E5203" s="14">
        <v>4755</v>
      </c>
      <c r="F5203" s="17">
        <f t="shared" si="6"/>
        <v>38040</v>
      </c>
      <c r="G5203" s="21">
        <v>4391</v>
      </c>
      <c r="H5203" s="4">
        <f t="shared" si="7"/>
        <v>35128</v>
      </c>
    </row>
    <row r="5204" spans="1:8" ht="15.75" thickBot="1" x14ac:dyDescent="0.3">
      <c r="A5204" s="10">
        <v>44418</v>
      </c>
      <c r="B5204" s="3" t="s">
        <v>4</v>
      </c>
      <c r="C5204" s="3" t="s">
        <v>5</v>
      </c>
      <c r="D5204" s="3" t="s">
        <v>6</v>
      </c>
      <c r="E5204" s="14">
        <v>4727</v>
      </c>
      <c r="F5204" s="17">
        <f t="shared" si="6"/>
        <v>37816</v>
      </c>
      <c r="G5204" s="21">
        <v>4363</v>
      </c>
      <c r="H5204" s="4">
        <f t="shared" si="7"/>
        <v>34904</v>
      </c>
    </row>
    <row r="5205" spans="1:8" ht="15.75" thickBot="1" x14ac:dyDescent="0.3">
      <c r="A5205" s="10">
        <v>44419</v>
      </c>
      <c r="B5205" s="3" t="s">
        <v>4</v>
      </c>
      <c r="C5205" s="3" t="s">
        <v>5</v>
      </c>
      <c r="D5205" s="3" t="s">
        <v>6</v>
      </c>
      <c r="E5205" s="14">
        <v>4732</v>
      </c>
      <c r="F5205" s="17">
        <f t="shared" si="6"/>
        <v>37856</v>
      </c>
      <c r="G5205" s="21">
        <v>4368</v>
      </c>
      <c r="H5205" s="4">
        <f t="shared" si="7"/>
        <v>34944</v>
      </c>
    </row>
    <row r="5206" spans="1:8" ht="15.75" thickBot="1" x14ac:dyDescent="0.3">
      <c r="A5206" s="10">
        <v>44420</v>
      </c>
      <c r="B5206" s="3" t="s">
        <v>4</v>
      </c>
      <c r="C5206" s="3" t="s">
        <v>5</v>
      </c>
      <c r="D5206" s="3" t="s">
        <v>6</v>
      </c>
      <c r="E5206" s="14">
        <v>4759</v>
      </c>
      <c r="F5206" s="17">
        <f t="shared" si="6"/>
        <v>38072</v>
      </c>
      <c r="G5206" s="21">
        <v>4395</v>
      </c>
      <c r="H5206" s="4">
        <f t="shared" si="7"/>
        <v>35160</v>
      </c>
    </row>
    <row r="5207" spans="1:8" ht="15.75" thickBot="1" x14ac:dyDescent="0.3">
      <c r="A5207" s="10">
        <v>44421</v>
      </c>
      <c r="B5207" s="3" t="s">
        <v>4</v>
      </c>
      <c r="C5207" s="3" t="s">
        <v>5</v>
      </c>
      <c r="D5207" s="3" t="s">
        <v>6</v>
      </c>
      <c r="E5207" s="14">
        <v>4759</v>
      </c>
      <c r="F5207" s="17">
        <f t="shared" si="6"/>
        <v>38072</v>
      </c>
      <c r="G5207" s="21">
        <v>4395</v>
      </c>
      <c r="H5207" s="4">
        <f t="shared" si="7"/>
        <v>35160</v>
      </c>
    </row>
    <row r="5208" spans="1:8" ht="15.75" thickBot="1" x14ac:dyDescent="0.3">
      <c r="A5208" s="10">
        <v>44422</v>
      </c>
      <c r="B5208" s="3" t="s">
        <v>4</v>
      </c>
      <c r="C5208" s="3" t="s">
        <v>5</v>
      </c>
      <c r="D5208" s="3" t="s">
        <v>6</v>
      </c>
      <c r="E5208" s="14">
        <v>4799</v>
      </c>
      <c r="F5208" s="17">
        <f t="shared" si="6"/>
        <v>38392</v>
      </c>
      <c r="G5208" s="21">
        <v>4435</v>
      </c>
      <c r="H5208" s="4">
        <f t="shared" si="7"/>
        <v>35480</v>
      </c>
    </row>
    <row r="5209" spans="1:8" ht="15.75" thickBot="1" x14ac:dyDescent="0.3">
      <c r="A5209" s="10">
        <v>44423</v>
      </c>
      <c r="B5209" s="3" t="s">
        <v>4</v>
      </c>
      <c r="C5209" s="3" t="s">
        <v>5</v>
      </c>
      <c r="D5209" s="3" t="s">
        <v>6</v>
      </c>
      <c r="E5209" s="14">
        <v>4799</v>
      </c>
      <c r="F5209" s="17">
        <f t="shared" si="6"/>
        <v>38392</v>
      </c>
      <c r="G5209" s="21">
        <v>4435</v>
      </c>
      <c r="H5209" s="4">
        <f t="shared" si="7"/>
        <v>35480</v>
      </c>
    </row>
    <row r="5210" spans="1:8" ht="15.75" thickBot="1" x14ac:dyDescent="0.3">
      <c r="A5210" s="10">
        <v>44424</v>
      </c>
      <c r="B5210" s="3" t="s">
        <v>4</v>
      </c>
      <c r="C5210" s="3" t="s">
        <v>5</v>
      </c>
      <c r="D5210" s="3" t="s">
        <v>6</v>
      </c>
      <c r="E5210" s="14">
        <v>4792</v>
      </c>
      <c r="F5210" s="17">
        <f t="shared" si="6"/>
        <v>38336</v>
      </c>
      <c r="G5210" s="21">
        <v>4428</v>
      </c>
      <c r="H5210" s="4">
        <f t="shared" si="7"/>
        <v>35424</v>
      </c>
    </row>
    <row r="5211" spans="1:8" ht="15.75" thickBot="1" x14ac:dyDescent="0.3">
      <c r="A5211" s="10">
        <v>44425</v>
      </c>
      <c r="B5211" s="3" t="s">
        <v>4</v>
      </c>
      <c r="C5211" s="3" t="s">
        <v>5</v>
      </c>
      <c r="D5211" s="3" t="s">
        <v>6</v>
      </c>
      <c r="E5211" s="14">
        <v>4841</v>
      </c>
      <c r="F5211" s="17">
        <f t="shared" si="6"/>
        <v>38728</v>
      </c>
      <c r="G5211" s="21">
        <v>4477</v>
      </c>
      <c r="H5211" s="4">
        <f t="shared" si="7"/>
        <v>35816</v>
      </c>
    </row>
    <row r="5212" spans="1:8" ht="15.75" thickBot="1" x14ac:dyDescent="0.3">
      <c r="A5212" s="10">
        <v>44426</v>
      </c>
      <c r="B5212" s="3" t="s">
        <v>4</v>
      </c>
      <c r="C5212" s="3" t="s">
        <v>5</v>
      </c>
      <c r="D5212" s="3" t="s">
        <v>6</v>
      </c>
      <c r="E5212" s="14">
        <v>4828</v>
      </c>
      <c r="F5212" s="17">
        <f t="shared" si="6"/>
        <v>38624</v>
      </c>
      <c r="G5212" s="21">
        <v>4464</v>
      </c>
      <c r="H5212" s="4">
        <f t="shared" si="7"/>
        <v>35712</v>
      </c>
    </row>
    <row r="5213" spans="1:8" ht="15.75" thickBot="1" x14ac:dyDescent="0.3">
      <c r="A5213" s="10">
        <v>44427</v>
      </c>
      <c r="B5213" s="3" t="s">
        <v>4</v>
      </c>
      <c r="C5213" s="3" t="s">
        <v>5</v>
      </c>
      <c r="D5213" s="3" t="s">
        <v>6</v>
      </c>
      <c r="E5213" s="14">
        <v>4828</v>
      </c>
      <c r="F5213" s="17">
        <f t="shared" si="6"/>
        <v>38624</v>
      </c>
      <c r="G5213" s="21">
        <v>4464</v>
      </c>
      <c r="H5213" s="4">
        <f t="shared" si="7"/>
        <v>35712</v>
      </c>
    </row>
    <row r="5214" spans="1:8" ht="15.75" thickBot="1" x14ac:dyDescent="0.3">
      <c r="A5214" s="10">
        <v>44428</v>
      </c>
      <c r="B5214" s="3" t="s">
        <v>4</v>
      </c>
      <c r="C5214" s="3" t="s">
        <v>5</v>
      </c>
      <c r="D5214" s="3" t="s">
        <v>6</v>
      </c>
      <c r="E5214" s="14">
        <v>4824</v>
      </c>
      <c r="F5214" s="17">
        <f t="shared" si="6"/>
        <v>38592</v>
      </c>
      <c r="G5214" s="21">
        <v>4460</v>
      </c>
      <c r="H5214" s="4">
        <f t="shared" si="7"/>
        <v>35680</v>
      </c>
    </row>
    <row r="5215" spans="1:8" ht="15.75" thickBot="1" x14ac:dyDescent="0.3">
      <c r="A5215" s="10">
        <v>44429</v>
      </c>
      <c r="B5215" s="3" t="s">
        <v>4</v>
      </c>
      <c r="C5215" s="3" t="s">
        <v>5</v>
      </c>
      <c r="D5215" s="3" t="s">
        <v>6</v>
      </c>
      <c r="E5215" s="14">
        <v>4829</v>
      </c>
      <c r="F5215" s="17">
        <f t="shared" si="6"/>
        <v>38632</v>
      </c>
      <c r="G5215" s="21">
        <v>4465</v>
      </c>
      <c r="H5215" s="4">
        <f t="shared" si="7"/>
        <v>35720</v>
      </c>
    </row>
    <row r="5216" spans="1:8" ht="15.75" thickBot="1" x14ac:dyDescent="0.3">
      <c r="A5216" s="10">
        <v>44430</v>
      </c>
      <c r="B5216" s="3" t="s">
        <v>4</v>
      </c>
      <c r="C5216" s="3" t="s">
        <v>5</v>
      </c>
      <c r="D5216" s="3" t="s">
        <v>6</v>
      </c>
      <c r="E5216" s="14">
        <v>4829</v>
      </c>
      <c r="F5216" s="17">
        <f t="shared" si="6"/>
        <v>38632</v>
      </c>
      <c r="G5216" s="21">
        <v>4465</v>
      </c>
      <c r="H5216" s="4">
        <f t="shared" si="7"/>
        <v>35720</v>
      </c>
    </row>
    <row r="5217" spans="1:8" ht="15.75" thickBot="1" x14ac:dyDescent="0.3">
      <c r="A5217" s="10">
        <v>44431</v>
      </c>
      <c r="B5217" s="3" t="s">
        <v>4</v>
      </c>
      <c r="C5217" s="3" t="s">
        <v>5</v>
      </c>
      <c r="D5217" s="3" t="s">
        <v>6</v>
      </c>
      <c r="E5217" s="14">
        <v>4822</v>
      </c>
      <c r="F5217" s="17">
        <f t="shared" si="6"/>
        <v>38576</v>
      </c>
      <c r="G5217" s="21">
        <v>4458</v>
      </c>
      <c r="H5217" s="4">
        <f t="shared" si="7"/>
        <v>35664</v>
      </c>
    </row>
    <row r="5218" spans="1:8" ht="15.75" thickBot="1" x14ac:dyDescent="0.3">
      <c r="A5218" s="10">
        <v>44432</v>
      </c>
      <c r="B5218" s="3" t="s">
        <v>4</v>
      </c>
      <c r="C5218" s="3" t="s">
        <v>5</v>
      </c>
      <c r="D5218" s="3" t="s">
        <v>6</v>
      </c>
      <c r="E5218" s="14">
        <v>4849</v>
      </c>
      <c r="F5218" s="17">
        <f t="shared" si="6"/>
        <v>38792</v>
      </c>
      <c r="G5218" s="21">
        <v>4485</v>
      </c>
      <c r="H5218" s="4">
        <f t="shared" si="7"/>
        <v>35880</v>
      </c>
    </row>
    <row r="5219" spans="1:8" ht="15.75" thickBot="1" x14ac:dyDescent="0.3">
      <c r="A5219" s="10">
        <v>44433</v>
      </c>
      <c r="B5219" s="3" t="s">
        <v>4</v>
      </c>
      <c r="C5219" s="3" t="s">
        <v>5</v>
      </c>
      <c r="D5219" s="3" t="s">
        <v>6</v>
      </c>
      <c r="E5219" s="14">
        <v>4838</v>
      </c>
      <c r="F5219" s="17">
        <f t="shared" si="6"/>
        <v>38704</v>
      </c>
      <c r="G5219" s="21">
        <v>4474</v>
      </c>
      <c r="H5219" s="4">
        <f t="shared" si="7"/>
        <v>35792</v>
      </c>
    </row>
    <row r="5220" spans="1:8" ht="15.75" thickBot="1" x14ac:dyDescent="0.3">
      <c r="A5220" s="10">
        <v>44434</v>
      </c>
      <c r="B5220" s="3" t="s">
        <v>4</v>
      </c>
      <c r="C5220" s="3" t="s">
        <v>5</v>
      </c>
      <c r="D5220" s="3" t="s">
        <v>6</v>
      </c>
      <c r="E5220" s="14">
        <v>4814</v>
      </c>
      <c r="F5220" s="17">
        <f t="shared" si="6"/>
        <v>38512</v>
      </c>
      <c r="G5220" s="21">
        <v>4450</v>
      </c>
      <c r="H5220" s="4">
        <f t="shared" si="7"/>
        <v>35600</v>
      </c>
    </row>
    <row r="5221" spans="1:8" ht="15.75" thickBot="1" x14ac:dyDescent="0.3">
      <c r="A5221" s="10">
        <v>44435</v>
      </c>
      <c r="B5221" s="3" t="s">
        <v>4</v>
      </c>
      <c r="C5221" s="3" t="s">
        <v>5</v>
      </c>
      <c r="D5221" s="3" t="s">
        <v>6</v>
      </c>
      <c r="E5221" s="14">
        <v>4823</v>
      </c>
      <c r="F5221" s="17">
        <f t="shared" si="6"/>
        <v>38584</v>
      </c>
      <c r="G5221" s="21">
        <v>4459</v>
      </c>
      <c r="H5221" s="4">
        <f t="shared" si="7"/>
        <v>35672</v>
      </c>
    </row>
    <row r="5222" spans="1:8" ht="15.75" thickBot="1" x14ac:dyDescent="0.3">
      <c r="A5222" s="10">
        <v>44436</v>
      </c>
      <c r="B5222" s="3" t="s">
        <v>4</v>
      </c>
      <c r="C5222" s="3" t="s">
        <v>5</v>
      </c>
      <c r="D5222" s="3" t="s">
        <v>6</v>
      </c>
      <c r="E5222" s="14">
        <v>4871</v>
      </c>
      <c r="F5222" s="17">
        <f t="shared" si="6"/>
        <v>38968</v>
      </c>
      <c r="G5222" s="21">
        <v>4507</v>
      </c>
      <c r="H5222" s="4">
        <f t="shared" si="7"/>
        <v>36056</v>
      </c>
    </row>
    <row r="5223" spans="1:8" ht="15.75" thickBot="1" x14ac:dyDescent="0.3">
      <c r="A5223" s="10">
        <v>44437</v>
      </c>
      <c r="B5223" s="3" t="s">
        <v>4</v>
      </c>
      <c r="C5223" s="3" t="s">
        <v>5</v>
      </c>
      <c r="D5223" s="3" t="s">
        <v>6</v>
      </c>
      <c r="E5223" s="14">
        <v>4871</v>
      </c>
      <c r="F5223" s="17">
        <f t="shared" si="6"/>
        <v>38968</v>
      </c>
      <c r="G5223" s="21">
        <v>4507</v>
      </c>
      <c r="H5223" s="4">
        <f t="shared" si="7"/>
        <v>36056</v>
      </c>
    </row>
    <row r="5224" spans="1:8" ht="15.75" thickBot="1" x14ac:dyDescent="0.3">
      <c r="A5224" s="10">
        <v>44438</v>
      </c>
      <c r="B5224" s="3" t="s">
        <v>4</v>
      </c>
      <c r="C5224" s="3" t="s">
        <v>5</v>
      </c>
      <c r="D5224" s="3" t="s">
        <v>6</v>
      </c>
      <c r="E5224" s="14">
        <v>4830</v>
      </c>
      <c r="F5224" s="17">
        <f t="shared" si="6"/>
        <v>38640</v>
      </c>
      <c r="G5224" s="21">
        <v>4466</v>
      </c>
      <c r="H5224" s="4">
        <f t="shared" si="7"/>
        <v>35728</v>
      </c>
    </row>
    <row r="5225" spans="1:8" ht="15.75" thickBot="1" x14ac:dyDescent="0.3">
      <c r="A5225" s="10">
        <v>44439</v>
      </c>
      <c r="B5225" s="3" t="s">
        <v>4</v>
      </c>
      <c r="C5225" s="3" t="s">
        <v>5</v>
      </c>
      <c r="D5225" s="3" t="s">
        <v>6</v>
      </c>
      <c r="E5225" s="14">
        <v>4818</v>
      </c>
      <c r="F5225" s="17">
        <f t="shared" si="6"/>
        <v>38544</v>
      </c>
      <c r="G5225" s="21">
        <v>4454</v>
      </c>
      <c r="H5225" s="4">
        <f t="shared" si="7"/>
        <v>35632</v>
      </c>
    </row>
    <row r="5226" spans="1:8" ht="15.75" thickBot="1" x14ac:dyDescent="0.3">
      <c r="A5226" s="10">
        <v>44440</v>
      </c>
      <c r="B5226" s="3" t="s">
        <v>4</v>
      </c>
      <c r="C5226" s="3" t="s">
        <v>5</v>
      </c>
      <c r="D5226" s="3" t="s">
        <v>6</v>
      </c>
      <c r="E5226" s="14">
        <v>4816</v>
      </c>
      <c r="F5226" s="17">
        <f t="shared" si="6"/>
        <v>38528</v>
      </c>
      <c r="G5226" s="21">
        <v>4452</v>
      </c>
      <c r="H5226" s="4">
        <f t="shared" si="7"/>
        <v>35616</v>
      </c>
    </row>
    <row r="5227" spans="1:8" ht="15.75" thickBot="1" x14ac:dyDescent="0.3">
      <c r="A5227" s="10">
        <v>44441</v>
      </c>
      <c r="B5227" s="3" t="s">
        <v>4</v>
      </c>
      <c r="C5227" s="3" t="s">
        <v>5</v>
      </c>
      <c r="D5227" s="3" t="s">
        <v>6</v>
      </c>
      <c r="E5227" s="14">
        <v>4819</v>
      </c>
      <c r="F5227" s="17">
        <f t="shared" si="6"/>
        <v>38552</v>
      </c>
      <c r="G5227" s="21">
        <v>4455</v>
      </c>
      <c r="H5227" s="4">
        <f t="shared" si="7"/>
        <v>35640</v>
      </c>
    </row>
    <row r="5228" spans="1:8" ht="15.75" thickBot="1" x14ac:dyDescent="0.3">
      <c r="A5228" s="10">
        <v>44442</v>
      </c>
      <c r="B5228" s="3" t="s">
        <v>4</v>
      </c>
      <c r="C5228" s="3" t="s">
        <v>5</v>
      </c>
      <c r="D5228" s="3" t="s">
        <v>6</v>
      </c>
      <c r="E5228" s="14">
        <v>4816</v>
      </c>
      <c r="F5228" s="17">
        <f t="shared" si="6"/>
        <v>38528</v>
      </c>
      <c r="G5228" s="21">
        <v>4452</v>
      </c>
      <c r="H5228" s="4">
        <f t="shared" si="7"/>
        <v>35616</v>
      </c>
    </row>
    <row r="5229" spans="1:8" ht="15.75" thickBot="1" x14ac:dyDescent="0.3">
      <c r="A5229" s="10">
        <v>44443</v>
      </c>
      <c r="B5229" s="3" t="s">
        <v>4</v>
      </c>
      <c r="C5229" s="3" t="s">
        <v>5</v>
      </c>
      <c r="D5229" s="3" t="s">
        <v>6</v>
      </c>
      <c r="E5229" s="14">
        <v>4860</v>
      </c>
      <c r="F5229" s="17">
        <f t="shared" si="6"/>
        <v>38880</v>
      </c>
      <c r="G5229" s="21">
        <v>4496</v>
      </c>
      <c r="H5229" s="4">
        <f t="shared" si="7"/>
        <v>35968</v>
      </c>
    </row>
    <row r="5230" spans="1:8" ht="15.75" thickBot="1" x14ac:dyDescent="0.3">
      <c r="A5230" s="10">
        <v>44444</v>
      </c>
      <c r="B5230" s="3" t="s">
        <v>4</v>
      </c>
      <c r="C5230" s="3" t="s">
        <v>5</v>
      </c>
      <c r="D5230" s="3" t="s">
        <v>6</v>
      </c>
      <c r="E5230" s="14">
        <v>4860</v>
      </c>
      <c r="F5230" s="17">
        <f t="shared" si="6"/>
        <v>38880</v>
      </c>
      <c r="G5230" s="21">
        <v>4496</v>
      </c>
      <c r="H5230" s="4">
        <f t="shared" si="7"/>
        <v>35968</v>
      </c>
    </row>
    <row r="5231" spans="1:8" ht="15.75" thickBot="1" x14ac:dyDescent="0.3">
      <c r="A5231" s="10">
        <v>44445</v>
      </c>
      <c r="B5231" s="3" t="s">
        <v>4</v>
      </c>
      <c r="C5231" s="3" t="s">
        <v>5</v>
      </c>
      <c r="D5231" s="3" t="s">
        <v>6</v>
      </c>
      <c r="E5231" s="14">
        <v>4843</v>
      </c>
      <c r="F5231" s="17">
        <f t="shared" si="6"/>
        <v>38744</v>
      </c>
      <c r="G5231" s="21">
        <v>4479</v>
      </c>
      <c r="H5231" s="4">
        <f t="shared" si="7"/>
        <v>35832</v>
      </c>
    </row>
    <row r="5232" spans="1:8" ht="15.75" thickBot="1" x14ac:dyDescent="0.3">
      <c r="A5232" s="10">
        <v>44446</v>
      </c>
      <c r="B5232" s="3" t="s">
        <v>4</v>
      </c>
      <c r="C5232" s="3" t="s">
        <v>5</v>
      </c>
      <c r="D5232" s="3" t="s">
        <v>6</v>
      </c>
      <c r="E5232" s="14">
        <v>4836</v>
      </c>
      <c r="F5232" s="17">
        <f t="shared" si="6"/>
        <v>38688</v>
      </c>
      <c r="G5232" s="21">
        <v>4472</v>
      </c>
      <c r="H5232" s="4">
        <f t="shared" si="7"/>
        <v>35776</v>
      </c>
    </row>
    <row r="5233" spans="1:8" ht="15.75" thickBot="1" x14ac:dyDescent="0.3">
      <c r="A5233" s="10">
        <v>44447</v>
      </c>
      <c r="B5233" s="3" t="s">
        <v>4</v>
      </c>
      <c r="C5233" s="3" t="s">
        <v>5</v>
      </c>
      <c r="D5233" s="3" t="s">
        <v>6</v>
      </c>
      <c r="E5233" s="14">
        <v>4814</v>
      </c>
      <c r="F5233" s="17">
        <f t="shared" si="6"/>
        <v>38512</v>
      </c>
      <c r="G5233" s="21">
        <v>4450</v>
      </c>
      <c r="H5233" s="4">
        <f t="shared" si="7"/>
        <v>35600</v>
      </c>
    </row>
    <row r="5234" spans="1:8" ht="15.75" thickBot="1" x14ac:dyDescent="0.3">
      <c r="A5234" s="10">
        <v>44448</v>
      </c>
      <c r="B5234" s="3" t="s">
        <v>4</v>
      </c>
      <c r="C5234" s="3" t="s">
        <v>5</v>
      </c>
      <c r="D5234" s="3" t="s">
        <v>6</v>
      </c>
      <c r="E5234" s="14">
        <v>4797</v>
      </c>
      <c r="F5234" s="17">
        <f t="shared" si="6"/>
        <v>38376</v>
      </c>
      <c r="G5234" s="21">
        <v>4433</v>
      </c>
      <c r="H5234" s="4">
        <f t="shared" si="7"/>
        <v>35464</v>
      </c>
    </row>
    <row r="5235" spans="1:8" ht="15.75" thickBot="1" x14ac:dyDescent="0.3">
      <c r="A5235" s="10">
        <v>44449</v>
      </c>
      <c r="B5235" s="3" t="s">
        <v>4</v>
      </c>
      <c r="C5235" s="3" t="s">
        <v>5</v>
      </c>
      <c r="D5235" s="3" t="s">
        <v>6</v>
      </c>
      <c r="E5235" s="14">
        <v>4815</v>
      </c>
      <c r="F5235" s="17">
        <f t="shared" si="6"/>
        <v>38520</v>
      </c>
      <c r="G5235" s="21">
        <v>4451</v>
      </c>
      <c r="H5235" s="4">
        <f t="shared" si="7"/>
        <v>35608</v>
      </c>
    </row>
    <row r="5236" spans="1:8" ht="15.75" thickBot="1" x14ac:dyDescent="0.3">
      <c r="A5236" s="10">
        <v>44450</v>
      </c>
      <c r="B5236" s="3" t="s">
        <v>4</v>
      </c>
      <c r="C5236" s="3" t="s">
        <v>5</v>
      </c>
      <c r="D5236" s="3" t="s">
        <v>6</v>
      </c>
      <c r="E5236" s="14">
        <v>4804</v>
      </c>
      <c r="F5236" s="17">
        <f t="shared" si="6"/>
        <v>38432</v>
      </c>
      <c r="G5236" s="21">
        <v>4440</v>
      </c>
      <c r="H5236" s="4">
        <f t="shared" si="7"/>
        <v>35520</v>
      </c>
    </row>
    <row r="5237" spans="1:8" ht="15.75" thickBot="1" x14ac:dyDescent="0.3">
      <c r="A5237" s="10">
        <v>44451</v>
      </c>
      <c r="B5237" s="3" t="s">
        <v>4</v>
      </c>
      <c r="C5237" s="3" t="s">
        <v>5</v>
      </c>
      <c r="D5237" s="3" t="s">
        <v>6</v>
      </c>
      <c r="E5237" s="14">
        <v>4804</v>
      </c>
      <c r="F5237" s="17">
        <f t="shared" si="6"/>
        <v>38432</v>
      </c>
      <c r="G5237" s="21">
        <v>4440</v>
      </c>
      <c r="H5237" s="4">
        <f t="shared" si="7"/>
        <v>35520</v>
      </c>
    </row>
    <row r="5238" spans="1:8" ht="15.75" thickBot="1" x14ac:dyDescent="0.3">
      <c r="A5238" s="10">
        <v>44452</v>
      </c>
      <c r="B5238" s="3" t="s">
        <v>4</v>
      </c>
      <c r="C5238" s="3" t="s">
        <v>5</v>
      </c>
      <c r="D5238" s="3" t="s">
        <v>6</v>
      </c>
      <c r="E5238" s="14">
        <v>4798</v>
      </c>
      <c r="F5238" s="17">
        <f t="shared" si="6"/>
        <v>38384</v>
      </c>
      <c r="G5238" s="21">
        <v>4434</v>
      </c>
      <c r="H5238" s="4">
        <f t="shared" si="7"/>
        <v>35472</v>
      </c>
    </row>
    <row r="5239" spans="1:8" ht="15.75" thickBot="1" x14ac:dyDescent="0.3">
      <c r="A5239" s="10">
        <v>44453</v>
      </c>
      <c r="B5239" s="3" t="s">
        <v>4</v>
      </c>
      <c r="C5239" s="3" t="s">
        <v>5</v>
      </c>
      <c r="D5239" s="3" t="s">
        <v>6</v>
      </c>
      <c r="E5239" s="14">
        <v>4798</v>
      </c>
      <c r="F5239" s="17">
        <f t="shared" si="6"/>
        <v>38384</v>
      </c>
      <c r="G5239" s="21">
        <v>4434</v>
      </c>
      <c r="H5239" s="4">
        <f t="shared" si="7"/>
        <v>35472</v>
      </c>
    </row>
    <row r="5240" spans="1:8" ht="15.75" thickBot="1" x14ac:dyDescent="0.3">
      <c r="A5240" s="10">
        <v>44454</v>
      </c>
      <c r="B5240" s="3" t="s">
        <v>4</v>
      </c>
      <c r="C5240" s="3" t="s">
        <v>5</v>
      </c>
      <c r="D5240" s="3" t="s">
        <v>6</v>
      </c>
      <c r="E5240" s="14">
        <v>4816</v>
      </c>
      <c r="F5240" s="17">
        <f t="shared" ref="F5240:F5303" si="8">E5240*8</f>
        <v>38528</v>
      </c>
      <c r="G5240" s="21">
        <v>4452</v>
      </c>
      <c r="H5240" s="4">
        <f t="shared" ref="H5240:H5303" si="9">G5240*8</f>
        <v>35616</v>
      </c>
    </row>
    <row r="5241" spans="1:8" ht="15.75" thickBot="1" x14ac:dyDescent="0.3">
      <c r="A5241" s="10">
        <v>44455</v>
      </c>
      <c r="B5241" s="3" t="s">
        <v>4</v>
      </c>
      <c r="C5241" s="3" t="s">
        <v>5</v>
      </c>
      <c r="D5241" s="3" t="s">
        <v>6</v>
      </c>
      <c r="E5241" s="14">
        <v>4779</v>
      </c>
      <c r="F5241" s="17">
        <f t="shared" si="8"/>
        <v>38232</v>
      </c>
      <c r="G5241" s="21">
        <v>4415</v>
      </c>
      <c r="H5241" s="4">
        <f t="shared" si="9"/>
        <v>35320</v>
      </c>
    </row>
    <row r="5242" spans="1:8" ht="15.75" thickBot="1" x14ac:dyDescent="0.3">
      <c r="A5242" s="10">
        <v>44456</v>
      </c>
      <c r="B5242" s="3" t="s">
        <v>4</v>
      </c>
      <c r="C5242" s="3" t="s">
        <v>5</v>
      </c>
      <c r="D5242" s="3" t="s">
        <v>6</v>
      </c>
      <c r="E5242" s="14">
        <v>4735</v>
      </c>
      <c r="F5242" s="17">
        <f t="shared" si="8"/>
        <v>37880</v>
      </c>
      <c r="G5242" s="21">
        <v>4371</v>
      </c>
      <c r="H5242" s="4">
        <f t="shared" si="9"/>
        <v>34968</v>
      </c>
    </row>
    <row r="5243" spans="1:8" ht="15.75" thickBot="1" x14ac:dyDescent="0.3">
      <c r="A5243" s="10">
        <v>44457</v>
      </c>
      <c r="B5243" s="3" t="s">
        <v>4</v>
      </c>
      <c r="C5243" s="3" t="s">
        <v>5</v>
      </c>
      <c r="D5243" s="3" t="s">
        <v>6</v>
      </c>
      <c r="E5243" s="14">
        <v>4733</v>
      </c>
      <c r="F5243" s="17">
        <f t="shared" si="8"/>
        <v>37864</v>
      </c>
      <c r="G5243" s="21">
        <v>4369</v>
      </c>
      <c r="H5243" s="4">
        <f t="shared" si="9"/>
        <v>34952</v>
      </c>
    </row>
    <row r="5244" spans="1:8" ht="15.75" thickBot="1" x14ac:dyDescent="0.3">
      <c r="A5244" s="10">
        <v>44458</v>
      </c>
      <c r="B5244" s="3" t="s">
        <v>4</v>
      </c>
      <c r="C5244" s="3" t="s">
        <v>5</v>
      </c>
      <c r="D5244" s="3" t="s">
        <v>6</v>
      </c>
      <c r="E5244" s="14">
        <v>4733</v>
      </c>
      <c r="F5244" s="17">
        <f t="shared" si="8"/>
        <v>37864</v>
      </c>
      <c r="G5244" s="21">
        <v>4369</v>
      </c>
      <c r="H5244" s="4">
        <f t="shared" si="9"/>
        <v>34952</v>
      </c>
    </row>
    <row r="5245" spans="1:8" ht="15.75" thickBot="1" x14ac:dyDescent="0.3">
      <c r="A5245" s="10">
        <v>44459</v>
      </c>
      <c r="B5245" s="3" t="s">
        <v>4</v>
      </c>
      <c r="C5245" s="3" t="s">
        <v>5</v>
      </c>
      <c r="D5245" s="3" t="s">
        <v>6</v>
      </c>
      <c r="E5245" s="14">
        <v>4724</v>
      </c>
      <c r="F5245" s="17">
        <f t="shared" si="8"/>
        <v>37792</v>
      </c>
      <c r="G5245" s="21">
        <v>4360</v>
      </c>
      <c r="H5245" s="4">
        <f t="shared" si="9"/>
        <v>34880</v>
      </c>
    </row>
    <row r="5246" spans="1:8" ht="15.75" thickBot="1" x14ac:dyDescent="0.3">
      <c r="A5246" s="10">
        <v>44460</v>
      </c>
      <c r="B5246" s="3" t="s">
        <v>4</v>
      </c>
      <c r="C5246" s="3" t="s">
        <v>5</v>
      </c>
      <c r="D5246" s="3" t="s">
        <v>6</v>
      </c>
      <c r="E5246" s="14">
        <v>4735</v>
      </c>
      <c r="F5246" s="17">
        <f t="shared" si="8"/>
        <v>37880</v>
      </c>
      <c r="G5246" s="21">
        <v>4371</v>
      </c>
      <c r="H5246" s="4">
        <f t="shared" si="9"/>
        <v>34968</v>
      </c>
    </row>
    <row r="5247" spans="1:8" ht="15.75" thickBot="1" x14ac:dyDescent="0.3">
      <c r="A5247" s="10">
        <v>44461</v>
      </c>
      <c r="B5247" s="3" t="s">
        <v>4</v>
      </c>
      <c r="C5247" s="3" t="s">
        <v>5</v>
      </c>
      <c r="D5247" s="3" t="s">
        <v>6</v>
      </c>
      <c r="E5247" s="14">
        <v>4777</v>
      </c>
      <c r="F5247" s="17">
        <f t="shared" si="8"/>
        <v>38216</v>
      </c>
      <c r="G5247" s="21">
        <v>4413</v>
      </c>
      <c r="H5247" s="4">
        <f t="shared" si="9"/>
        <v>35304</v>
      </c>
    </row>
    <row r="5248" spans="1:8" ht="15.75" thickBot="1" x14ac:dyDescent="0.3">
      <c r="A5248" s="10">
        <v>44462</v>
      </c>
      <c r="B5248" s="3" t="s">
        <v>4</v>
      </c>
      <c r="C5248" s="3" t="s">
        <v>5</v>
      </c>
      <c r="D5248" s="3" t="s">
        <v>6</v>
      </c>
      <c r="E5248" s="14">
        <v>4747</v>
      </c>
      <c r="F5248" s="17">
        <f t="shared" si="8"/>
        <v>37976</v>
      </c>
      <c r="G5248" s="21">
        <v>4383</v>
      </c>
      <c r="H5248" s="4">
        <f t="shared" si="9"/>
        <v>35064</v>
      </c>
    </row>
    <row r="5249" spans="1:8" ht="15.75" thickBot="1" x14ac:dyDescent="0.3">
      <c r="A5249" s="10">
        <v>44463</v>
      </c>
      <c r="B5249" s="3" t="s">
        <v>4</v>
      </c>
      <c r="C5249" s="3" t="s">
        <v>5</v>
      </c>
      <c r="D5249" s="3" t="s">
        <v>6</v>
      </c>
      <c r="E5249" s="14">
        <v>4726</v>
      </c>
      <c r="F5249" s="17">
        <f t="shared" si="8"/>
        <v>37808</v>
      </c>
      <c r="G5249" s="21">
        <v>4362</v>
      </c>
      <c r="H5249" s="4">
        <f t="shared" si="9"/>
        <v>34896</v>
      </c>
    </row>
    <row r="5250" spans="1:8" ht="15.75" thickBot="1" x14ac:dyDescent="0.3">
      <c r="A5250" s="10">
        <v>44464</v>
      </c>
      <c r="B5250" s="3" t="s">
        <v>4</v>
      </c>
      <c r="C5250" s="3" t="s">
        <v>5</v>
      </c>
      <c r="D5250" s="3" t="s">
        <v>6</v>
      </c>
      <c r="E5250" s="14">
        <v>4728</v>
      </c>
      <c r="F5250" s="17">
        <f t="shared" si="8"/>
        <v>37824</v>
      </c>
      <c r="G5250" s="21">
        <v>4364</v>
      </c>
      <c r="H5250" s="4">
        <f t="shared" si="9"/>
        <v>34912</v>
      </c>
    </row>
    <row r="5251" spans="1:8" ht="15.75" thickBot="1" x14ac:dyDescent="0.3">
      <c r="A5251" s="10">
        <v>44465</v>
      </c>
      <c r="B5251" s="3" t="s">
        <v>4</v>
      </c>
      <c r="C5251" s="3" t="s">
        <v>5</v>
      </c>
      <c r="D5251" s="3" t="s">
        <v>6</v>
      </c>
      <c r="E5251" s="14">
        <v>4728</v>
      </c>
      <c r="F5251" s="17">
        <f t="shared" si="8"/>
        <v>37824</v>
      </c>
      <c r="G5251" s="21">
        <v>4364</v>
      </c>
      <c r="H5251" s="4">
        <f t="shared" si="9"/>
        <v>34912</v>
      </c>
    </row>
    <row r="5252" spans="1:8" ht="15.75" thickBot="1" x14ac:dyDescent="0.3">
      <c r="A5252" s="10">
        <v>44466</v>
      </c>
      <c r="B5252" s="3" t="s">
        <v>4</v>
      </c>
      <c r="C5252" s="3" t="s">
        <v>5</v>
      </c>
      <c r="D5252" s="3" t="s">
        <v>6</v>
      </c>
      <c r="E5252" s="14">
        <v>4715</v>
      </c>
      <c r="F5252" s="17">
        <f t="shared" si="8"/>
        <v>37720</v>
      </c>
      <c r="G5252" s="21">
        <v>4351</v>
      </c>
      <c r="H5252" s="4">
        <f t="shared" si="9"/>
        <v>34808</v>
      </c>
    </row>
    <row r="5253" spans="1:8" ht="15.75" thickBot="1" x14ac:dyDescent="0.3">
      <c r="A5253" s="10">
        <v>44467</v>
      </c>
      <c r="B5253" s="3" t="s">
        <v>4</v>
      </c>
      <c r="C5253" s="3" t="s">
        <v>5</v>
      </c>
      <c r="D5253" s="3" t="s">
        <v>6</v>
      </c>
      <c r="E5253" s="14">
        <v>4717</v>
      </c>
      <c r="F5253" s="17">
        <f t="shared" si="8"/>
        <v>37736</v>
      </c>
      <c r="G5253" s="21">
        <v>4353</v>
      </c>
      <c r="H5253" s="4">
        <f t="shared" si="9"/>
        <v>34824</v>
      </c>
    </row>
    <row r="5254" spans="1:8" ht="15.75" thickBot="1" x14ac:dyDescent="0.3">
      <c r="A5254" s="10">
        <v>44468</v>
      </c>
      <c r="B5254" s="3" t="s">
        <v>4</v>
      </c>
      <c r="C5254" s="3" t="s">
        <v>5</v>
      </c>
      <c r="D5254" s="3" t="s">
        <v>6</v>
      </c>
      <c r="E5254" s="14">
        <v>4713</v>
      </c>
      <c r="F5254" s="17">
        <f t="shared" si="8"/>
        <v>37704</v>
      </c>
      <c r="G5254" s="21">
        <v>4349</v>
      </c>
      <c r="H5254" s="4">
        <f t="shared" si="9"/>
        <v>34792</v>
      </c>
    </row>
    <row r="5255" spans="1:8" ht="15.75" thickBot="1" x14ac:dyDescent="0.3">
      <c r="A5255" s="10">
        <v>44469</v>
      </c>
      <c r="B5255" s="3" t="s">
        <v>4</v>
      </c>
      <c r="C5255" s="3" t="s">
        <v>5</v>
      </c>
      <c r="D5255" s="3" t="s">
        <v>6</v>
      </c>
      <c r="E5255" s="14">
        <v>4700</v>
      </c>
      <c r="F5255" s="17">
        <f t="shared" si="8"/>
        <v>37600</v>
      </c>
      <c r="G5255" s="21">
        <v>4336</v>
      </c>
      <c r="H5255" s="4">
        <f t="shared" si="9"/>
        <v>34688</v>
      </c>
    </row>
    <row r="5256" spans="1:8" ht="15.75" thickBot="1" x14ac:dyDescent="0.3">
      <c r="A5256" s="10">
        <v>44470</v>
      </c>
      <c r="B5256" s="3" t="s">
        <v>4</v>
      </c>
      <c r="C5256" s="3" t="s">
        <v>5</v>
      </c>
      <c r="D5256" s="3" t="s">
        <v>6</v>
      </c>
      <c r="E5256" s="14">
        <v>4732</v>
      </c>
      <c r="F5256" s="17">
        <f t="shared" si="8"/>
        <v>37856</v>
      </c>
      <c r="G5256" s="21">
        <v>4368</v>
      </c>
      <c r="H5256" s="4">
        <f t="shared" si="9"/>
        <v>34944</v>
      </c>
    </row>
    <row r="5257" spans="1:8" ht="15.75" thickBot="1" x14ac:dyDescent="0.3">
      <c r="A5257" s="10">
        <v>44471</v>
      </c>
      <c r="B5257" s="3" t="s">
        <v>4</v>
      </c>
      <c r="C5257" s="3" t="s">
        <v>5</v>
      </c>
      <c r="D5257" s="3" t="s">
        <v>6</v>
      </c>
      <c r="E5257" s="14">
        <v>4751</v>
      </c>
      <c r="F5257" s="17">
        <f t="shared" si="8"/>
        <v>38008</v>
      </c>
      <c r="G5257" s="21">
        <v>4387</v>
      </c>
      <c r="H5257" s="4">
        <f t="shared" si="9"/>
        <v>35096</v>
      </c>
    </row>
    <row r="5258" spans="1:8" ht="15.75" thickBot="1" x14ac:dyDescent="0.3">
      <c r="A5258" s="10">
        <v>44472</v>
      </c>
      <c r="B5258" s="3" t="s">
        <v>4</v>
      </c>
      <c r="C5258" s="3" t="s">
        <v>5</v>
      </c>
      <c r="D5258" s="3" t="s">
        <v>6</v>
      </c>
      <c r="E5258" s="14">
        <v>4751</v>
      </c>
      <c r="F5258" s="17">
        <f t="shared" si="8"/>
        <v>38008</v>
      </c>
      <c r="G5258" s="21">
        <v>4387</v>
      </c>
      <c r="H5258" s="4">
        <f t="shared" si="9"/>
        <v>35096</v>
      </c>
    </row>
    <row r="5259" spans="1:8" ht="15.75" thickBot="1" x14ac:dyDescent="0.3">
      <c r="A5259" s="10">
        <v>44473</v>
      </c>
      <c r="B5259" s="3" t="s">
        <v>4</v>
      </c>
      <c r="C5259" s="3" t="s">
        <v>5</v>
      </c>
      <c r="D5259" s="3" t="s">
        <v>6</v>
      </c>
      <c r="E5259" s="14">
        <v>4737</v>
      </c>
      <c r="F5259" s="17">
        <f t="shared" si="8"/>
        <v>37896</v>
      </c>
      <c r="G5259" s="21">
        <v>4373</v>
      </c>
      <c r="H5259" s="4">
        <f t="shared" si="9"/>
        <v>34984</v>
      </c>
    </row>
    <row r="5260" spans="1:8" ht="15.75" thickBot="1" x14ac:dyDescent="0.3">
      <c r="A5260" s="10">
        <v>44474</v>
      </c>
      <c r="B5260" s="3" t="s">
        <v>4</v>
      </c>
      <c r="C5260" s="3" t="s">
        <v>5</v>
      </c>
      <c r="D5260" s="3" t="s">
        <v>6</v>
      </c>
      <c r="E5260" s="14">
        <v>4753</v>
      </c>
      <c r="F5260" s="17">
        <f t="shared" si="8"/>
        <v>38024</v>
      </c>
      <c r="G5260" s="21">
        <v>4389</v>
      </c>
      <c r="H5260" s="4">
        <f t="shared" si="9"/>
        <v>35112</v>
      </c>
    </row>
    <row r="5261" spans="1:8" ht="15.75" thickBot="1" x14ac:dyDescent="0.3">
      <c r="A5261" s="10">
        <v>44475</v>
      </c>
      <c r="B5261" s="3" t="s">
        <v>4</v>
      </c>
      <c r="C5261" s="3" t="s">
        <v>5</v>
      </c>
      <c r="D5261" s="3" t="s">
        <v>6</v>
      </c>
      <c r="E5261" s="14">
        <v>4751</v>
      </c>
      <c r="F5261" s="17">
        <f t="shared" si="8"/>
        <v>38008</v>
      </c>
      <c r="G5261" s="21">
        <v>4387</v>
      </c>
      <c r="H5261" s="4">
        <f t="shared" si="9"/>
        <v>35096</v>
      </c>
    </row>
    <row r="5262" spans="1:8" ht="15.75" thickBot="1" x14ac:dyDescent="0.3">
      <c r="A5262" s="10">
        <v>44476</v>
      </c>
      <c r="B5262" s="3" t="s">
        <v>4</v>
      </c>
      <c r="C5262" s="3" t="s">
        <v>5</v>
      </c>
      <c r="D5262" s="3" t="s">
        <v>6</v>
      </c>
      <c r="E5262" s="14">
        <v>4772</v>
      </c>
      <c r="F5262" s="17">
        <f t="shared" si="8"/>
        <v>38176</v>
      </c>
      <c r="G5262" s="21">
        <v>4408</v>
      </c>
      <c r="H5262" s="4">
        <f t="shared" si="9"/>
        <v>35264</v>
      </c>
    </row>
    <row r="5263" spans="1:8" ht="15.75" thickBot="1" x14ac:dyDescent="0.3">
      <c r="A5263" s="10">
        <v>44477</v>
      </c>
      <c r="B5263" s="3" t="s">
        <v>4</v>
      </c>
      <c r="C5263" s="3" t="s">
        <v>5</v>
      </c>
      <c r="D5263" s="3" t="s">
        <v>6</v>
      </c>
      <c r="E5263" s="14">
        <v>4777</v>
      </c>
      <c r="F5263" s="17">
        <f t="shared" si="8"/>
        <v>38216</v>
      </c>
      <c r="G5263" s="21">
        <v>4413</v>
      </c>
      <c r="H5263" s="4">
        <f t="shared" si="9"/>
        <v>35304</v>
      </c>
    </row>
    <row r="5264" spans="1:8" ht="15.75" thickBot="1" x14ac:dyDescent="0.3">
      <c r="A5264" s="10">
        <v>44478</v>
      </c>
      <c r="B5264" s="3" t="s">
        <v>4</v>
      </c>
      <c r="C5264" s="3" t="s">
        <v>5</v>
      </c>
      <c r="D5264" s="3" t="s">
        <v>6</v>
      </c>
      <c r="E5264" s="14">
        <v>4802</v>
      </c>
      <c r="F5264" s="17">
        <f t="shared" si="8"/>
        <v>38416</v>
      </c>
      <c r="G5264" s="21">
        <v>4438</v>
      </c>
      <c r="H5264" s="4">
        <f t="shared" si="9"/>
        <v>35504</v>
      </c>
    </row>
    <row r="5265" spans="1:8" ht="15.75" thickBot="1" x14ac:dyDescent="0.3">
      <c r="A5265" s="10">
        <v>44479</v>
      </c>
      <c r="B5265" s="3" t="s">
        <v>4</v>
      </c>
      <c r="C5265" s="3" t="s">
        <v>5</v>
      </c>
      <c r="D5265" s="3" t="s">
        <v>6</v>
      </c>
      <c r="E5265" s="14">
        <v>4802</v>
      </c>
      <c r="F5265" s="17">
        <f t="shared" si="8"/>
        <v>38416</v>
      </c>
      <c r="G5265" s="21">
        <v>4438</v>
      </c>
      <c r="H5265" s="4">
        <f t="shared" si="9"/>
        <v>35504</v>
      </c>
    </row>
    <row r="5266" spans="1:8" ht="15.75" thickBot="1" x14ac:dyDescent="0.3">
      <c r="A5266" s="10">
        <v>44480</v>
      </c>
      <c r="B5266" s="3" t="s">
        <v>4</v>
      </c>
      <c r="C5266" s="3" t="s">
        <v>5</v>
      </c>
      <c r="D5266" s="3" t="s">
        <v>6</v>
      </c>
      <c r="E5266" s="14">
        <v>4790</v>
      </c>
      <c r="F5266" s="17">
        <f t="shared" si="8"/>
        <v>38320</v>
      </c>
      <c r="G5266" s="21">
        <v>4426</v>
      </c>
      <c r="H5266" s="4">
        <f t="shared" si="9"/>
        <v>35408</v>
      </c>
    </row>
    <row r="5267" spans="1:8" ht="15.75" thickBot="1" x14ac:dyDescent="0.3">
      <c r="A5267" s="10">
        <v>44481</v>
      </c>
      <c r="B5267" s="3" t="s">
        <v>4</v>
      </c>
      <c r="C5267" s="3" t="s">
        <v>5</v>
      </c>
      <c r="D5267" s="3" t="s">
        <v>6</v>
      </c>
      <c r="E5267" s="14">
        <v>4811</v>
      </c>
      <c r="F5267" s="17">
        <f t="shared" si="8"/>
        <v>38488</v>
      </c>
      <c r="G5267" s="21">
        <v>4447</v>
      </c>
      <c r="H5267" s="4">
        <f t="shared" si="9"/>
        <v>35576</v>
      </c>
    </row>
    <row r="5268" spans="1:8" ht="15.75" thickBot="1" x14ac:dyDescent="0.3">
      <c r="A5268" s="10">
        <v>44482</v>
      </c>
      <c r="B5268" s="3" t="s">
        <v>4</v>
      </c>
      <c r="C5268" s="3" t="s">
        <v>5</v>
      </c>
      <c r="D5268" s="3" t="s">
        <v>6</v>
      </c>
      <c r="E5268" s="14">
        <v>4818</v>
      </c>
      <c r="F5268" s="17">
        <f t="shared" si="8"/>
        <v>38544</v>
      </c>
      <c r="G5268" s="21">
        <v>4454</v>
      </c>
      <c r="H5268" s="4">
        <f t="shared" si="9"/>
        <v>35632</v>
      </c>
    </row>
    <row r="5269" spans="1:8" ht="15.75" thickBot="1" x14ac:dyDescent="0.3">
      <c r="A5269" s="10">
        <v>44483</v>
      </c>
      <c r="B5269" s="3" t="s">
        <v>4</v>
      </c>
      <c r="C5269" s="3" t="s">
        <v>5</v>
      </c>
      <c r="D5269" s="3" t="s">
        <v>6</v>
      </c>
      <c r="E5269" s="14">
        <v>4891</v>
      </c>
      <c r="F5269" s="17">
        <f t="shared" si="8"/>
        <v>39128</v>
      </c>
      <c r="G5269" s="21">
        <v>4527</v>
      </c>
      <c r="H5269" s="4">
        <f t="shared" si="9"/>
        <v>36216</v>
      </c>
    </row>
    <row r="5270" spans="1:8" ht="15.75" thickBot="1" x14ac:dyDescent="0.3">
      <c r="A5270" s="10">
        <v>44484</v>
      </c>
      <c r="B5270" s="3" t="s">
        <v>4</v>
      </c>
      <c r="C5270" s="3" t="s">
        <v>5</v>
      </c>
      <c r="D5270" s="3" t="s">
        <v>6</v>
      </c>
      <c r="E5270" s="14">
        <v>4879</v>
      </c>
      <c r="F5270" s="17">
        <f t="shared" si="8"/>
        <v>39032</v>
      </c>
      <c r="G5270" s="21">
        <v>4515</v>
      </c>
      <c r="H5270" s="4">
        <f t="shared" si="9"/>
        <v>36120</v>
      </c>
    </row>
    <row r="5271" spans="1:8" ht="15.75" thickBot="1" x14ac:dyDescent="0.3">
      <c r="A5271" s="10">
        <v>44485</v>
      </c>
      <c r="B5271" s="3" t="s">
        <v>4</v>
      </c>
      <c r="C5271" s="3" t="s">
        <v>5</v>
      </c>
      <c r="D5271" s="3" t="s">
        <v>6</v>
      </c>
      <c r="E5271" s="14">
        <v>4829</v>
      </c>
      <c r="F5271" s="17">
        <f t="shared" si="8"/>
        <v>38632</v>
      </c>
      <c r="G5271" s="21">
        <v>4465</v>
      </c>
      <c r="H5271" s="4">
        <f t="shared" si="9"/>
        <v>35720</v>
      </c>
    </row>
    <row r="5272" spans="1:8" ht="15.75" thickBot="1" x14ac:dyDescent="0.3">
      <c r="A5272" s="10">
        <v>44486</v>
      </c>
      <c r="B5272" s="3" t="s">
        <v>4</v>
      </c>
      <c r="C5272" s="3" t="s">
        <v>5</v>
      </c>
      <c r="D5272" s="3" t="s">
        <v>6</v>
      </c>
      <c r="E5272" s="14">
        <v>4829</v>
      </c>
      <c r="F5272" s="17">
        <f t="shared" si="8"/>
        <v>38632</v>
      </c>
      <c r="G5272" s="21">
        <v>4465</v>
      </c>
      <c r="H5272" s="4">
        <f t="shared" si="9"/>
        <v>35720</v>
      </c>
    </row>
    <row r="5273" spans="1:8" ht="15.75" thickBot="1" x14ac:dyDescent="0.3">
      <c r="A5273" s="10">
        <v>44487</v>
      </c>
      <c r="B5273" s="3" t="s">
        <v>4</v>
      </c>
      <c r="C5273" s="3" t="s">
        <v>5</v>
      </c>
      <c r="D5273" s="3" t="s">
        <v>6</v>
      </c>
      <c r="E5273" s="14">
        <v>4820</v>
      </c>
      <c r="F5273" s="17">
        <f t="shared" si="8"/>
        <v>38560</v>
      </c>
      <c r="G5273" s="21">
        <v>4456</v>
      </c>
      <c r="H5273" s="4">
        <f t="shared" si="9"/>
        <v>35648</v>
      </c>
    </row>
    <row r="5274" spans="1:8" ht="15.75" thickBot="1" x14ac:dyDescent="0.3">
      <c r="A5274" s="10">
        <v>44488</v>
      </c>
      <c r="B5274" s="3" t="s">
        <v>4</v>
      </c>
      <c r="C5274" s="3" t="s">
        <v>5</v>
      </c>
      <c r="D5274" s="3" t="s">
        <v>6</v>
      </c>
      <c r="E5274" s="14">
        <v>4848</v>
      </c>
      <c r="F5274" s="17">
        <f t="shared" si="8"/>
        <v>38784</v>
      </c>
      <c r="G5274" s="21">
        <v>4484</v>
      </c>
      <c r="H5274" s="4">
        <f t="shared" si="9"/>
        <v>35872</v>
      </c>
    </row>
    <row r="5275" spans="1:8" ht="15.75" thickBot="1" x14ac:dyDescent="0.3">
      <c r="A5275" s="10">
        <v>44489</v>
      </c>
      <c r="B5275" s="3" t="s">
        <v>4</v>
      </c>
      <c r="C5275" s="3" t="s">
        <v>5</v>
      </c>
      <c r="D5275" s="3" t="s">
        <v>6</v>
      </c>
      <c r="E5275" s="14">
        <v>4833</v>
      </c>
      <c r="F5275" s="17">
        <f t="shared" si="8"/>
        <v>38664</v>
      </c>
      <c r="G5275" s="21">
        <v>4469</v>
      </c>
      <c r="H5275" s="4">
        <f t="shared" si="9"/>
        <v>35752</v>
      </c>
    </row>
    <row r="5276" spans="1:8" ht="15.75" thickBot="1" x14ac:dyDescent="0.3">
      <c r="A5276" s="10">
        <v>44490</v>
      </c>
      <c r="B5276" s="3" t="s">
        <v>4</v>
      </c>
      <c r="C5276" s="3" t="s">
        <v>5</v>
      </c>
      <c r="D5276" s="3" t="s">
        <v>6</v>
      </c>
      <c r="E5276" s="14">
        <v>4846</v>
      </c>
      <c r="F5276" s="17">
        <f t="shared" si="8"/>
        <v>38768</v>
      </c>
      <c r="G5276" s="21">
        <v>4482</v>
      </c>
      <c r="H5276" s="4">
        <f t="shared" si="9"/>
        <v>35856</v>
      </c>
    </row>
    <row r="5277" spans="1:8" ht="15.75" thickBot="1" x14ac:dyDescent="0.3">
      <c r="A5277" s="10">
        <v>44491</v>
      </c>
      <c r="B5277" s="3" t="s">
        <v>4</v>
      </c>
      <c r="C5277" s="3" t="s">
        <v>5</v>
      </c>
      <c r="D5277" s="3" t="s">
        <v>6</v>
      </c>
      <c r="E5277" s="14">
        <v>4851</v>
      </c>
      <c r="F5277" s="17">
        <f t="shared" si="8"/>
        <v>38808</v>
      </c>
      <c r="G5277" s="21">
        <v>4487</v>
      </c>
      <c r="H5277" s="4">
        <f t="shared" si="9"/>
        <v>35896</v>
      </c>
    </row>
    <row r="5278" spans="1:8" ht="15.75" thickBot="1" x14ac:dyDescent="0.3">
      <c r="A5278" s="10">
        <v>44492</v>
      </c>
      <c r="B5278" s="3" t="s">
        <v>4</v>
      </c>
      <c r="C5278" s="3" t="s">
        <v>5</v>
      </c>
      <c r="D5278" s="3" t="s">
        <v>6</v>
      </c>
      <c r="E5278" s="14">
        <v>4879</v>
      </c>
      <c r="F5278" s="17">
        <f t="shared" si="8"/>
        <v>39032</v>
      </c>
      <c r="G5278" s="21">
        <v>4515</v>
      </c>
      <c r="H5278" s="4">
        <f t="shared" si="9"/>
        <v>36120</v>
      </c>
    </row>
    <row r="5279" spans="1:8" ht="15.75" thickBot="1" x14ac:dyDescent="0.3">
      <c r="A5279" s="10">
        <v>44493</v>
      </c>
      <c r="B5279" s="3" t="s">
        <v>4</v>
      </c>
      <c r="C5279" s="3" t="s">
        <v>5</v>
      </c>
      <c r="D5279" s="3" t="s">
        <v>6</v>
      </c>
      <c r="E5279" s="14">
        <v>4879</v>
      </c>
      <c r="F5279" s="17">
        <f t="shared" si="8"/>
        <v>39032</v>
      </c>
      <c r="G5279" s="21">
        <v>4515</v>
      </c>
      <c r="H5279" s="4">
        <f t="shared" si="9"/>
        <v>36120</v>
      </c>
    </row>
    <row r="5280" spans="1:8" ht="15.75" thickBot="1" x14ac:dyDescent="0.3">
      <c r="A5280" s="10">
        <v>44494</v>
      </c>
      <c r="B5280" s="3" t="s">
        <v>4</v>
      </c>
      <c r="C5280" s="3" t="s">
        <v>5</v>
      </c>
      <c r="D5280" s="3" t="s">
        <v>6</v>
      </c>
      <c r="E5280" s="14">
        <v>4892</v>
      </c>
      <c r="F5280" s="17">
        <f t="shared" si="8"/>
        <v>39136</v>
      </c>
      <c r="G5280" s="21">
        <v>4528</v>
      </c>
      <c r="H5280" s="4">
        <f t="shared" si="9"/>
        <v>36224</v>
      </c>
    </row>
    <row r="5281" spans="1:8" ht="15.75" thickBot="1" x14ac:dyDescent="0.3">
      <c r="A5281" s="10">
        <v>44495</v>
      </c>
      <c r="B5281" s="3" t="s">
        <v>4</v>
      </c>
      <c r="C5281" s="3" t="s">
        <v>5</v>
      </c>
      <c r="D5281" s="3" t="s">
        <v>6</v>
      </c>
      <c r="E5281" s="14">
        <v>4900</v>
      </c>
      <c r="F5281" s="17">
        <f t="shared" si="8"/>
        <v>39200</v>
      </c>
      <c r="G5281" s="21">
        <v>4536</v>
      </c>
      <c r="H5281" s="4">
        <f t="shared" si="9"/>
        <v>36288</v>
      </c>
    </row>
    <row r="5282" spans="1:8" ht="15.75" thickBot="1" x14ac:dyDescent="0.3">
      <c r="A5282" s="10">
        <v>44496</v>
      </c>
      <c r="B5282" s="3" t="s">
        <v>4</v>
      </c>
      <c r="C5282" s="3" t="s">
        <v>5</v>
      </c>
      <c r="D5282" s="3" t="s">
        <v>6</v>
      </c>
      <c r="E5282" s="14">
        <v>4864</v>
      </c>
      <c r="F5282" s="17">
        <f t="shared" si="8"/>
        <v>38912</v>
      </c>
      <c r="G5282" s="21">
        <v>4500</v>
      </c>
      <c r="H5282" s="4">
        <f t="shared" si="9"/>
        <v>36000</v>
      </c>
    </row>
    <row r="5283" spans="1:8" ht="15.75" thickBot="1" x14ac:dyDescent="0.3">
      <c r="A5283" s="10">
        <v>44497</v>
      </c>
      <c r="B5283" s="3" t="s">
        <v>4</v>
      </c>
      <c r="C5283" s="3" t="s">
        <v>5</v>
      </c>
      <c r="D5283" s="3" t="s">
        <v>6</v>
      </c>
      <c r="E5283" s="14">
        <v>4886</v>
      </c>
      <c r="F5283" s="17">
        <f t="shared" si="8"/>
        <v>39088</v>
      </c>
      <c r="G5283" s="21">
        <v>4522</v>
      </c>
      <c r="H5283" s="4">
        <f t="shared" si="9"/>
        <v>36176</v>
      </c>
    </row>
    <row r="5284" spans="1:8" ht="15.75" thickBot="1" x14ac:dyDescent="0.3">
      <c r="A5284" s="10">
        <v>44498</v>
      </c>
      <c r="B5284" s="3" t="s">
        <v>4</v>
      </c>
      <c r="C5284" s="3" t="s">
        <v>5</v>
      </c>
      <c r="D5284" s="3" t="s">
        <v>6</v>
      </c>
      <c r="E5284" s="14">
        <v>4872</v>
      </c>
      <c r="F5284" s="17">
        <f t="shared" si="8"/>
        <v>38976</v>
      </c>
      <c r="G5284" s="21">
        <v>4508</v>
      </c>
      <c r="H5284" s="4">
        <f t="shared" si="9"/>
        <v>36064</v>
      </c>
    </row>
    <row r="5285" spans="1:8" ht="15.75" thickBot="1" x14ac:dyDescent="0.3">
      <c r="A5285" s="10">
        <v>44499</v>
      </c>
      <c r="B5285" s="3" t="s">
        <v>4</v>
      </c>
      <c r="C5285" s="3" t="s">
        <v>5</v>
      </c>
      <c r="D5285" s="3" t="s">
        <v>6</v>
      </c>
      <c r="E5285" s="14">
        <v>4870</v>
      </c>
      <c r="F5285" s="17">
        <f t="shared" si="8"/>
        <v>38960</v>
      </c>
      <c r="G5285" s="21">
        <v>4506</v>
      </c>
      <c r="H5285" s="4">
        <f t="shared" si="9"/>
        <v>36048</v>
      </c>
    </row>
    <row r="5286" spans="1:8" ht="15.75" thickBot="1" x14ac:dyDescent="0.3">
      <c r="A5286" s="10">
        <v>44500</v>
      </c>
      <c r="B5286" s="3" t="s">
        <v>4</v>
      </c>
      <c r="C5286" s="3" t="s">
        <v>5</v>
      </c>
      <c r="D5286" s="3" t="s">
        <v>6</v>
      </c>
      <c r="E5286" s="14">
        <v>4870</v>
      </c>
      <c r="F5286" s="17">
        <f t="shared" si="8"/>
        <v>38960</v>
      </c>
      <c r="G5286" s="21">
        <v>4506</v>
      </c>
      <c r="H5286" s="4">
        <f t="shared" si="9"/>
        <v>36048</v>
      </c>
    </row>
    <row r="5287" spans="1:8" ht="15.75" thickBot="1" x14ac:dyDescent="0.3">
      <c r="A5287" s="10">
        <v>44501</v>
      </c>
      <c r="B5287" s="3" t="s">
        <v>4</v>
      </c>
      <c r="C5287" s="3" t="s">
        <v>5</v>
      </c>
      <c r="D5287" s="3" t="s">
        <v>6</v>
      </c>
      <c r="E5287" s="14">
        <v>4857</v>
      </c>
      <c r="F5287" s="17">
        <f t="shared" si="8"/>
        <v>38856</v>
      </c>
      <c r="G5287" s="21">
        <v>4493</v>
      </c>
      <c r="H5287" s="4">
        <f t="shared" si="9"/>
        <v>35944</v>
      </c>
    </row>
    <row r="5288" spans="1:8" ht="15.75" thickBot="1" x14ac:dyDescent="0.3">
      <c r="A5288" s="10">
        <v>44502</v>
      </c>
      <c r="B5288" s="3" t="s">
        <v>4</v>
      </c>
      <c r="C5288" s="3" t="s">
        <v>5</v>
      </c>
      <c r="D5288" s="3" t="s">
        <v>6</v>
      </c>
      <c r="E5288" s="14">
        <v>4867</v>
      </c>
      <c r="F5288" s="17">
        <f t="shared" si="8"/>
        <v>38936</v>
      </c>
      <c r="G5288" s="21">
        <v>4503</v>
      </c>
      <c r="H5288" s="4">
        <f t="shared" si="9"/>
        <v>36024</v>
      </c>
    </row>
    <row r="5289" spans="1:8" ht="15.75" thickBot="1" x14ac:dyDescent="0.3">
      <c r="A5289" s="10">
        <v>44503</v>
      </c>
      <c r="B5289" s="3" t="s">
        <v>4</v>
      </c>
      <c r="C5289" s="3" t="s">
        <v>5</v>
      </c>
      <c r="D5289" s="3" t="s">
        <v>6</v>
      </c>
      <c r="E5289" s="14">
        <v>4833</v>
      </c>
      <c r="F5289" s="17">
        <f t="shared" si="8"/>
        <v>38664</v>
      </c>
      <c r="G5289" s="21">
        <v>4469</v>
      </c>
      <c r="H5289" s="4">
        <f t="shared" si="9"/>
        <v>35752</v>
      </c>
    </row>
    <row r="5290" spans="1:8" ht="15.75" thickBot="1" x14ac:dyDescent="0.3">
      <c r="A5290" s="10">
        <v>44504</v>
      </c>
      <c r="B5290" s="3" t="s">
        <v>4</v>
      </c>
      <c r="C5290" s="3" t="s">
        <v>5</v>
      </c>
      <c r="D5290" s="3" t="s">
        <v>6</v>
      </c>
      <c r="E5290" s="14">
        <v>4811</v>
      </c>
      <c r="F5290" s="17">
        <f t="shared" si="8"/>
        <v>38488</v>
      </c>
      <c r="G5290" s="21">
        <v>4447</v>
      </c>
      <c r="H5290" s="4">
        <f t="shared" si="9"/>
        <v>35576</v>
      </c>
    </row>
    <row r="5291" spans="1:8" ht="15.75" thickBot="1" x14ac:dyDescent="0.3">
      <c r="A5291" s="10">
        <v>44505</v>
      </c>
      <c r="B5291" s="3" t="s">
        <v>4</v>
      </c>
      <c r="C5291" s="3" t="s">
        <v>5</v>
      </c>
      <c r="D5291" s="3" t="s">
        <v>6</v>
      </c>
      <c r="E5291" s="14">
        <v>4869</v>
      </c>
      <c r="F5291" s="17">
        <f t="shared" si="8"/>
        <v>38952</v>
      </c>
      <c r="G5291" s="21">
        <v>4505</v>
      </c>
      <c r="H5291" s="4">
        <f t="shared" si="9"/>
        <v>36040</v>
      </c>
    </row>
    <row r="5292" spans="1:8" ht="15.75" thickBot="1" x14ac:dyDescent="0.3">
      <c r="A5292" s="10">
        <v>44506</v>
      </c>
      <c r="B5292" s="3" t="s">
        <v>4</v>
      </c>
      <c r="C5292" s="3" t="s">
        <v>5</v>
      </c>
      <c r="D5292" s="3" t="s">
        <v>6</v>
      </c>
      <c r="E5292" s="14">
        <v>4905</v>
      </c>
      <c r="F5292" s="17">
        <f t="shared" si="8"/>
        <v>39240</v>
      </c>
      <c r="G5292" s="21">
        <v>4541</v>
      </c>
      <c r="H5292" s="4">
        <f t="shared" si="9"/>
        <v>36328</v>
      </c>
    </row>
    <row r="5293" spans="1:8" ht="15.75" thickBot="1" x14ac:dyDescent="0.3">
      <c r="A5293" s="10">
        <v>44507</v>
      </c>
      <c r="B5293" s="3" t="s">
        <v>4</v>
      </c>
      <c r="C5293" s="3" t="s">
        <v>5</v>
      </c>
      <c r="D5293" s="3" t="s">
        <v>6</v>
      </c>
      <c r="E5293" s="14">
        <v>4905</v>
      </c>
      <c r="F5293" s="17">
        <f t="shared" si="8"/>
        <v>39240</v>
      </c>
      <c r="G5293" s="21">
        <v>4541</v>
      </c>
      <c r="H5293" s="4">
        <f t="shared" si="9"/>
        <v>36328</v>
      </c>
    </row>
    <row r="5294" spans="1:8" ht="15.75" thickBot="1" x14ac:dyDescent="0.3">
      <c r="A5294" s="10">
        <v>44508</v>
      </c>
      <c r="B5294" s="3" t="s">
        <v>4</v>
      </c>
      <c r="C5294" s="3" t="s">
        <v>5</v>
      </c>
      <c r="D5294" s="3" t="s">
        <v>6</v>
      </c>
      <c r="E5294" s="14">
        <v>4878</v>
      </c>
      <c r="F5294" s="17">
        <f t="shared" si="8"/>
        <v>39024</v>
      </c>
      <c r="G5294" s="21">
        <v>4514</v>
      </c>
      <c r="H5294" s="4">
        <f t="shared" si="9"/>
        <v>36112</v>
      </c>
    </row>
    <row r="5295" spans="1:8" ht="15.75" thickBot="1" x14ac:dyDescent="0.3">
      <c r="A5295" s="10">
        <v>44509</v>
      </c>
      <c r="B5295" s="3" t="s">
        <v>4</v>
      </c>
      <c r="C5295" s="3" t="s">
        <v>5</v>
      </c>
      <c r="D5295" s="3" t="s">
        <v>6</v>
      </c>
      <c r="E5295" s="14">
        <v>4897</v>
      </c>
      <c r="F5295" s="17">
        <f t="shared" si="8"/>
        <v>39176</v>
      </c>
      <c r="G5295" s="21">
        <v>4533</v>
      </c>
      <c r="H5295" s="4">
        <f t="shared" si="9"/>
        <v>36264</v>
      </c>
    </row>
    <row r="5296" spans="1:8" ht="15.75" thickBot="1" x14ac:dyDescent="0.3">
      <c r="A5296" s="10">
        <v>44510</v>
      </c>
      <c r="B5296" s="3" t="s">
        <v>4</v>
      </c>
      <c r="C5296" s="3" t="s">
        <v>5</v>
      </c>
      <c r="D5296" s="3" t="s">
        <v>6</v>
      </c>
      <c r="E5296" s="14">
        <v>4918</v>
      </c>
      <c r="F5296" s="17">
        <f t="shared" si="8"/>
        <v>39344</v>
      </c>
      <c r="G5296" s="21">
        <v>4554</v>
      </c>
      <c r="H5296" s="4">
        <f t="shared" si="9"/>
        <v>36432</v>
      </c>
    </row>
    <row r="5297" spans="1:8" ht="15.75" thickBot="1" x14ac:dyDescent="0.3">
      <c r="A5297" s="10">
        <v>44511</v>
      </c>
      <c r="B5297" s="3" t="s">
        <v>4</v>
      </c>
      <c r="C5297" s="3" t="s">
        <v>5</v>
      </c>
      <c r="D5297" s="3" t="s">
        <v>6</v>
      </c>
      <c r="E5297" s="14">
        <v>5010</v>
      </c>
      <c r="F5297" s="17">
        <f t="shared" si="8"/>
        <v>40080</v>
      </c>
      <c r="G5297" s="21">
        <v>4646</v>
      </c>
      <c r="H5297" s="4">
        <f t="shared" si="9"/>
        <v>37168</v>
      </c>
    </row>
    <row r="5298" spans="1:8" ht="15.75" thickBot="1" x14ac:dyDescent="0.3">
      <c r="A5298" s="10">
        <v>44512</v>
      </c>
      <c r="B5298" s="3" t="s">
        <v>4</v>
      </c>
      <c r="C5298" s="3" t="s">
        <v>5</v>
      </c>
      <c r="D5298" s="3" t="s">
        <v>6</v>
      </c>
      <c r="E5298" s="14">
        <v>4986</v>
      </c>
      <c r="F5298" s="17">
        <f t="shared" si="8"/>
        <v>39888</v>
      </c>
      <c r="G5298" s="21">
        <v>4622</v>
      </c>
      <c r="H5298" s="4">
        <f t="shared" si="9"/>
        <v>36976</v>
      </c>
    </row>
    <row r="5299" spans="1:8" ht="15.75" thickBot="1" x14ac:dyDescent="0.3">
      <c r="A5299" s="10">
        <v>44513</v>
      </c>
      <c r="B5299" s="3" t="s">
        <v>4</v>
      </c>
      <c r="C5299" s="3" t="s">
        <v>5</v>
      </c>
      <c r="D5299" s="3" t="s">
        <v>6</v>
      </c>
      <c r="E5299" s="14">
        <v>5019</v>
      </c>
      <c r="F5299" s="17">
        <f t="shared" si="8"/>
        <v>40152</v>
      </c>
      <c r="G5299" s="21">
        <v>4655</v>
      </c>
      <c r="H5299" s="4">
        <f t="shared" si="9"/>
        <v>37240</v>
      </c>
    </row>
    <row r="5300" spans="1:8" ht="15.75" thickBot="1" x14ac:dyDescent="0.3">
      <c r="A5300" s="10">
        <v>44514</v>
      </c>
      <c r="B5300" s="3" t="s">
        <v>4</v>
      </c>
      <c r="C5300" s="3" t="s">
        <v>5</v>
      </c>
      <c r="D5300" s="3" t="s">
        <v>6</v>
      </c>
      <c r="E5300" s="14">
        <v>5019</v>
      </c>
      <c r="F5300" s="17">
        <f t="shared" si="8"/>
        <v>40152</v>
      </c>
      <c r="G5300" s="21">
        <v>4655</v>
      </c>
      <c r="H5300" s="4">
        <f t="shared" si="9"/>
        <v>37240</v>
      </c>
    </row>
    <row r="5301" spans="1:8" ht="15.75" thickBot="1" x14ac:dyDescent="0.3">
      <c r="A5301" s="10">
        <v>44515</v>
      </c>
      <c r="B5301" s="3" t="s">
        <v>4</v>
      </c>
      <c r="C5301" s="3" t="s">
        <v>5</v>
      </c>
      <c r="D5301" s="3" t="s">
        <v>6</v>
      </c>
      <c r="E5301" s="14">
        <v>5000</v>
      </c>
      <c r="F5301" s="17">
        <f t="shared" si="8"/>
        <v>40000</v>
      </c>
      <c r="G5301" s="21">
        <v>4636</v>
      </c>
      <c r="H5301" s="4">
        <f t="shared" si="9"/>
        <v>37088</v>
      </c>
    </row>
    <row r="5302" spans="1:8" ht="15.75" thickBot="1" x14ac:dyDescent="0.3">
      <c r="A5302" s="10">
        <v>44516</v>
      </c>
      <c r="B5302" s="3" t="s">
        <v>4</v>
      </c>
      <c r="C5302" s="3" t="s">
        <v>5</v>
      </c>
      <c r="D5302" s="3" t="s">
        <v>6</v>
      </c>
      <c r="E5302" s="14">
        <v>5023</v>
      </c>
      <c r="F5302" s="17">
        <f t="shared" si="8"/>
        <v>40184</v>
      </c>
      <c r="G5302" s="21">
        <v>4659</v>
      </c>
      <c r="H5302" s="4">
        <f t="shared" si="9"/>
        <v>37272</v>
      </c>
    </row>
    <row r="5303" spans="1:8" ht="15.75" thickBot="1" x14ac:dyDescent="0.3">
      <c r="A5303" s="10">
        <v>44517</v>
      </c>
      <c r="B5303" s="3" t="s">
        <v>4</v>
      </c>
      <c r="C5303" s="3" t="s">
        <v>5</v>
      </c>
      <c r="D5303" s="3" t="s">
        <v>6</v>
      </c>
      <c r="E5303" s="14">
        <v>4992</v>
      </c>
      <c r="F5303" s="17">
        <f t="shared" si="8"/>
        <v>39936</v>
      </c>
      <c r="G5303" s="21">
        <v>4628</v>
      </c>
      <c r="H5303" s="4">
        <f t="shared" si="9"/>
        <v>37024</v>
      </c>
    </row>
    <row r="5304" spans="1:8" ht="15.75" thickBot="1" x14ac:dyDescent="0.3">
      <c r="A5304" s="10">
        <v>44518</v>
      </c>
      <c r="B5304" s="3" t="s">
        <v>4</v>
      </c>
      <c r="C5304" s="3" t="s">
        <v>5</v>
      </c>
      <c r="D5304" s="3" t="s">
        <v>6</v>
      </c>
      <c r="E5304" s="14">
        <v>4999</v>
      </c>
      <c r="F5304" s="17">
        <f t="shared" ref="F5304:F5367" si="10">E5304*8</f>
        <v>39992</v>
      </c>
      <c r="G5304" s="21">
        <v>4635</v>
      </c>
      <c r="H5304" s="4">
        <f t="shared" ref="H5304:H5367" si="11">G5304*8</f>
        <v>37080</v>
      </c>
    </row>
    <row r="5305" spans="1:8" ht="15.75" thickBot="1" x14ac:dyDescent="0.3">
      <c r="A5305" s="10">
        <v>44519</v>
      </c>
      <c r="B5305" s="3" t="s">
        <v>4</v>
      </c>
      <c r="C5305" s="3" t="s">
        <v>5</v>
      </c>
      <c r="D5305" s="3" t="s">
        <v>6</v>
      </c>
      <c r="E5305" s="14">
        <v>4993</v>
      </c>
      <c r="F5305" s="17">
        <f t="shared" si="10"/>
        <v>39944</v>
      </c>
      <c r="G5305" s="21">
        <v>4629</v>
      </c>
      <c r="H5305" s="4">
        <f t="shared" si="11"/>
        <v>37032</v>
      </c>
    </row>
    <row r="5306" spans="1:8" ht="15.75" thickBot="1" x14ac:dyDescent="0.3">
      <c r="A5306" s="10">
        <v>44520</v>
      </c>
      <c r="B5306" s="3" t="s">
        <v>4</v>
      </c>
      <c r="C5306" s="3" t="s">
        <v>5</v>
      </c>
      <c r="D5306" s="3" t="s">
        <v>6</v>
      </c>
      <c r="E5306" s="14">
        <v>4986</v>
      </c>
      <c r="F5306" s="17">
        <f t="shared" si="10"/>
        <v>39888</v>
      </c>
      <c r="G5306" s="21">
        <v>4622</v>
      </c>
      <c r="H5306" s="4">
        <f t="shared" si="11"/>
        <v>36976</v>
      </c>
    </row>
    <row r="5307" spans="1:8" ht="15.75" thickBot="1" x14ac:dyDescent="0.3">
      <c r="A5307" s="10">
        <v>44521</v>
      </c>
      <c r="B5307" s="3" t="s">
        <v>4</v>
      </c>
      <c r="C5307" s="3" t="s">
        <v>5</v>
      </c>
      <c r="D5307" s="3" t="s">
        <v>6</v>
      </c>
      <c r="E5307" s="14">
        <v>4986</v>
      </c>
      <c r="F5307" s="17">
        <f t="shared" si="10"/>
        <v>39888</v>
      </c>
      <c r="G5307" s="21">
        <v>4622</v>
      </c>
      <c r="H5307" s="4">
        <f t="shared" si="11"/>
        <v>36976</v>
      </c>
    </row>
    <row r="5308" spans="1:8" ht="15.75" thickBot="1" x14ac:dyDescent="0.3">
      <c r="A5308" s="10">
        <v>44522</v>
      </c>
      <c r="B5308" s="3" t="s">
        <v>4</v>
      </c>
      <c r="C5308" s="3" t="s">
        <v>5</v>
      </c>
      <c r="D5308" s="3" t="s">
        <v>6</v>
      </c>
      <c r="E5308" s="14">
        <v>4977</v>
      </c>
      <c r="F5308" s="17">
        <f t="shared" si="10"/>
        <v>39816</v>
      </c>
      <c r="G5308" s="21">
        <v>4613</v>
      </c>
      <c r="H5308" s="4">
        <f t="shared" si="11"/>
        <v>36904</v>
      </c>
    </row>
    <row r="5309" spans="1:8" ht="15.75" thickBot="1" x14ac:dyDescent="0.3">
      <c r="A5309" s="10">
        <v>44523</v>
      </c>
      <c r="B5309" s="3" t="s">
        <v>4</v>
      </c>
      <c r="C5309" s="3" t="s">
        <v>5</v>
      </c>
      <c r="D5309" s="3" t="s">
        <v>6</v>
      </c>
      <c r="E5309" s="14">
        <v>4881</v>
      </c>
      <c r="F5309" s="17">
        <f t="shared" si="10"/>
        <v>39048</v>
      </c>
      <c r="G5309" s="21">
        <v>4517</v>
      </c>
      <c r="H5309" s="4">
        <f t="shared" si="11"/>
        <v>36136</v>
      </c>
    </row>
    <row r="5310" spans="1:8" ht="15.75" thickBot="1" x14ac:dyDescent="0.3">
      <c r="A5310" s="10">
        <v>44524</v>
      </c>
      <c r="B5310" s="3" t="s">
        <v>4</v>
      </c>
      <c r="C5310" s="3" t="s">
        <v>5</v>
      </c>
      <c r="D5310" s="3" t="s">
        <v>6</v>
      </c>
      <c r="E5310" s="14">
        <v>4854</v>
      </c>
      <c r="F5310" s="17">
        <f t="shared" si="10"/>
        <v>38832</v>
      </c>
      <c r="G5310" s="21">
        <v>4490</v>
      </c>
      <c r="H5310" s="4">
        <f t="shared" si="11"/>
        <v>35920</v>
      </c>
    </row>
    <row r="5311" spans="1:8" ht="15.75" thickBot="1" x14ac:dyDescent="0.3">
      <c r="A5311" s="10">
        <v>44525</v>
      </c>
      <c r="B5311" s="3" t="s">
        <v>4</v>
      </c>
      <c r="C5311" s="3" t="s">
        <v>5</v>
      </c>
      <c r="D5311" s="3" t="s">
        <v>6</v>
      </c>
      <c r="E5311" s="14">
        <v>4860</v>
      </c>
      <c r="F5311" s="17">
        <f t="shared" si="10"/>
        <v>38880</v>
      </c>
      <c r="G5311" s="21">
        <v>4496</v>
      </c>
      <c r="H5311" s="4">
        <f t="shared" si="11"/>
        <v>35968</v>
      </c>
    </row>
    <row r="5312" spans="1:8" ht="15.75" thickBot="1" x14ac:dyDescent="0.3">
      <c r="A5312" s="10">
        <v>44526</v>
      </c>
      <c r="B5312" s="3" t="s">
        <v>4</v>
      </c>
      <c r="C5312" s="3" t="s">
        <v>5</v>
      </c>
      <c r="D5312" s="3" t="s">
        <v>6</v>
      </c>
      <c r="E5312" s="14">
        <v>4906</v>
      </c>
      <c r="F5312" s="17">
        <f t="shared" si="10"/>
        <v>39248</v>
      </c>
      <c r="G5312" s="21">
        <v>4542</v>
      </c>
      <c r="H5312" s="4">
        <f t="shared" si="11"/>
        <v>36336</v>
      </c>
    </row>
    <row r="5313" spans="1:8" ht="15.75" thickBot="1" x14ac:dyDescent="0.3">
      <c r="A5313" s="10">
        <v>44527</v>
      </c>
      <c r="B5313" s="3" t="s">
        <v>4</v>
      </c>
      <c r="C5313" s="3" t="s">
        <v>5</v>
      </c>
      <c r="D5313" s="3" t="s">
        <v>6</v>
      </c>
      <c r="E5313" s="14">
        <v>4888</v>
      </c>
      <c r="F5313" s="17">
        <f t="shared" si="10"/>
        <v>39104</v>
      </c>
      <c r="G5313" s="21">
        <v>4524</v>
      </c>
      <c r="H5313" s="4">
        <f t="shared" si="11"/>
        <v>36192</v>
      </c>
    </row>
    <row r="5314" spans="1:8" ht="15.75" thickBot="1" x14ac:dyDescent="0.3">
      <c r="A5314" s="10">
        <v>44528</v>
      </c>
      <c r="B5314" s="3" t="s">
        <v>4</v>
      </c>
      <c r="C5314" s="3" t="s">
        <v>5</v>
      </c>
      <c r="D5314" s="3" t="s">
        <v>6</v>
      </c>
      <c r="E5314" s="14">
        <v>4888</v>
      </c>
      <c r="F5314" s="17">
        <f t="shared" si="10"/>
        <v>39104</v>
      </c>
      <c r="G5314" s="21">
        <v>4524</v>
      </c>
      <c r="H5314" s="4">
        <f t="shared" si="11"/>
        <v>36192</v>
      </c>
    </row>
    <row r="5315" spans="1:8" ht="15.75" thickBot="1" x14ac:dyDescent="0.3">
      <c r="A5315" s="10">
        <v>44529</v>
      </c>
      <c r="B5315" s="3" t="s">
        <v>4</v>
      </c>
      <c r="C5315" s="3" t="s">
        <v>5</v>
      </c>
      <c r="D5315" s="3" t="s">
        <v>6</v>
      </c>
      <c r="E5315" s="14">
        <v>4895</v>
      </c>
      <c r="F5315" s="17">
        <f t="shared" si="10"/>
        <v>39160</v>
      </c>
      <c r="G5315" s="21">
        <v>4531</v>
      </c>
      <c r="H5315" s="4">
        <f t="shared" si="11"/>
        <v>36248</v>
      </c>
    </row>
    <row r="5316" spans="1:8" ht="15.75" thickBot="1" x14ac:dyDescent="0.3">
      <c r="A5316" s="10">
        <v>44530</v>
      </c>
      <c r="B5316" s="3" t="s">
        <v>4</v>
      </c>
      <c r="C5316" s="3" t="s">
        <v>5</v>
      </c>
      <c r="D5316" s="3" t="s">
        <v>6</v>
      </c>
      <c r="E5316" s="14">
        <v>4892</v>
      </c>
      <c r="F5316" s="17">
        <f t="shared" si="10"/>
        <v>39136</v>
      </c>
      <c r="G5316" s="21">
        <v>4528</v>
      </c>
      <c r="H5316" s="4">
        <f t="shared" si="11"/>
        <v>36224</v>
      </c>
    </row>
    <row r="5317" spans="1:8" ht="15.75" thickBot="1" x14ac:dyDescent="0.3">
      <c r="A5317" s="10">
        <v>44531</v>
      </c>
      <c r="B5317" s="3" t="s">
        <v>4</v>
      </c>
      <c r="C5317" s="3" t="s">
        <v>5</v>
      </c>
      <c r="D5317" s="3" t="s">
        <v>6</v>
      </c>
      <c r="E5317" s="14">
        <v>4852</v>
      </c>
      <c r="F5317" s="17">
        <f t="shared" si="10"/>
        <v>38816</v>
      </c>
      <c r="G5317" s="21">
        <v>4488</v>
      </c>
      <c r="H5317" s="4">
        <f t="shared" si="11"/>
        <v>35904</v>
      </c>
    </row>
    <row r="5318" spans="1:8" ht="15.75" thickBot="1" x14ac:dyDescent="0.3">
      <c r="A5318" s="10">
        <v>44532</v>
      </c>
      <c r="B5318" s="3" t="s">
        <v>4</v>
      </c>
      <c r="C5318" s="3" t="s">
        <v>5</v>
      </c>
      <c r="D5318" s="3" t="s">
        <v>6</v>
      </c>
      <c r="E5318" s="14">
        <v>4831</v>
      </c>
      <c r="F5318" s="17">
        <f t="shared" si="10"/>
        <v>38648</v>
      </c>
      <c r="G5318" s="21">
        <v>4467</v>
      </c>
      <c r="H5318" s="4">
        <f t="shared" si="11"/>
        <v>35736</v>
      </c>
    </row>
    <row r="5319" spans="1:8" ht="15.75" thickBot="1" x14ac:dyDescent="0.3">
      <c r="A5319" s="10">
        <v>44533</v>
      </c>
      <c r="B5319" s="3" t="s">
        <v>4</v>
      </c>
      <c r="C5319" s="3" t="s">
        <v>5</v>
      </c>
      <c r="D5319" s="3" t="s">
        <v>6</v>
      </c>
      <c r="E5319" s="14">
        <v>4832</v>
      </c>
      <c r="F5319" s="17">
        <f t="shared" si="10"/>
        <v>38656</v>
      </c>
      <c r="G5319" s="21">
        <v>4468</v>
      </c>
      <c r="H5319" s="4">
        <f t="shared" si="11"/>
        <v>35744</v>
      </c>
    </row>
    <row r="5320" spans="1:8" ht="15.75" thickBot="1" x14ac:dyDescent="0.3">
      <c r="A5320" s="10">
        <v>44534</v>
      </c>
      <c r="B5320" s="3" t="s">
        <v>4</v>
      </c>
      <c r="C5320" s="3" t="s">
        <v>5</v>
      </c>
      <c r="D5320" s="3" t="s">
        <v>6</v>
      </c>
      <c r="E5320" s="14">
        <v>4875</v>
      </c>
      <c r="F5320" s="17">
        <f t="shared" si="10"/>
        <v>39000</v>
      </c>
      <c r="G5320" s="21">
        <v>4511</v>
      </c>
      <c r="H5320" s="4">
        <f t="shared" si="11"/>
        <v>36088</v>
      </c>
    </row>
    <row r="5321" spans="1:8" ht="15.75" thickBot="1" x14ac:dyDescent="0.3">
      <c r="A5321" s="10">
        <v>44535</v>
      </c>
      <c r="B5321" s="3" t="s">
        <v>4</v>
      </c>
      <c r="C5321" s="3" t="s">
        <v>5</v>
      </c>
      <c r="D5321" s="3" t="s">
        <v>6</v>
      </c>
      <c r="E5321" s="14">
        <v>4875</v>
      </c>
      <c r="F5321" s="17">
        <f t="shared" si="10"/>
        <v>39000</v>
      </c>
      <c r="G5321" s="21">
        <v>4511</v>
      </c>
      <c r="H5321" s="4">
        <f t="shared" si="11"/>
        <v>36088</v>
      </c>
    </row>
    <row r="5322" spans="1:8" ht="15.75" thickBot="1" x14ac:dyDescent="0.3">
      <c r="A5322" s="10">
        <v>44536</v>
      </c>
      <c r="B5322" s="3" t="s">
        <v>4</v>
      </c>
      <c r="C5322" s="3" t="s">
        <v>5</v>
      </c>
      <c r="D5322" s="3" t="s">
        <v>6</v>
      </c>
      <c r="E5322" s="14">
        <v>4872</v>
      </c>
      <c r="F5322" s="17">
        <f t="shared" si="10"/>
        <v>38976</v>
      </c>
      <c r="G5322" s="21">
        <v>4508</v>
      </c>
      <c r="H5322" s="4">
        <f t="shared" si="11"/>
        <v>36064</v>
      </c>
    </row>
    <row r="5323" spans="1:8" ht="15.75" thickBot="1" x14ac:dyDescent="0.3">
      <c r="A5323" s="10">
        <v>44537</v>
      </c>
      <c r="B5323" s="3" t="s">
        <v>4</v>
      </c>
      <c r="C5323" s="3" t="s">
        <v>5</v>
      </c>
      <c r="D5323" s="3" t="s">
        <v>6</v>
      </c>
      <c r="E5323" s="14">
        <v>4878</v>
      </c>
      <c r="F5323" s="17">
        <f t="shared" si="10"/>
        <v>39024</v>
      </c>
      <c r="G5323" s="21">
        <v>4514</v>
      </c>
      <c r="H5323" s="4">
        <f t="shared" si="11"/>
        <v>36112</v>
      </c>
    </row>
    <row r="5324" spans="1:8" ht="15.75" thickBot="1" x14ac:dyDescent="0.3">
      <c r="A5324" s="10">
        <v>44538</v>
      </c>
      <c r="B5324" s="3" t="s">
        <v>4</v>
      </c>
      <c r="C5324" s="3" t="s">
        <v>5</v>
      </c>
      <c r="D5324" s="3" t="s">
        <v>6</v>
      </c>
      <c r="E5324" s="14">
        <v>4894</v>
      </c>
      <c r="F5324" s="17">
        <f t="shared" si="10"/>
        <v>39152</v>
      </c>
      <c r="G5324" s="21">
        <v>4530</v>
      </c>
      <c r="H5324" s="4">
        <f t="shared" si="11"/>
        <v>36240</v>
      </c>
    </row>
    <row r="5325" spans="1:8" ht="15.75" thickBot="1" x14ac:dyDescent="0.3">
      <c r="A5325" s="10">
        <v>44539</v>
      </c>
      <c r="B5325" s="3" t="s">
        <v>4</v>
      </c>
      <c r="C5325" s="3" t="s">
        <v>5</v>
      </c>
      <c r="D5325" s="3" t="s">
        <v>6</v>
      </c>
      <c r="E5325" s="14">
        <v>4879</v>
      </c>
      <c r="F5325" s="17">
        <f t="shared" si="10"/>
        <v>39032</v>
      </c>
      <c r="G5325" s="21">
        <v>4515</v>
      </c>
      <c r="H5325" s="4">
        <f t="shared" si="11"/>
        <v>36120</v>
      </c>
    </row>
    <row r="5326" spans="1:8" ht="15.75" thickBot="1" x14ac:dyDescent="0.3">
      <c r="A5326" s="10">
        <v>44540</v>
      </c>
      <c r="B5326" s="3" t="s">
        <v>4</v>
      </c>
      <c r="C5326" s="3" t="s">
        <v>5</v>
      </c>
      <c r="D5326" s="3" t="s">
        <v>6</v>
      </c>
      <c r="E5326" s="14">
        <v>4872</v>
      </c>
      <c r="F5326" s="17">
        <f t="shared" si="10"/>
        <v>38976</v>
      </c>
      <c r="G5326" s="21">
        <v>4508</v>
      </c>
      <c r="H5326" s="4">
        <f t="shared" si="11"/>
        <v>36064</v>
      </c>
    </row>
    <row r="5327" spans="1:8" ht="15.75" thickBot="1" x14ac:dyDescent="0.3">
      <c r="A5327" s="10">
        <v>44541</v>
      </c>
      <c r="B5327" s="3" t="s">
        <v>4</v>
      </c>
      <c r="C5327" s="3" t="s">
        <v>5</v>
      </c>
      <c r="D5327" s="3" t="s">
        <v>6</v>
      </c>
      <c r="E5327" s="14">
        <v>4904</v>
      </c>
      <c r="F5327" s="17">
        <f t="shared" si="10"/>
        <v>39232</v>
      </c>
      <c r="G5327" s="21">
        <v>4538</v>
      </c>
      <c r="H5327" s="4">
        <f t="shared" si="11"/>
        <v>36304</v>
      </c>
    </row>
    <row r="5328" spans="1:8" ht="15.75" thickBot="1" x14ac:dyDescent="0.3">
      <c r="A5328" s="10">
        <v>44542</v>
      </c>
      <c r="B5328" s="3" t="s">
        <v>4</v>
      </c>
      <c r="C5328" s="3" t="s">
        <v>5</v>
      </c>
      <c r="D5328" s="3" t="s">
        <v>6</v>
      </c>
      <c r="E5328" s="14">
        <v>4904</v>
      </c>
      <c r="F5328" s="17">
        <f t="shared" si="10"/>
        <v>39232</v>
      </c>
      <c r="G5328" s="21">
        <v>4538</v>
      </c>
      <c r="H5328" s="4">
        <f t="shared" si="11"/>
        <v>36304</v>
      </c>
    </row>
    <row r="5329" spans="1:8" ht="15.75" thickBot="1" x14ac:dyDescent="0.3">
      <c r="A5329" s="10">
        <v>44543</v>
      </c>
      <c r="B5329" s="3" t="s">
        <v>4</v>
      </c>
      <c r="C5329" s="3" t="s">
        <v>5</v>
      </c>
      <c r="D5329" s="3" t="s">
        <v>6</v>
      </c>
      <c r="E5329" s="14">
        <v>4901</v>
      </c>
      <c r="F5329" s="17">
        <f t="shared" si="10"/>
        <v>39208</v>
      </c>
      <c r="G5329" s="21">
        <v>4535</v>
      </c>
      <c r="H5329" s="4">
        <f t="shared" si="11"/>
        <v>36280</v>
      </c>
    </row>
    <row r="5330" spans="1:8" ht="15.75" thickBot="1" x14ac:dyDescent="0.3">
      <c r="A5330" s="10">
        <v>44544</v>
      </c>
      <c r="B5330" s="3" t="s">
        <v>4</v>
      </c>
      <c r="C5330" s="3" t="s">
        <v>5</v>
      </c>
      <c r="D5330" s="3" t="s">
        <v>6</v>
      </c>
      <c r="E5330" s="14">
        <v>4908</v>
      </c>
      <c r="F5330" s="17">
        <f t="shared" si="10"/>
        <v>39264</v>
      </c>
      <c r="G5330" s="21">
        <v>4542</v>
      </c>
      <c r="H5330" s="4">
        <f t="shared" si="11"/>
        <v>36336</v>
      </c>
    </row>
    <row r="5331" spans="1:8" ht="15.75" thickBot="1" x14ac:dyDescent="0.3">
      <c r="A5331" s="10">
        <v>44545</v>
      </c>
      <c r="B5331" s="3" t="s">
        <v>4</v>
      </c>
      <c r="C5331" s="3" t="s">
        <v>5</v>
      </c>
      <c r="D5331" s="3" t="s">
        <v>6</v>
      </c>
      <c r="E5331" s="14">
        <v>4881</v>
      </c>
      <c r="F5331" s="17">
        <f t="shared" si="10"/>
        <v>39048</v>
      </c>
      <c r="G5331" s="21">
        <v>4515</v>
      </c>
      <c r="H5331" s="4">
        <f t="shared" si="11"/>
        <v>36120</v>
      </c>
    </row>
    <row r="5332" spans="1:8" ht="15.75" thickBot="1" x14ac:dyDescent="0.3">
      <c r="A5332" s="10">
        <v>44546</v>
      </c>
      <c r="B5332" s="3" t="s">
        <v>4</v>
      </c>
      <c r="C5332" s="3" t="s">
        <v>5</v>
      </c>
      <c r="D5332" s="3" t="s">
        <v>6</v>
      </c>
      <c r="E5332" s="14">
        <v>4922</v>
      </c>
      <c r="F5332" s="17">
        <f t="shared" si="10"/>
        <v>39376</v>
      </c>
      <c r="G5332" s="21">
        <v>4556</v>
      </c>
      <c r="H5332" s="4">
        <f t="shared" si="11"/>
        <v>36448</v>
      </c>
    </row>
    <row r="5333" spans="1:8" ht="15.75" thickBot="1" x14ac:dyDescent="0.3">
      <c r="A5333" s="10">
        <v>44547</v>
      </c>
      <c r="B5333" s="3" t="s">
        <v>4</v>
      </c>
      <c r="C5333" s="3" t="s">
        <v>5</v>
      </c>
      <c r="D5333" s="3" t="s">
        <v>6</v>
      </c>
      <c r="E5333" s="14">
        <v>4964</v>
      </c>
      <c r="F5333" s="17">
        <f t="shared" si="10"/>
        <v>39712</v>
      </c>
      <c r="G5333" s="21">
        <v>4598</v>
      </c>
      <c r="H5333" s="4">
        <f t="shared" si="11"/>
        <v>36784</v>
      </c>
    </row>
    <row r="5334" spans="1:8" ht="15.75" thickBot="1" x14ac:dyDescent="0.3">
      <c r="A5334" s="10">
        <v>44548</v>
      </c>
      <c r="B5334" s="3" t="s">
        <v>4</v>
      </c>
      <c r="C5334" s="3" t="s">
        <v>5</v>
      </c>
      <c r="D5334" s="3" t="s">
        <v>6</v>
      </c>
      <c r="E5334" s="14">
        <v>4962</v>
      </c>
      <c r="F5334" s="17">
        <f t="shared" si="10"/>
        <v>39696</v>
      </c>
      <c r="G5334" s="21">
        <v>4596</v>
      </c>
      <c r="H5334" s="4">
        <f t="shared" si="11"/>
        <v>36768</v>
      </c>
    </row>
    <row r="5335" spans="1:8" ht="15.75" thickBot="1" x14ac:dyDescent="0.3">
      <c r="A5335" s="10">
        <v>44549</v>
      </c>
      <c r="B5335" s="3" t="s">
        <v>4</v>
      </c>
      <c r="C5335" s="3" t="s">
        <v>5</v>
      </c>
      <c r="D5335" s="3" t="s">
        <v>6</v>
      </c>
      <c r="E5335" s="14">
        <v>4962</v>
      </c>
      <c r="F5335" s="17">
        <f t="shared" si="10"/>
        <v>39696</v>
      </c>
      <c r="G5335" s="21">
        <v>4596</v>
      </c>
      <c r="H5335" s="4">
        <f t="shared" si="11"/>
        <v>36768</v>
      </c>
    </row>
    <row r="5336" spans="1:8" ht="15.75" thickBot="1" x14ac:dyDescent="0.3">
      <c r="A5336" s="10">
        <v>44550</v>
      </c>
      <c r="B5336" s="3" t="s">
        <v>4</v>
      </c>
      <c r="C5336" s="3" t="s">
        <v>5</v>
      </c>
      <c r="D5336" s="3" t="s">
        <v>6</v>
      </c>
      <c r="E5336" s="14">
        <v>4940</v>
      </c>
      <c r="F5336" s="17">
        <f t="shared" si="10"/>
        <v>39520</v>
      </c>
      <c r="G5336" s="21">
        <v>4574</v>
      </c>
      <c r="H5336" s="4">
        <f t="shared" si="11"/>
        <v>36592</v>
      </c>
    </row>
    <row r="5337" spans="1:8" ht="15.75" thickBot="1" x14ac:dyDescent="0.3">
      <c r="A5337" s="10">
        <v>44551</v>
      </c>
      <c r="B5337" s="3" t="s">
        <v>4</v>
      </c>
      <c r="C5337" s="3" t="s">
        <v>5</v>
      </c>
      <c r="D5337" s="3" t="s">
        <v>6</v>
      </c>
      <c r="E5337" s="14">
        <v>4914</v>
      </c>
      <c r="F5337" s="17">
        <f t="shared" si="10"/>
        <v>39312</v>
      </c>
      <c r="G5337" s="21">
        <v>4548</v>
      </c>
      <c r="H5337" s="4">
        <f t="shared" si="11"/>
        <v>36384</v>
      </c>
    </row>
    <row r="5338" spans="1:8" ht="15.75" thickBot="1" x14ac:dyDescent="0.3">
      <c r="A5338" s="10">
        <v>44552</v>
      </c>
      <c r="B5338" s="3" t="s">
        <v>4</v>
      </c>
      <c r="C5338" s="3" t="s">
        <v>5</v>
      </c>
      <c r="D5338" s="3" t="s">
        <v>6</v>
      </c>
      <c r="E5338" s="14">
        <v>4894</v>
      </c>
      <c r="F5338" s="17">
        <f t="shared" si="10"/>
        <v>39152</v>
      </c>
      <c r="G5338" s="21">
        <v>4528</v>
      </c>
      <c r="H5338" s="4">
        <f t="shared" si="11"/>
        <v>36224</v>
      </c>
    </row>
    <row r="5339" spans="1:8" ht="15.75" thickBot="1" x14ac:dyDescent="0.3">
      <c r="A5339" s="10">
        <v>44553</v>
      </c>
      <c r="B5339" s="3" t="s">
        <v>4</v>
      </c>
      <c r="C5339" s="3" t="s">
        <v>5</v>
      </c>
      <c r="D5339" s="3" t="s">
        <v>6</v>
      </c>
      <c r="E5339" s="14">
        <v>4918</v>
      </c>
      <c r="F5339" s="17">
        <f t="shared" si="10"/>
        <v>39344</v>
      </c>
      <c r="G5339" s="21">
        <v>4552</v>
      </c>
      <c r="H5339" s="4">
        <f t="shared" si="11"/>
        <v>36416</v>
      </c>
    </row>
    <row r="5340" spans="1:8" ht="15.75" thickBot="1" x14ac:dyDescent="0.3">
      <c r="A5340" s="10">
        <v>44554</v>
      </c>
      <c r="B5340" s="3" t="s">
        <v>4</v>
      </c>
      <c r="C5340" s="3" t="s">
        <v>5</v>
      </c>
      <c r="D5340" s="3" t="s">
        <v>6</v>
      </c>
      <c r="E5340" s="14">
        <v>4917</v>
      </c>
      <c r="F5340" s="17">
        <f t="shared" si="10"/>
        <v>39336</v>
      </c>
      <c r="G5340" s="21">
        <v>4551</v>
      </c>
      <c r="H5340" s="4">
        <f t="shared" si="11"/>
        <v>36408</v>
      </c>
    </row>
    <row r="5341" spans="1:8" ht="15.75" thickBot="1" x14ac:dyDescent="0.3">
      <c r="A5341" s="10">
        <v>44555</v>
      </c>
      <c r="B5341" s="3" t="s">
        <v>4</v>
      </c>
      <c r="C5341" s="3" t="s">
        <v>5</v>
      </c>
      <c r="D5341" s="3" t="s">
        <v>6</v>
      </c>
      <c r="E5341" s="14">
        <v>4919</v>
      </c>
      <c r="F5341" s="17">
        <f t="shared" si="10"/>
        <v>39352</v>
      </c>
      <c r="G5341" s="21">
        <v>4553</v>
      </c>
      <c r="H5341" s="4">
        <f t="shared" si="11"/>
        <v>36424</v>
      </c>
    </row>
    <row r="5342" spans="1:8" ht="15.75" thickBot="1" x14ac:dyDescent="0.3">
      <c r="A5342" s="10">
        <v>44556</v>
      </c>
      <c r="B5342" s="3" t="s">
        <v>4</v>
      </c>
      <c r="C5342" s="3" t="s">
        <v>5</v>
      </c>
      <c r="D5342" s="3" t="s">
        <v>6</v>
      </c>
      <c r="E5342" s="14">
        <v>4919</v>
      </c>
      <c r="F5342" s="17">
        <f t="shared" si="10"/>
        <v>39352</v>
      </c>
      <c r="G5342" s="21">
        <v>4553</v>
      </c>
      <c r="H5342" s="4">
        <f t="shared" si="11"/>
        <v>36424</v>
      </c>
    </row>
    <row r="5343" spans="1:8" ht="15.75" thickBot="1" x14ac:dyDescent="0.3">
      <c r="A5343" s="10">
        <v>44557</v>
      </c>
      <c r="B5343" s="3" t="s">
        <v>4</v>
      </c>
      <c r="C5343" s="3" t="s">
        <v>5</v>
      </c>
      <c r="D5343" s="3" t="s">
        <v>6</v>
      </c>
      <c r="E5343" s="14">
        <v>4902</v>
      </c>
      <c r="F5343" s="17">
        <f t="shared" si="10"/>
        <v>39216</v>
      </c>
      <c r="G5343" s="21">
        <v>4536</v>
      </c>
      <c r="H5343" s="4">
        <f t="shared" si="11"/>
        <v>36288</v>
      </c>
    </row>
    <row r="5344" spans="1:8" ht="15.75" thickBot="1" x14ac:dyDescent="0.3">
      <c r="A5344" s="10">
        <v>44558</v>
      </c>
      <c r="B5344" s="3" t="s">
        <v>4</v>
      </c>
      <c r="C5344" s="3" t="s">
        <v>5</v>
      </c>
      <c r="D5344" s="3" t="s">
        <v>6</v>
      </c>
      <c r="E5344" s="14">
        <v>4910</v>
      </c>
      <c r="F5344" s="17">
        <f t="shared" si="10"/>
        <v>39280</v>
      </c>
      <c r="G5344" s="21">
        <v>4544</v>
      </c>
      <c r="H5344" s="4">
        <f t="shared" si="11"/>
        <v>36352</v>
      </c>
    </row>
    <row r="5345" spans="1:8" ht="15.75" thickBot="1" x14ac:dyDescent="0.3">
      <c r="A5345" s="10">
        <v>44559</v>
      </c>
      <c r="B5345" s="3" t="s">
        <v>4</v>
      </c>
      <c r="C5345" s="3" t="s">
        <v>5</v>
      </c>
      <c r="D5345" s="3" t="s">
        <v>6</v>
      </c>
      <c r="E5345" s="14">
        <v>4889</v>
      </c>
      <c r="F5345" s="17">
        <f t="shared" si="10"/>
        <v>39112</v>
      </c>
      <c r="G5345" s="21">
        <v>4523</v>
      </c>
      <c r="H5345" s="4">
        <f t="shared" si="11"/>
        <v>36184</v>
      </c>
    </row>
    <row r="5346" spans="1:8" ht="15.75" thickBot="1" x14ac:dyDescent="0.3">
      <c r="A5346" s="10">
        <v>44560</v>
      </c>
      <c r="B5346" s="3" t="s">
        <v>4</v>
      </c>
      <c r="C5346" s="3" t="s">
        <v>5</v>
      </c>
      <c r="D5346" s="3" t="s">
        <v>6</v>
      </c>
      <c r="E5346" s="14">
        <v>4868</v>
      </c>
      <c r="F5346" s="17">
        <f t="shared" si="10"/>
        <v>38944</v>
      </c>
      <c r="G5346" s="21">
        <v>4502</v>
      </c>
      <c r="H5346" s="4">
        <f t="shared" si="11"/>
        <v>36016</v>
      </c>
    </row>
    <row r="5347" spans="1:8" ht="15.75" thickBot="1" x14ac:dyDescent="0.3">
      <c r="A5347" s="10">
        <v>44561</v>
      </c>
      <c r="B5347" s="3" t="s">
        <v>4</v>
      </c>
      <c r="C5347" s="3" t="s">
        <v>5</v>
      </c>
      <c r="D5347" s="3" t="s">
        <v>6</v>
      </c>
      <c r="E5347" s="14">
        <v>4885</v>
      </c>
      <c r="F5347" s="17">
        <f t="shared" si="10"/>
        <v>39080</v>
      </c>
      <c r="G5347" s="21">
        <v>4519</v>
      </c>
      <c r="H5347" s="4">
        <f t="shared" si="11"/>
        <v>36152</v>
      </c>
    </row>
    <row r="5348" spans="1:8" ht="15.75" thickBot="1" x14ac:dyDescent="0.3">
      <c r="A5348" s="10">
        <v>44562</v>
      </c>
      <c r="B5348" s="3" t="s">
        <v>4</v>
      </c>
      <c r="C5348" s="3" t="s">
        <v>5</v>
      </c>
      <c r="D5348" s="3" t="s">
        <v>6</v>
      </c>
      <c r="E5348" s="14">
        <v>4925</v>
      </c>
      <c r="F5348" s="17">
        <f t="shared" si="10"/>
        <v>39400</v>
      </c>
      <c r="G5348" s="21">
        <v>4559</v>
      </c>
      <c r="H5348" s="4">
        <f t="shared" si="11"/>
        <v>36472</v>
      </c>
    </row>
    <row r="5349" spans="1:8" ht="15.75" thickBot="1" x14ac:dyDescent="0.3">
      <c r="A5349" s="10">
        <v>44563</v>
      </c>
      <c r="B5349" s="3" t="s">
        <v>4</v>
      </c>
      <c r="C5349" s="3" t="s">
        <v>5</v>
      </c>
      <c r="D5349" s="3" t="s">
        <v>6</v>
      </c>
      <c r="E5349" s="14">
        <v>4925</v>
      </c>
      <c r="F5349" s="17">
        <f t="shared" si="10"/>
        <v>39400</v>
      </c>
      <c r="G5349" s="21">
        <v>4559</v>
      </c>
      <c r="H5349" s="4">
        <f t="shared" si="11"/>
        <v>36472</v>
      </c>
    </row>
    <row r="5350" spans="1:8" ht="15.75" thickBot="1" x14ac:dyDescent="0.3">
      <c r="A5350" s="10">
        <v>44564</v>
      </c>
      <c r="B5350" s="3" t="s">
        <v>4</v>
      </c>
      <c r="C5350" s="3" t="s">
        <v>5</v>
      </c>
      <c r="D5350" s="3" t="s">
        <v>6</v>
      </c>
      <c r="E5350" s="14">
        <v>4911</v>
      </c>
      <c r="F5350" s="17">
        <f t="shared" si="10"/>
        <v>39288</v>
      </c>
      <c r="G5350" s="21">
        <v>4545</v>
      </c>
      <c r="H5350" s="4">
        <f t="shared" si="11"/>
        <v>36360</v>
      </c>
    </row>
    <row r="5351" spans="1:8" ht="15.75" thickBot="1" x14ac:dyDescent="0.3">
      <c r="A5351" s="10">
        <v>44565</v>
      </c>
      <c r="B5351" s="3" t="s">
        <v>4</v>
      </c>
      <c r="C5351" s="3" t="s">
        <v>5</v>
      </c>
      <c r="D5351" s="3" t="s">
        <v>6</v>
      </c>
      <c r="E5351" s="14">
        <v>4880</v>
      </c>
      <c r="F5351" s="17">
        <f t="shared" si="10"/>
        <v>39040</v>
      </c>
      <c r="G5351" s="21">
        <v>4514</v>
      </c>
      <c r="H5351" s="4">
        <f t="shared" si="11"/>
        <v>36112</v>
      </c>
    </row>
    <row r="5352" spans="1:8" ht="15.75" thickBot="1" x14ac:dyDescent="0.3">
      <c r="A5352" s="10">
        <v>44566</v>
      </c>
      <c r="B5352" s="3" t="s">
        <v>4</v>
      </c>
      <c r="C5352" s="3" t="s">
        <v>5</v>
      </c>
      <c r="D5352" s="3" t="s">
        <v>6</v>
      </c>
      <c r="E5352" s="14">
        <v>4896</v>
      </c>
      <c r="F5352" s="17">
        <f t="shared" si="10"/>
        <v>39168</v>
      </c>
      <c r="G5352" s="21">
        <v>4530</v>
      </c>
      <c r="H5352" s="4">
        <f t="shared" si="11"/>
        <v>36240</v>
      </c>
    </row>
    <row r="5353" spans="1:8" ht="15.75" thickBot="1" x14ac:dyDescent="0.3">
      <c r="A5353" s="10">
        <v>44567</v>
      </c>
      <c r="B5353" s="3" t="s">
        <v>4</v>
      </c>
      <c r="C5353" s="3" t="s">
        <v>5</v>
      </c>
      <c r="D5353" s="3" t="s">
        <v>6</v>
      </c>
      <c r="E5353" s="14">
        <v>4866</v>
      </c>
      <c r="F5353" s="17">
        <f t="shared" si="10"/>
        <v>38928</v>
      </c>
      <c r="G5353" s="21">
        <v>4500</v>
      </c>
      <c r="H5353" s="4">
        <f t="shared" si="11"/>
        <v>36000</v>
      </c>
    </row>
    <row r="5354" spans="1:8" ht="15.75" thickBot="1" x14ac:dyDescent="0.3">
      <c r="A5354" s="10">
        <v>44568</v>
      </c>
      <c r="B5354" s="3" t="s">
        <v>4</v>
      </c>
      <c r="C5354" s="3" t="s">
        <v>5</v>
      </c>
      <c r="D5354" s="3" t="s">
        <v>6</v>
      </c>
      <c r="E5354" s="14">
        <v>4842</v>
      </c>
      <c r="F5354" s="17">
        <f t="shared" si="10"/>
        <v>38736</v>
      </c>
      <c r="G5354" s="21">
        <v>4476</v>
      </c>
      <c r="H5354" s="4">
        <f t="shared" si="11"/>
        <v>35808</v>
      </c>
    </row>
    <row r="5355" spans="1:8" ht="15.75" thickBot="1" x14ac:dyDescent="0.3">
      <c r="A5355" s="10">
        <v>44569</v>
      </c>
      <c r="B5355" s="3" t="s">
        <v>4</v>
      </c>
      <c r="C5355" s="3" t="s">
        <v>5</v>
      </c>
      <c r="D5355" s="3" t="s">
        <v>6</v>
      </c>
      <c r="E5355" s="14">
        <v>4858</v>
      </c>
      <c r="F5355" s="17">
        <f t="shared" si="10"/>
        <v>38864</v>
      </c>
      <c r="G5355" s="21">
        <v>4492</v>
      </c>
      <c r="H5355" s="4">
        <f t="shared" si="11"/>
        <v>35936</v>
      </c>
    </row>
    <row r="5356" spans="1:8" ht="15.75" thickBot="1" x14ac:dyDescent="0.3">
      <c r="A5356" s="10">
        <v>44570</v>
      </c>
      <c r="B5356" s="3" t="s">
        <v>4</v>
      </c>
      <c r="C5356" s="3" t="s">
        <v>5</v>
      </c>
      <c r="D5356" s="3" t="s">
        <v>6</v>
      </c>
      <c r="E5356" s="14">
        <v>4858</v>
      </c>
      <c r="F5356" s="17">
        <f t="shared" si="10"/>
        <v>38864</v>
      </c>
      <c r="G5356" s="21">
        <v>4492</v>
      </c>
      <c r="H5356" s="4">
        <f t="shared" si="11"/>
        <v>35936</v>
      </c>
    </row>
    <row r="5357" spans="1:8" ht="15.75" thickBot="1" x14ac:dyDescent="0.3">
      <c r="A5357" s="10">
        <v>44571</v>
      </c>
      <c r="B5357" s="3" t="s">
        <v>4</v>
      </c>
      <c r="C5357" s="3" t="s">
        <v>5</v>
      </c>
      <c r="D5357" s="3" t="s">
        <v>6</v>
      </c>
      <c r="E5357" s="14">
        <v>4840</v>
      </c>
      <c r="F5357" s="17">
        <f t="shared" si="10"/>
        <v>38720</v>
      </c>
      <c r="G5357" s="21">
        <v>4474</v>
      </c>
      <c r="H5357" s="4">
        <f t="shared" si="11"/>
        <v>35792</v>
      </c>
    </row>
    <row r="5358" spans="1:8" ht="15.75" thickBot="1" x14ac:dyDescent="0.3">
      <c r="A5358" s="10">
        <v>44572</v>
      </c>
      <c r="B5358" s="3" t="s">
        <v>4</v>
      </c>
      <c r="C5358" s="3" t="s">
        <v>5</v>
      </c>
      <c r="D5358" s="3" t="s">
        <v>6</v>
      </c>
      <c r="E5358" s="14">
        <v>4856</v>
      </c>
      <c r="F5358" s="17">
        <f t="shared" si="10"/>
        <v>38848</v>
      </c>
      <c r="G5358" s="21">
        <v>4490</v>
      </c>
      <c r="H5358" s="4">
        <f t="shared" si="11"/>
        <v>35920</v>
      </c>
    </row>
    <row r="5359" spans="1:8" ht="15.75" thickBot="1" x14ac:dyDescent="0.3">
      <c r="A5359" s="10">
        <v>44573</v>
      </c>
      <c r="B5359" s="3" t="s">
        <v>4</v>
      </c>
      <c r="C5359" s="3" t="s">
        <v>5</v>
      </c>
      <c r="D5359" s="3" t="s">
        <v>6</v>
      </c>
      <c r="E5359" s="14">
        <v>4876</v>
      </c>
      <c r="F5359" s="17">
        <f t="shared" si="10"/>
        <v>39008</v>
      </c>
      <c r="G5359" s="21">
        <v>4510</v>
      </c>
      <c r="H5359" s="4">
        <f t="shared" si="11"/>
        <v>36080</v>
      </c>
    </row>
    <row r="5360" spans="1:8" ht="15.75" thickBot="1" x14ac:dyDescent="0.3">
      <c r="A5360" s="10">
        <v>44574</v>
      </c>
      <c r="B5360" s="3" t="s">
        <v>4</v>
      </c>
      <c r="C5360" s="3" t="s">
        <v>5</v>
      </c>
      <c r="D5360" s="3" t="s">
        <v>6</v>
      </c>
      <c r="E5360" s="14">
        <v>4887</v>
      </c>
      <c r="F5360" s="17">
        <f t="shared" si="10"/>
        <v>39096</v>
      </c>
      <c r="G5360" s="21">
        <v>4521</v>
      </c>
      <c r="H5360" s="4">
        <f t="shared" si="11"/>
        <v>36168</v>
      </c>
    </row>
    <row r="5361" spans="1:8" ht="15.75" thickBot="1" x14ac:dyDescent="0.3">
      <c r="A5361" s="10">
        <v>44575</v>
      </c>
      <c r="B5361" s="3" t="s">
        <v>4</v>
      </c>
      <c r="C5361" s="3" t="s">
        <v>5</v>
      </c>
      <c r="D5361" s="3" t="s">
        <v>6</v>
      </c>
      <c r="E5361" s="14">
        <v>4908</v>
      </c>
      <c r="F5361" s="17">
        <f t="shared" si="10"/>
        <v>39264</v>
      </c>
      <c r="G5361" s="21">
        <v>4542</v>
      </c>
      <c r="H5361" s="4">
        <f t="shared" si="11"/>
        <v>36336</v>
      </c>
    </row>
    <row r="5362" spans="1:8" ht="15.75" thickBot="1" x14ac:dyDescent="0.3">
      <c r="A5362" s="10">
        <v>44576</v>
      </c>
      <c r="B5362" s="3" t="s">
        <v>4</v>
      </c>
      <c r="C5362" s="3" t="s">
        <v>5</v>
      </c>
      <c r="D5362" s="3" t="s">
        <v>6</v>
      </c>
      <c r="E5362" s="14">
        <v>4903</v>
      </c>
      <c r="F5362" s="17">
        <f t="shared" si="10"/>
        <v>39224</v>
      </c>
      <c r="G5362" s="21">
        <v>4537</v>
      </c>
      <c r="H5362" s="4">
        <f t="shared" si="11"/>
        <v>36296</v>
      </c>
    </row>
    <row r="5363" spans="1:8" ht="15.75" thickBot="1" x14ac:dyDescent="0.3">
      <c r="A5363" s="10">
        <v>44577</v>
      </c>
      <c r="B5363" s="3" t="s">
        <v>4</v>
      </c>
      <c r="C5363" s="3" t="s">
        <v>5</v>
      </c>
      <c r="D5363" s="3" t="s">
        <v>6</v>
      </c>
      <c r="E5363" s="14">
        <v>4903</v>
      </c>
      <c r="F5363" s="17">
        <f t="shared" si="10"/>
        <v>39224</v>
      </c>
      <c r="G5363" s="21">
        <v>4537</v>
      </c>
      <c r="H5363" s="4">
        <f t="shared" si="11"/>
        <v>36296</v>
      </c>
    </row>
    <row r="5364" spans="1:8" ht="15.75" thickBot="1" x14ac:dyDescent="0.3">
      <c r="A5364" s="10">
        <v>44578</v>
      </c>
      <c r="B5364" s="3" t="s">
        <v>4</v>
      </c>
      <c r="C5364" s="3" t="s">
        <v>5</v>
      </c>
      <c r="D5364" s="3" t="s">
        <v>6</v>
      </c>
      <c r="E5364" s="14">
        <v>4903</v>
      </c>
      <c r="F5364" s="17">
        <f t="shared" si="10"/>
        <v>39224</v>
      </c>
      <c r="G5364" s="21">
        <v>4537</v>
      </c>
      <c r="H5364" s="4">
        <f t="shared" si="11"/>
        <v>36296</v>
      </c>
    </row>
    <row r="5365" spans="1:8" ht="15.75" thickBot="1" x14ac:dyDescent="0.3">
      <c r="A5365" s="10">
        <v>44579</v>
      </c>
      <c r="B5365" s="3" t="s">
        <v>4</v>
      </c>
      <c r="C5365" s="3" t="s">
        <v>5</v>
      </c>
      <c r="D5365" s="3" t="s">
        <v>6</v>
      </c>
      <c r="E5365" s="14">
        <v>4906</v>
      </c>
      <c r="F5365" s="17">
        <f t="shared" si="10"/>
        <v>39248</v>
      </c>
      <c r="G5365" s="21">
        <v>4540</v>
      </c>
      <c r="H5365" s="4">
        <f t="shared" si="11"/>
        <v>36320</v>
      </c>
    </row>
    <row r="5366" spans="1:8" ht="15.75" thickBot="1" x14ac:dyDescent="0.3">
      <c r="A5366" s="10">
        <v>44580</v>
      </c>
      <c r="B5366" s="3" t="s">
        <v>4</v>
      </c>
      <c r="C5366" s="3" t="s">
        <v>5</v>
      </c>
      <c r="D5366" s="3" t="s">
        <v>6</v>
      </c>
      <c r="E5366" s="14">
        <v>4913</v>
      </c>
      <c r="F5366" s="17">
        <f t="shared" si="10"/>
        <v>39304</v>
      </c>
      <c r="G5366" s="21">
        <v>4547</v>
      </c>
      <c r="H5366" s="4">
        <f t="shared" si="11"/>
        <v>36376</v>
      </c>
    </row>
    <row r="5367" spans="1:8" ht="15.75" thickBot="1" x14ac:dyDescent="0.3">
      <c r="A5367" s="10">
        <v>44581</v>
      </c>
      <c r="B5367" s="3" t="s">
        <v>4</v>
      </c>
      <c r="C5367" s="3" t="s">
        <v>5</v>
      </c>
      <c r="D5367" s="3" t="s">
        <v>6</v>
      </c>
      <c r="E5367" s="14">
        <v>4954</v>
      </c>
      <c r="F5367" s="17">
        <f t="shared" si="10"/>
        <v>39632</v>
      </c>
      <c r="G5367" s="21">
        <v>4588</v>
      </c>
      <c r="H5367" s="4">
        <f t="shared" si="11"/>
        <v>36704</v>
      </c>
    </row>
    <row r="5368" spans="1:8" ht="15.75" thickBot="1" x14ac:dyDescent="0.3">
      <c r="A5368" s="10">
        <v>44582</v>
      </c>
      <c r="B5368" s="3" t="s">
        <v>4</v>
      </c>
      <c r="C5368" s="3" t="s">
        <v>5</v>
      </c>
      <c r="D5368" s="3" t="s">
        <v>6</v>
      </c>
      <c r="E5368" s="14">
        <v>4938</v>
      </c>
      <c r="F5368" s="17">
        <f t="shared" ref="F5368:F5431" si="12">E5368*8</f>
        <v>39504</v>
      </c>
      <c r="G5368" s="21">
        <v>4572</v>
      </c>
      <c r="H5368" s="4">
        <f t="shared" ref="H5368:H5431" si="13">G5368*8</f>
        <v>36576</v>
      </c>
    </row>
    <row r="5369" spans="1:8" ht="15.75" thickBot="1" x14ac:dyDescent="0.3">
      <c r="A5369" s="10">
        <v>44583</v>
      </c>
      <c r="B5369" s="3" t="s">
        <v>4</v>
      </c>
      <c r="C5369" s="3" t="s">
        <v>5</v>
      </c>
      <c r="D5369" s="3" t="s">
        <v>6</v>
      </c>
      <c r="E5369" s="14">
        <v>4954</v>
      </c>
      <c r="F5369" s="17">
        <f t="shared" si="12"/>
        <v>39632</v>
      </c>
      <c r="G5369" s="21">
        <v>4588</v>
      </c>
      <c r="H5369" s="4">
        <f t="shared" si="13"/>
        <v>36704</v>
      </c>
    </row>
    <row r="5370" spans="1:8" ht="15.75" thickBot="1" x14ac:dyDescent="0.3">
      <c r="A5370" s="10">
        <v>44584</v>
      </c>
      <c r="B5370" s="3" t="s">
        <v>4</v>
      </c>
      <c r="C5370" s="3" t="s">
        <v>5</v>
      </c>
      <c r="D5370" s="3" t="s">
        <v>6</v>
      </c>
      <c r="E5370" s="14">
        <v>4954</v>
      </c>
      <c r="F5370" s="17">
        <f t="shared" si="12"/>
        <v>39632</v>
      </c>
      <c r="G5370" s="21">
        <v>4588</v>
      </c>
      <c r="H5370" s="4">
        <f t="shared" si="13"/>
        <v>36704</v>
      </c>
    </row>
    <row r="5371" spans="1:8" ht="15.75" thickBot="1" x14ac:dyDescent="0.3">
      <c r="A5371" s="10">
        <v>44585</v>
      </c>
      <c r="B5371" s="3" t="s">
        <v>4</v>
      </c>
      <c r="C5371" s="3" t="s">
        <v>5</v>
      </c>
      <c r="D5371" s="3" t="s">
        <v>6</v>
      </c>
      <c r="E5371" s="14">
        <v>4971</v>
      </c>
      <c r="F5371" s="17">
        <f t="shared" si="12"/>
        <v>39768</v>
      </c>
      <c r="G5371" s="21">
        <v>4605</v>
      </c>
      <c r="H5371" s="4">
        <f t="shared" si="13"/>
        <v>36840</v>
      </c>
    </row>
    <row r="5372" spans="1:8" ht="15.75" thickBot="1" x14ac:dyDescent="0.3">
      <c r="A5372" s="10">
        <v>44586</v>
      </c>
      <c r="B5372" s="3" t="s">
        <v>4</v>
      </c>
      <c r="C5372" s="3" t="s">
        <v>5</v>
      </c>
      <c r="D5372" s="3" t="s">
        <v>6</v>
      </c>
      <c r="E5372" s="14">
        <v>4971</v>
      </c>
      <c r="F5372" s="17">
        <f t="shared" si="12"/>
        <v>39768</v>
      </c>
      <c r="G5372" s="21">
        <v>4605</v>
      </c>
      <c r="H5372" s="4">
        <f t="shared" si="13"/>
        <v>36840</v>
      </c>
    </row>
    <row r="5373" spans="1:8" ht="15.75" thickBot="1" x14ac:dyDescent="0.3">
      <c r="A5373" s="10">
        <v>44587</v>
      </c>
      <c r="B5373" s="3" t="s">
        <v>4</v>
      </c>
      <c r="C5373" s="3" t="s">
        <v>5</v>
      </c>
      <c r="D5373" s="3" t="s">
        <v>6</v>
      </c>
      <c r="E5373" s="14">
        <v>5003</v>
      </c>
      <c r="F5373" s="17">
        <f t="shared" si="12"/>
        <v>40024</v>
      </c>
      <c r="G5373" s="21">
        <v>4637</v>
      </c>
      <c r="H5373" s="4">
        <f t="shared" si="13"/>
        <v>37096</v>
      </c>
    </row>
    <row r="5374" spans="1:8" ht="15.75" thickBot="1" x14ac:dyDescent="0.3">
      <c r="A5374" s="10">
        <v>44588</v>
      </c>
      <c r="B5374" s="3" t="s">
        <v>4</v>
      </c>
      <c r="C5374" s="3" t="s">
        <v>5</v>
      </c>
      <c r="D5374" s="3" t="s">
        <v>6</v>
      </c>
      <c r="E5374" s="14">
        <v>4944</v>
      </c>
      <c r="F5374" s="17">
        <f t="shared" si="12"/>
        <v>39552</v>
      </c>
      <c r="G5374" s="21">
        <v>4578</v>
      </c>
      <c r="H5374" s="4">
        <f t="shared" si="13"/>
        <v>36624</v>
      </c>
    </row>
    <row r="5375" spans="1:8" ht="15.75" thickBot="1" x14ac:dyDescent="0.3">
      <c r="A5375" s="10">
        <v>44589</v>
      </c>
      <c r="B5375" s="3" t="s">
        <v>4</v>
      </c>
      <c r="C5375" s="3" t="s">
        <v>5</v>
      </c>
      <c r="D5375" s="3" t="s">
        <v>6</v>
      </c>
      <c r="E5375" s="14">
        <v>4903</v>
      </c>
      <c r="F5375" s="17">
        <f t="shared" si="12"/>
        <v>39224</v>
      </c>
      <c r="G5375" s="21">
        <v>4537</v>
      </c>
      <c r="H5375" s="4">
        <f t="shared" si="13"/>
        <v>36296</v>
      </c>
    </row>
    <row r="5376" spans="1:8" ht="15.75" thickBot="1" x14ac:dyDescent="0.3">
      <c r="A5376" s="10">
        <v>44590</v>
      </c>
      <c r="B5376" s="3" t="s">
        <v>4</v>
      </c>
      <c r="C5376" s="3" t="s">
        <v>5</v>
      </c>
      <c r="D5376" s="3" t="s">
        <v>6</v>
      </c>
      <c r="E5376" s="14">
        <v>4899</v>
      </c>
      <c r="F5376" s="17">
        <f t="shared" si="12"/>
        <v>39192</v>
      </c>
      <c r="G5376" s="21">
        <v>4533</v>
      </c>
      <c r="H5376" s="4">
        <f t="shared" si="13"/>
        <v>36264</v>
      </c>
    </row>
    <row r="5377" spans="1:8" ht="15.75" thickBot="1" x14ac:dyDescent="0.3">
      <c r="A5377" s="10">
        <v>44591</v>
      </c>
      <c r="B5377" s="3" t="s">
        <v>4</v>
      </c>
      <c r="C5377" s="3" t="s">
        <v>5</v>
      </c>
      <c r="D5377" s="3" t="s">
        <v>6</v>
      </c>
      <c r="E5377" s="14">
        <v>4899</v>
      </c>
      <c r="F5377" s="17">
        <f t="shared" si="12"/>
        <v>39192</v>
      </c>
      <c r="G5377" s="21">
        <v>4533</v>
      </c>
      <c r="H5377" s="4">
        <f t="shared" si="13"/>
        <v>36264</v>
      </c>
    </row>
    <row r="5378" spans="1:8" ht="15.75" thickBot="1" x14ac:dyDescent="0.3">
      <c r="A5378" s="10">
        <v>44592</v>
      </c>
      <c r="B5378" s="3" t="s">
        <v>4</v>
      </c>
      <c r="C5378" s="3" t="s">
        <v>5</v>
      </c>
      <c r="D5378" s="3" t="s">
        <v>6</v>
      </c>
      <c r="E5378" s="14">
        <v>4878</v>
      </c>
      <c r="F5378" s="17">
        <f t="shared" si="12"/>
        <v>39024</v>
      </c>
      <c r="G5378" s="21">
        <v>4512</v>
      </c>
      <c r="H5378" s="4">
        <f t="shared" si="13"/>
        <v>36096</v>
      </c>
    </row>
    <row r="5379" spans="1:8" ht="15.75" thickBot="1" x14ac:dyDescent="0.3">
      <c r="A5379" s="10">
        <v>44593</v>
      </c>
      <c r="B5379" s="3" t="s">
        <v>4</v>
      </c>
      <c r="C5379" s="3" t="s">
        <v>5</v>
      </c>
      <c r="D5379" s="3" t="s">
        <v>6</v>
      </c>
      <c r="E5379" s="14">
        <v>4898</v>
      </c>
      <c r="F5379" s="17">
        <f t="shared" si="12"/>
        <v>39184</v>
      </c>
      <c r="G5379" s="21">
        <v>4532</v>
      </c>
      <c r="H5379" s="4">
        <f t="shared" si="13"/>
        <v>36256</v>
      </c>
    </row>
    <row r="5380" spans="1:8" ht="15.75" thickBot="1" x14ac:dyDescent="0.3">
      <c r="A5380" s="10">
        <v>44594</v>
      </c>
      <c r="B5380" s="3" t="s">
        <v>4</v>
      </c>
      <c r="C5380" s="3" t="s">
        <v>5</v>
      </c>
      <c r="D5380" s="3" t="s">
        <v>6</v>
      </c>
      <c r="E5380" s="14">
        <v>4890</v>
      </c>
      <c r="F5380" s="17">
        <f t="shared" si="12"/>
        <v>39120</v>
      </c>
      <c r="G5380" s="21">
        <v>4524</v>
      </c>
      <c r="H5380" s="4">
        <f t="shared" si="13"/>
        <v>36192</v>
      </c>
    </row>
    <row r="5381" spans="1:8" ht="15.75" thickBot="1" x14ac:dyDescent="0.3">
      <c r="A5381" s="10">
        <v>44595</v>
      </c>
      <c r="B5381" s="3" t="s">
        <v>4</v>
      </c>
      <c r="C5381" s="3" t="s">
        <v>5</v>
      </c>
      <c r="D5381" s="3" t="s">
        <v>6</v>
      </c>
      <c r="E5381" s="14">
        <v>4898</v>
      </c>
      <c r="F5381" s="17">
        <f t="shared" si="12"/>
        <v>39184</v>
      </c>
      <c r="G5381" s="21">
        <v>4532</v>
      </c>
      <c r="H5381" s="4">
        <f t="shared" si="13"/>
        <v>36256</v>
      </c>
    </row>
    <row r="5382" spans="1:8" ht="15.75" thickBot="1" x14ac:dyDescent="0.3">
      <c r="A5382" s="10">
        <v>44596</v>
      </c>
      <c r="B5382" s="3" t="s">
        <v>4</v>
      </c>
      <c r="C5382" s="3" t="s">
        <v>5</v>
      </c>
      <c r="D5382" s="3" t="s">
        <v>6</v>
      </c>
      <c r="E5382" s="14">
        <v>4903</v>
      </c>
      <c r="F5382" s="17">
        <f t="shared" si="12"/>
        <v>39224</v>
      </c>
      <c r="G5382" s="21">
        <v>4537</v>
      </c>
      <c r="H5382" s="4">
        <f t="shared" si="13"/>
        <v>36296</v>
      </c>
    </row>
    <row r="5383" spans="1:8" ht="15.75" thickBot="1" x14ac:dyDescent="0.3">
      <c r="A5383" s="10">
        <v>44597</v>
      </c>
      <c r="B5383" s="3" t="s">
        <v>4</v>
      </c>
      <c r="C5383" s="3" t="s">
        <v>5</v>
      </c>
      <c r="D5383" s="3" t="s">
        <v>6</v>
      </c>
      <c r="E5383" s="14">
        <v>4908</v>
      </c>
      <c r="F5383" s="17">
        <f t="shared" si="12"/>
        <v>39264</v>
      </c>
      <c r="G5383" s="21">
        <v>4542</v>
      </c>
      <c r="H5383" s="4">
        <f t="shared" si="13"/>
        <v>36336</v>
      </c>
    </row>
    <row r="5384" spans="1:8" ht="15.75" thickBot="1" x14ac:dyDescent="0.3">
      <c r="A5384" s="10">
        <v>44598</v>
      </c>
      <c r="B5384" s="3" t="s">
        <v>4</v>
      </c>
      <c r="C5384" s="3" t="s">
        <v>5</v>
      </c>
      <c r="D5384" s="3" t="s">
        <v>6</v>
      </c>
      <c r="E5384" s="14">
        <v>4908</v>
      </c>
      <c r="F5384" s="17">
        <f t="shared" si="12"/>
        <v>39264</v>
      </c>
      <c r="G5384" s="21">
        <v>4542</v>
      </c>
      <c r="H5384" s="4">
        <f t="shared" si="13"/>
        <v>36336</v>
      </c>
    </row>
    <row r="5385" spans="1:8" ht="15.75" thickBot="1" x14ac:dyDescent="0.3">
      <c r="A5385" s="10">
        <v>44599</v>
      </c>
      <c r="B5385" s="3" t="s">
        <v>4</v>
      </c>
      <c r="C5385" s="3" t="s">
        <v>5</v>
      </c>
      <c r="D5385" s="3" t="s">
        <v>6</v>
      </c>
      <c r="E5385" s="14">
        <v>4911</v>
      </c>
      <c r="F5385" s="17">
        <f t="shared" si="12"/>
        <v>39288</v>
      </c>
      <c r="G5385" s="21">
        <v>4545</v>
      </c>
      <c r="H5385" s="4">
        <f t="shared" si="13"/>
        <v>36360</v>
      </c>
    </row>
    <row r="5386" spans="1:8" ht="15.75" thickBot="1" x14ac:dyDescent="0.3">
      <c r="A5386" s="10">
        <v>44600</v>
      </c>
      <c r="B5386" s="3" t="s">
        <v>4</v>
      </c>
      <c r="C5386" s="3" t="s">
        <v>5</v>
      </c>
      <c r="D5386" s="3" t="s">
        <v>6</v>
      </c>
      <c r="E5386" s="14">
        <v>4924</v>
      </c>
      <c r="F5386" s="17">
        <f t="shared" si="12"/>
        <v>39392</v>
      </c>
      <c r="G5386" s="21">
        <v>4558</v>
      </c>
      <c r="H5386" s="4">
        <f t="shared" si="13"/>
        <v>36464</v>
      </c>
    </row>
    <row r="5387" spans="1:8" ht="15.75" thickBot="1" x14ac:dyDescent="0.3">
      <c r="A5387" s="10">
        <v>44601</v>
      </c>
      <c r="B5387" s="3" t="s">
        <v>4</v>
      </c>
      <c r="C5387" s="3" t="s">
        <v>5</v>
      </c>
      <c r="D5387" s="3" t="s">
        <v>6</v>
      </c>
      <c r="E5387" s="14">
        <v>4950</v>
      </c>
      <c r="F5387" s="17">
        <f t="shared" si="12"/>
        <v>39600</v>
      </c>
      <c r="G5387" s="21">
        <v>4584</v>
      </c>
      <c r="H5387" s="4">
        <f t="shared" si="13"/>
        <v>36672</v>
      </c>
    </row>
    <row r="5388" spans="1:8" ht="15.75" thickBot="1" x14ac:dyDescent="0.3">
      <c r="A5388" s="10">
        <v>44602</v>
      </c>
      <c r="B5388" s="3" t="s">
        <v>4</v>
      </c>
      <c r="C5388" s="3" t="s">
        <v>5</v>
      </c>
      <c r="D5388" s="3" t="s">
        <v>6</v>
      </c>
      <c r="E5388" s="14">
        <v>4967</v>
      </c>
      <c r="F5388" s="17">
        <f t="shared" si="12"/>
        <v>39736</v>
      </c>
      <c r="G5388" s="21">
        <v>4601</v>
      </c>
      <c r="H5388" s="4">
        <f t="shared" si="13"/>
        <v>36808</v>
      </c>
    </row>
    <row r="5389" spans="1:8" ht="15.75" thickBot="1" x14ac:dyDescent="0.3">
      <c r="A5389" s="10">
        <v>44603</v>
      </c>
      <c r="B5389" s="3" t="s">
        <v>4</v>
      </c>
      <c r="C5389" s="3" t="s">
        <v>5</v>
      </c>
      <c r="D5389" s="3" t="s">
        <v>6</v>
      </c>
      <c r="E5389" s="14">
        <v>4976</v>
      </c>
      <c r="F5389" s="17">
        <f t="shared" si="12"/>
        <v>39808</v>
      </c>
      <c r="G5389" s="21">
        <v>4610</v>
      </c>
      <c r="H5389" s="4">
        <f t="shared" si="13"/>
        <v>36880</v>
      </c>
    </row>
    <row r="5390" spans="1:8" ht="15.75" thickBot="1" x14ac:dyDescent="0.3">
      <c r="A5390" s="10">
        <v>44604</v>
      </c>
      <c r="B5390" s="3" t="s">
        <v>4</v>
      </c>
      <c r="C5390" s="3" t="s">
        <v>5</v>
      </c>
      <c r="D5390" s="3" t="s">
        <v>6</v>
      </c>
      <c r="E5390" s="14">
        <v>5081</v>
      </c>
      <c r="F5390" s="17">
        <f t="shared" si="12"/>
        <v>40648</v>
      </c>
      <c r="G5390" s="21">
        <v>4715</v>
      </c>
      <c r="H5390" s="4">
        <f t="shared" si="13"/>
        <v>37720</v>
      </c>
    </row>
    <row r="5391" spans="1:8" ht="15.75" thickBot="1" x14ac:dyDescent="0.3">
      <c r="A5391" s="10">
        <v>44605</v>
      </c>
      <c r="B5391" s="3" t="s">
        <v>4</v>
      </c>
      <c r="C5391" s="3" t="s">
        <v>5</v>
      </c>
      <c r="D5391" s="3" t="s">
        <v>6</v>
      </c>
      <c r="E5391" s="14">
        <v>5081</v>
      </c>
      <c r="F5391" s="17">
        <f t="shared" si="12"/>
        <v>40648</v>
      </c>
      <c r="G5391" s="21">
        <v>4715</v>
      </c>
      <c r="H5391" s="4">
        <f t="shared" si="13"/>
        <v>37720</v>
      </c>
    </row>
    <row r="5392" spans="1:8" ht="15.75" thickBot="1" x14ac:dyDescent="0.3">
      <c r="A5392" s="10">
        <v>44606</v>
      </c>
      <c r="B5392" s="3" t="s">
        <v>4</v>
      </c>
      <c r="C5392" s="3" t="s">
        <v>5</v>
      </c>
      <c r="D5392" s="3" t="s">
        <v>6</v>
      </c>
      <c r="E5392" s="14">
        <v>5061</v>
      </c>
      <c r="F5392" s="17">
        <f t="shared" si="12"/>
        <v>40488</v>
      </c>
      <c r="G5392" s="21">
        <v>4695</v>
      </c>
      <c r="H5392" s="4">
        <f t="shared" si="13"/>
        <v>37560</v>
      </c>
    </row>
    <row r="5393" spans="1:8" ht="15.75" thickBot="1" x14ac:dyDescent="0.3">
      <c r="A5393" s="10">
        <v>44607</v>
      </c>
      <c r="B5393" s="3" t="s">
        <v>4</v>
      </c>
      <c r="C5393" s="3" t="s">
        <v>5</v>
      </c>
      <c r="D5393" s="3" t="s">
        <v>6</v>
      </c>
      <c r="E5393" s="14">
        <v>5062</v>
      </c>
      <c r="F5393" s="17">
        <f t="shared" si="12"/>
        <v>40496</v>
      </c>
      <c r="G5393" s="21">
        <v>4696</v>
      </c>
      <c r="H5393" s="4">
        <f t="shared" si="13"/>
        <v>37568</v>
      </c>
    </row>
    <row r="5394" spans="1:8" ht="15.75" thickBot="1" x14ac:dyDescent="0.3">
      <c r="A5394" s="10">
        <v>44608</v>
      </c>
      <c r="B5394" s="3" t="s">
        <v>4</v>
      </c>
      <c r="C5394" s="3" t="s">
        <v>5</v>
      </c>
      <c r="D5394" s="3" t="s">
        <v>6</v>
      </c>
      <c r="E5394" s="14">
        <v>5029</v>
      </c>
      <c r="F5394" s="17">
        <f t="shared" si="12"/>
        <v>40232</v>
      </c>
      <c r="G5394" s="21">
        <v>4663</v>
      </c>
      <c r="H5394" s="4">
        <f t="shared" si="13"/>
        <v>37304</v>
      </c>
    </row>
    <row r="5395" spans="1:8" ht="15.75" thickBot="1" x14ac:dyDescent="0.3">
      <c r="A5395" s="10">
        <v>44609</v>
      </c>
      <c r="B5395" s="3" t="s">
        <v>4</v>
      </c>
      <c r="C5395" s="3" t="s">
        <v>5</v>
      </c>
      <c r="D5395" s="3" t="s">
        <v>6</v>
      </c>
      <c r="E5395" s="14">
        <v>5106</v>
      </c>
      <c r="F5395" s="17">
        <f t="shared" si="12"/>
        <v>40848</v>
      </c>
      <c r="G5395" s="21">
        <v>4740</v>
      </c>
      <c r="H5395" s="4">
        <f t="shared" si="13"/>
        <v>37920</v>
      </c>
    </row>
    <row r="5396" spans="1:8" ht="15.75" thickBot="1" x14ac:dyDescent="0.3">
      <c r="A5396" s="10">
        <v>44610</v>
      </c>
      <c r="B5396" s="3" t="s">
        <v>4</v>
      </c>
      <c r="C5396" s="3" t="s">
        <v>5</v>
      </c>
      <c r="D5396" s="3" t="s">
        <v>6</v>
      </c>
      <c r="E5396" s="14">
        <v>5095</v>
      </c>
      <c r="F5396" s="17">
        <f t="shared" si="12"/>
        <v>40760</v>
      </c>
      <c r="G5396" s="21">
        <v>4729</v>
      </c>
      <c r="H5396" s="4">
        <f t="shared" si="13"/>
        <v>37832</v>
      </c>
    </row>
    <row r="5397" spans="1:8" ht="15.75" thickBot="1" x14ac:dyDescent="0.3">
      <c r="A5397" s="10">
        <v>44611</v>
      </c>
      <c r="B5397" s="3" t="s">
        <v>4</v>
      </c>
      <c r="C5397" s="3" t="s">
        <v>5</v>
      </c>
      <c r="D5397" s="3" t="s">
        <v>6</v>
      </c>
      <c r="E5397" s="14">
        <v>5099</v>
      </c>
      <c r="F5397" s="17">
        <f t="shared" si="12"/>
        <v>40792</v>
      </c>
      <c r="G5397" s="21">
        <v>4733</v>
      </c>
      <c r="H5397" s="4">
        <f t="shared" si="13"/>
        <v>37864</v>
      </c>
    </row>
    <row r="5398" spans="1:8" ht="15.75" thickBot="1" x14ac:dyDescent="0.3">
      <c r="A5398" s="10">
        <v>44612</v>
      </c>
      <c r="B5398" s="3" t="s">
        <v>4</v>
      </c>
      <c r="C5398" s="3" t="s">
        <v>5</v>
      </c>
      <c r="D5398" s="3" t="s">
        <v>6</v>
      </c>
      <c r="E5398" s="14">
        <v>5099</v>
      </c>
      <c r="F5398" s="17">
        <f t="shared" si="12"/>
        <v>40792</v>
      </c>
      <c r="G5398" s="21">
        <v>4733</v>
      </c>
      <c r="H5398" s="4">
        <f t="shared" si="13"/>
        <v>37864</v>
      </c>
    </row>
    <row r="5399" spans="1:8" ht="15.75" thickBot="1" x14ac:dyDescent="0.3">
      <c r="A5399" s="10">
        <v>44613</v>
      </c>
      <c r="B5399" s="3" t="s">
        <v>4</v>
      </c>
      <c r="C5399" s="3" t="s">
        <v>5</v>
      </c>
      <c r="D5399" s="3" t="s">
        <v>6</v>
      </c>
      <c r="E5399" s="14">
        <v>5079</v>
      </c>
      <c r="F5399" s="17">
        <f t="shared" si="12"/>
        <v>40632</v>
      </c>
      <c r="G5399" s="21">
        <v>4713</v>
      </c>
      <c r="H5399" s="4">
        <f t="shared" si="13"/>
        <v>37704</v>
      </c>
    </row>
    <row r="5400" spans="1:8" ht="15.75" thickBot="1" x14ac:dyDescent="0.3">
      <c r="A5400" s="10">
        <v>44614</v>
      </c>
      <c r="B5400" s="3" t="s">
        <v>4</v>
      </c>
      <c r="C5400" s="3" t="s">
        <v>5</v>
      </c>
      <c r="D5400" s="3" t="s">
        <v>6</v>
      </c>
      <c r="E5400" s="14">
        <v>5116</v>
      </c>
      <c r="F5400" s="17">
        <f t="shared" si="12"/>
        <v>40928</v>
      </c>
      <c r="G5400" s="21">
        <v>4750</v>
      </c>
      <c r="H5400" s="4">
        <f t="shared" si="13"/>
        <v>38000</v>
      </c>
    </row>
    <row r="5401" spans="1:8" ht="15.75" thickBot="1" x14ac:dyDescent="0.3">
      <c r="A5401" s="10">
        <v>44615</v>
      </c>
      <c r="B5401" s="3" t="s">
        <v>4</v>
      </c>
      <c r="C5401" s="3" t="s">
        <v>5</v>
      </c>
      <c r="D5401" s="3" t="s">
        <v>6</v>
      </c>
      <c r="E5401" s="14">
        <v>5085</v>
      </c>
      <c r="F5401" s="17">
        <f t="shared" si="12"/>
        <v>40680</v>
      </c>
      <c r="G5401" s="21">
        <v>4719</v>
      </c>
      <c r="H5401" s="4">
        <f t="shared" si="13"/>
        <v>37752</v>
      </c>
    </row>
    <row r="5402" spans="1:8" ht="15.75" thickBot="1" x14ac:dyDescent="0.3">
      <c r="A5402" s="10">
        <v>44616</v>
      </c>
      <c r="B5402" s="3" t="s">
        <v>4</v>
      </c>
      <c r="C5402" s="3" t="s">
        <v>5</v>
      </c>
      <c r="D5402" s="3" t="s">
        <v>6</v>
      </c>
      <c r="E5402" s="14">
        <v>5317</v>
      </c>
      <c r="F5402" s="17">
        <f t="shared" si="12"/>
        <v>42536</v>
      </c>
      <c r="G5402" s="21">
        <v>4951</v>
      </c>
      <c r="H5402" s="4">
        <f t="shared" si="13"/>
        <v>39608</v>
      </c>
    </row>
    <row r="5403" spans="1:8" ht="15.75" thickBot="1" x14ac:dyDescent="0.3">
      <c r="A5403" s="10">
        <v>44617</v>
      </c>
      <c r="B5403" s="3" t="s">
        <v>4</v>
      </c>
      <c r="C5403" s="3" t="s">
        <v>5</v>
      </c>
      <c r="D5403" s="3" t="s">
        <v>6</v>
      </c>
      <c r="E5403" s="14">
        <v>5175</v>
      </c>
      <c r="F5403" s="17">
        <f t="shared" si="12"/>
        <v>41400</v>
      </c>
      <c r="G5403" s="21">
        <v>4809</v>
      </c>
      <c r="H5403" s="4">
        <f t="shared" si="13"/>
        <v>38472</v>
      </c>
    </row>
    <row r="5404" spans="1:8" ht="15.75" thickBot="1" x14ac:dyDescent="0.3">
      <c r="A5404" s="10">
        <v>44618</v>
      </c>
      <c r="B5404" s="3" t="s">
        <v>4</v>
      </c>
      <c r="C5404" s="3" t="s">
        <v>5</v>
      </c>
      <c r="D5404" s="3" t="s">
        <v>6</v>
      </c>
      <c r="E5404" s="14">
        <v>5104</v>
      </c>
      <c r="F5404" s="17">
        <f t="shared" si="12"/>
        <v>40832</v>
      </c>
      <c r="G5404" s="21">
        <v>4738</v>
      </c>
      <c r="H5404" s="4">
        <f t="shared" si="13"/>
        <v>37904</v>
      </c>
    </row>
    <row r="5405" spans="1:8" ht="15.75" thickBot="1" x14ac:dyDescent="0.3">
      <c r="A5405" s="10">
        <v>44619</v>
      </c>
      <c r="B5405" s="3" t="s">
        <v>4</v>
      </c>
      <c r="C5405" s="3" t="s">
        <v>5</v>
      </c>
      <c r="D5405" s="3" t="s">
        <v>6</v>
      </c>
      <c r="E5405" s="14">
        <v>5104</v>
      </c>
      <c r="F5405" s="17">
        <f t="shared" si="12"/>
        <v>40832</v>
      </c>
      <c r="G5405" s="21">
        <v>4738</v>
      </c>
      <c r="H5405" s="4">
        <f t="shared" si="13"/>
        <v>37904</v>
      </c>
    </row>
    <row r="5406" spans="1:8" ht="15.75" thickBot="1" x14ac:dyDescent="0.3">
      <c r="A5406" s="10">
        <v>44620</v>
      </c>
      <c r="B5406" s="3" t="s">
        <v>4</v>
      </c>
      <c r="C5406" s="3" t="s">
        <v>5</v>
      </c>
      <c r="D5406" s="3" t="s">
        <v>6</v>
      </c>
      <c r="E5406" s="14">
        <v>5148</v>
      </c>
      <c r="F5406" s="17">
        <f t="shared" si="12"/>
        <v>41184</v>
      </c>
      <c r="G5406" s="21">
        <v>4782</v>
      </c>
      <c r="H5406" s="4">
        <f t="shared" si="13"/>
        <v>38256</v>
      </c>
    </row>
    <row r="5407" spans="1:8" ht="15.75" thickBot="1" x14ac:dyDescent="0.3">
      <c r="A5407" s="10">
        <v>44621</v>
      </c>
      <c r="B5407" s="3" t="s">
        <v>4</v>
      </c>
      <c r="C5407" s="3" t="s">
        <v>5</v>
      </c>
      <c r="D5407" s="3" t="s">
        <v>6</v>
      </c>
      <c r="E5407" s="14">
        <v>5164</v>
      </c>
      <c r="F5407" s="17">
        <f t="shared" si="12"/>
        <v>41312</v>
      </c>
      <c r="G5407" s="21">
        <v>4798</v>
      </c>
      <c r="H5407" s="4">
        <f t="shared" si="13"/>
        <v>38384</v>
      </c>
    </row>
    <row r="5408" spans="1:8" ht="15.75" thickBot="1" x14ac:dyDescent="0.3">
      <c r="A5408" s="10">
        <v>44622</v>
      </c>
      <c r="B5408" s="3" t="s">
        <v>4</v>
      </c>
      <c r="C5408" s="3" t="s">
        <v>5</v>
      </c>
      <c r="D5408" s="3" t="s">
        <v>6</v>
      </c>
      <c r="E5408" s="14">
        <v>5244</v>
      </c>
      <c r="F5408" s="17">
        <f t="shared" si="12"/>
        <v>41952</v>
      </c>
      <c r="G5408" s="21">
        <v>4878</v>
      </c>
      <c r="H5408" s="4">
        <f t="shared" si="13"/>
        <v>39024</v>
      </c>
    </row>
    <row r="5409" spans="1:8" ht="15.75" thickBot="1" x14ac:dyDescent="0.3">
      <c r="A5409" s="10">
        <v>44623</v>
      </c>
      <c r="B5409" s="3" t="s">
        <v>4</v>
      </c>
      <c r="C5409" s="3" t="s">
        <v>5</v>
      </c>
      <c r="D5409" s="3" t="s">
        <v>6</v>
      </c>
      <c r="E5409" s="14">
        <v>5230</v>
      </c>
      <c r="F5409" s="17">
        <f t="shared" si="12"/>
        <v>41840</v>
      </c>
      <c r="G5409" s="21">
        <v>4864</v>
      </c>
      <c r="H5409" s="4">
        <f t="shared" si="13"/>
        <v>38912</v>
      </c>
    </row>
    <row r="5410" spans="1:8" ht="15.75" thickBot="1" x14ac:dyDescent="0.3">
      <c r="A5410" s="10">
        <v>44624</v>
      </c>
      <c r="B5410" s="3" t="s">
        <v>4</v>
      </c>
      <c r="C5410" s="3" t="s">
        <v>5</v>
      </c>
      <c r="D5410" s="3" t="s">
        <v>6</v>
      </c>
      <c r="E5410" s="14">
        <v>5239</v>
      </c>
      <c r="F5410" s="17">
        <f t="shared" si="12"/>
        <v>41912</v>
      </c>
      <c r="G5410" s="21">
        <v>4873</v>
      </c>
      <c r="H5410" s="4">
        <f t="shared" si="13"/>
        <v>38984</v>
      </c>
    </row>
    <row r="5411" spans="1:8" ht="15.75" thickBot="1" x14ac:dyDescent="0.3">
      <c r="A5411" s="10">
        <v>44625</v>
      </c>
      <c r="B5411" s="3" t="s">
        <v>4</v>
      </c>
      <c r="C5411" s="3" t="s">
        <v>5</v>
      </c>
      <c r="D5411" s="3" t="s">
        <v>6</v>
      </c>
      <c r="E5411" s="14">
        <v>5336</v>
      </c>
      <c r="F5411" s="17">
        <f t="shared" si="12"/>
        <v>42688</v>
      </c>
      <c r="G5411" s="21">
        <v>4970</v>
      </c>
      <c r="H5411" s="4">
        <f t="shared" si="13"/>
        <v>39760</v>
      </c>
    </row>
    <row r="5412" spans="1:8" ht="15.75" thickBot="1" x14ac:dyDescent="0.3">
      <c r="A5412" s="10">
        <v>44626</v>
      </c>
      <c r="B5412" s="3" t="s">
        <v>4</v>
      </c>
      <c r="C5412" s="3" t="s">
        <v>5</v>
      </c>
      <c r="D5412" s="3" t="s">
        <v>6</v>
      </c>
      <c r="E5412" s="14">
        <v>5336</v>
      </c>
      <c r="F5412" s="17">
        <f t="shared" si="12"/>
        <v>42688</v>
      </c>
      <c r="G5412" s="21">
        <v>4970</v>
      </c>
      <c r="H5412" s="4">
        <f t="shared" si="13"/>
        <v>39760</v>
      </c>
    </row>
    <row r="5413" spans="1:8" ht="15.75" thickBot="1" x14ac:dyDescent="0.3">
      <c r="A5413" s="10">
        <v>44627</v>
      </c>
      <c r="B5413" s="3" t="s">
        <v>4</v>
      </c>
      <c r="C5413" s="3" t="s">
        <v>5</v>
      </c>
      <c r="D5413" s="3" t="s">
        <v>6</v>
      </c>
      <c r="E5413" s="14">
        <v>5437</v>
      </c>
      <c r="F5413" s="17">
        <f t="shared" si="12"/>
        <v>43496</v>
      </c>
      <c r="G5413" s="21">
        <v>5071</v>
      </c>
      <c r="H5413" s="4">
        <f t="shared" si="13"/>
        <v>40568</v>
      </c>
    </row>
    <row r="5414" spans="1:8" ht="15.75" thickBot="1" x14ac:dyDescent="0.3">
      <c r="A5414" s="10">
        <v>44628</v>
      </c>
      <c r="B5414" s="3" t="s">
        <v>4</v>
      </c>
      <c r="C5414" s="3" t="s">
        <v>5</v>
      </c>
      <c r="D5414" s="3" t="s">
        <v>6</v>
      </c>
      <c r="E5414" s="14">
        <v>5455</v>
      </c>
      <c r="F5414" s="17">
        <f t="shared" si="12"/>
        <v>43640</v>
      </c>
      <c r="G5414" s="21">
        <v>5056</v>
      </c>
      <c r="H5414" s="4">
        <f t="shared" si="13"/>
        <v>40448</v>
      </c>
    </row>
    <row r="5415" spans="1:8" ht="15.75" thickBot="1" x14ac:dyDescent="0.3">
      <c r="A5415" s="10">
        <v>44629</v>
      </c>
      <c r="B5415" s="3" t="s">
        <v>4</v>
      </c>
      <c r="C5415" s="3" t="s">
        <v>5</v>
      </c>
      <c r="D5415" s="3" t="s">
        <v>6</v>
      </c>
      <c r="E5415" s="14">
        <v>5419</v>
      </c>
      <c r="F5415" s="17">
        <f t="shared" si="12"/>
        <v>43352</v>
      </c>
      <c r="G5415" s="21">
        <v>5020</v>
      </c>
      <c r="H5415" s="4">
        <f t="shared" si="13"/>
        <v>40160</v>
      </c>
    </row>
    <row r="5416" spans="1:8" ht="15.75" thickBot="1" x14ac:dyDescent="0.3">
      <c r="A5416" s="10">
        <v>44630</v>
      </c>
      <c r="B5416" s="3" t="s">
        <v>4</v>
      </c>
      <c r="C5416" s="3" t="s">
        <v>5</v>
      </c>
      <c r="D5416" s="3" t="s">
        <v>6</v>
      </c>
      <c r="E5416" s="14">
        <v>5284</v>
      </c>
      <c r="F5416" s="17">
        <f t="shared" si="12"/>
        <v>42272</v>
      </c>
      <c r="G5416" s="21">
        <v>4885</v>
      </c>
      <c r="H5416" s="4">
        <f t="shared" si="13"/>
        <v>39080</v>
      </c>
    </row>
    <row r="5417" spans="1:8" ht="15.75" thickBot="1" x14ac:dyDescent="0.3">
      <c r="A5417" s="10">
        <v>44631</v>
      </c>
      <c r="B5417" s="3" t="s">
        <v>4</v>
      </c>
      <c r="C5417" s="3" t="s">
        <v>5</v>
      </c>
      <c r="D5417" s="3" t="s">
        <v>6</v>
      </c>
      <c r="E5417" s="14">
        <v>5298</v>
      </c>
      <c r="F5417" s="17">
        <f t="shared" si="12"/>
        <v>42384</v>
      </c>
      <c r="G5417" s="21">
        <v>4899</v>
      </c>
      <c r="H5417" s="4">
        <f t="shared" si="13"/>
        <v>39192</v>
      </c>
    </row>
    <row r="5418" spans="1:8" ht="15.75" thickBot="1" x14ac:dyDescent="0.3">
      <c r="A5418" s="10">
        <v>44632</v>
      </c>
      <c r="B5418" s="3" t="s">
        <v>4</v>
      </c>
      <c r="C5418" s="3" t="s">
        <v>5</v>
      </c>
      <c r="D5418" s="3" t="s">
        <v>6</v>
      </c>
      <c r="E5418" s="14">
        <v>5293</v>
      </c>
      <c r="F5418" s="17">
        <f t="shared" si="12"/>
        <v>42344</v>
      </c>
      <c r="G5418" s="21">
        <v>4894</v>
      </c>
      <c r="H5418" s="4">
        <f t="shared" si="13"/>
        <v>39152</v>
      </c>
    </row>
    <row r="5419" spans="1:8" ht="15.75" thickBot="1" x14ac:dyDescent="0.3">
      <c r="A5419" s="10">
        <v>44633</v>
      </c>
      <c r="B5419" s="3" t="s">
        <v>4</v>
      </c>
      <c r="C5419" s="3" t="s">
        <v>5</v>
      </c>
      <c r="D5419" s="3" t="s">
        <v>6</v>
      </c>
      <c r="E5419" s="14">
        <v>5293</v>
      </c>
      <c r="F5419" s="17">
        <f t="shared" si="12"/>
        <v>42344</v>
      </c>
      <c r="G5419" s="21">
        <v>4894</v>
      </c>
      <c r="H5419" s="4">
        <f t="shared" si="13"/>
        <v>39152</v>
      </c>
    </row>
    <row r="5420" spans="1:8" ht="15.75" thickBot="1" x14ac:dyDescent="0.3">
      <c r="A5420" s="10">
        <v>44634</v>
      </c>
      <c r="B5420" s="3" t="s">
        <v>4</v>
      </c>
      <c r="C5420" s="3" t="s">
        <v>5</v>
      </c>
      <c r="D5420" s="3" t="s">
        <v>6</v>
      </c>
      <c r="E5420" s="14">
        <v>5268</v>
      </c>
      <c r="F5420" s="17">
        <f t="shared" si="12"/>
        <v>42144</v>
      </c>
      <c r="G5420" s="21">
        <v>4869</v>
      </c>
      <c r="H5420" s="4">
        <f t="shared" si="13"/>
        <v>38952</v>
      </c>
    </row>
    <row r="5421" spans="1:8" ht="15.75" thickBot="1" x14ac:dyDescent="0.3">
      <c r="A5421" s="10">
        <v>44635</v>
      </c>
      <c r="B5421" s="3" t="s">
        <v>4</v>
      </c>
      <c r="C5421" s="3" t="s">
        <v>5</v>
      </c>
      <c r="D5421" s="3" t="s">
        <v>6</v>
      </c>
      <c r="E5421" s="14">
        <v>5230</v>
      </c>
      <c r="F5421" s="17">
        <f t="shared" si="12"/>
        <v>41840</v>
      </c>
      <c r="G5421" s="21">
        <v>4831</v>
      </c>
      <c r="H5421" s="4">
        <f t="shared" si="13"/>
        <v>38648</v>
      </c>
    </row>
    <row r="5422" spans="1:8" ht="15.75" thickBot="1" x14ac:dyDescent="0.3">
      <c r="A5422" s="10">
        <v>44636</v>
      </c>
      <c r="B5422" s="3" t="s">
        <v>4</v>
      </c>
      <c r="C5422" s="3" t="s">
        <v>5</v>
      </c>
      <c r="D5422" s="3" t="s">
        <v>6</v>
      </c>
      <c r="E5422" s="14">
        <v>5186</v>
      </c>
      <c r="F5422" s="17">
        <f t="shared" si="12"/>
        <v>41488</v>
      </c>
      <c r="G5422" s="21">
        <v>4787</v>
      </c>
      <c r="H5422" s="4">
        <f t="shared" si="13"/>
        <v>38296</v>
      </c>
    </row>
    <row r="5423" spans="1:8" ht="15.75" thickBot="1" x14ac:dyDescent="0.3">
      <c r="A5423" s="10">
        <v>44637</v>
      </c>
      <c r="B5423" s="3" t="s">
        <v>4</v>
      </c>
      <c r="C5423" s="3" t="s">
        <v>5</v>
      </c>
      <c r="D5423" s="3" t="s">
        <v>6</v>
      </c>
      <c r="E5423" s="14">
        <v>5206</v>
      </c>
      <c r="F5423" s="17">
        <f t="shared" si="12"/>
        <v>41648</v>
      </c>
      <c r="G5423" s="21">
        <v>4807</v>
      </c>
      <c r="H5423" s="4">
        <f t="shared" si="13"/>
        <v>38456</v>
      </c>
    </row>
    <row r="5424" spans="1:8" ht="15.75" thickBot="1" x14ac:dyDescent="0.3">
      <c r="A5424" s="10">
        <v>44638</v>
      </c>
      <c r="B5424" s="3" t="s">
        <v>4</v>
      </c>
      <c r="C5424" s="3" t="s">
        <v>5</v>
      </c>
      <c r="D5424" s="3" t="s">
        <v>6</v>
      </c>
      <c r="E5424" s="14">
        <v>5231</v>
      </c>
      <c r="F5424" s="17">
        <f t="shared" si="12"/>
        <v>41848</v>
      </c>
      <c r="G5424" s="21">
        <v>4832</v>
      </c>
      <c r="H5424" s="4">
        <f t="shared" si="13"/>
        <v>38656</v>
      </c>
    </row>
    <row r="5425" spans="1:8" ht="15.75" thickBot="1" x14ac:dyDescent="0.3">
      <c r="A5425" s="10">
        <v>44639</v>
      </c>
      <c r="B5425" s="3" t="s">
        <v>4</v>
      </c>
      <c r="C5425" s="3" t="s">
        <v>5</v>
      </c>
      <c r="D5425" s="3" t="s">
        <v>6</v>
      </c>
      <c r="E5425" s="14">
        <v>5204</v>
      </c>
      <c r="F5425" s="17">
        <f t="shared" si="12"/>
        <v>41632</v>
      </c>
      <c r="G5425" s="21">
        <v>4805</v>
      </c>
      <c r="H5425" s="4">
        <f t="shared" si="13"/>
        <v>38440</v>
      </c>
    </row>
    <row r="5426" spans="1:8" ht="15.75" thickBot="1" x14ac:dyDescent="0.3">
      <c r="A5426" s="10">
        <v>44640</v>
      </c>
      <c r="B5426" s="3" t="s">
        <v>4</v>
      </c>
      <c r="C5426" s="3" t="s">
        <v>5</v>
      </c>
      <c r="D5426" s="3" t="s">
        <v>6</v>
      </c>
      <c r="E5426" s="14">
        <v>5204</v>
      </c>
      <c r="F5426" s="17">
        <f t="shared" si="12"/>
        <v>41632</v>
      </c>
      <c r="G5426" s="21">
        <v>4805</v>
      </c>
      <c r="H5426" s="4">
        <f t="shared" si="13"/>
        <v>38440</v>
      </c>
    </row>
    <row r="5427" spans="1:8" ht="15.75" thickBot="1" x14ac:dyDescent="0.3">
      <c r="A5427" s="10">
        <v>44641</v>
      </c>
      <c r="B5427" s="3" t="s">
        <v>4</v>
      </c>
      <c r="C5427" s="3" t="s">
        <v>5</v>
      </c>
      <c r="D5427" s="3" t="s">
        <v>6</v>
      </c>
      <c r="E5427" s="14">
        <v>5192</v>
      </c>
      <c r="F5427" s="17">
        <f t="shared" si="12"/>
        <v>41536</v>
      </c>
      <c r="G5427" s="21">
        <v>4793</v>
      </c>
      <c r="H5427" s="4">
        <f t="shared" si="13"/>
        <v>38344</v>
      </c>
    </row>
    <row r="5428" spans="1:8" ht="15.75" thickBot="1" x14ac:dyDescent="0.3">
      <c r="A5428" s="10">
        <v>44642</v>
      </c>
      <c r="B5428" s="3" t="s">
        <v>4</v>
      </c>
      <c r="C5428" s="3" t="s">
        <v>5</v>
      </c>
      <c r="D5428" s="3" t="s">
        <v>6</v>
      </c>
      <c r="E5428" s="14">
        <v>5195</v>
      </c>
      <c r="F5428" s="17">
        <f t="shared" si="12"/>
        <v>41560</v>
      </c>
      <c r="G5428" s="21">
        <v>4796</v>
      </c>
      <c r="H5428" s="4">
        <f t="shared" si="13"/>
        <v>38368</v>
      </c>
    </row>
    <row r="5429" spans="1:8" ht="15.75" thickBot="1" x14ac:dyDescent="0.3">
      <c r="A5429" s="10">
        <v>44643</v>
      </c>
      <c r="B5429" s="3" t="s">
        <v>4</v>
      </c>
      <c r="C5429" s="3" t="s">
        <v>5</v>
      </c>
      <c r="D5429" s="3" t="s">
        <v>6</v>
      </c>
      <c r="E5429" s="14">
        <v>5193</v>
      </c>
      <c r="F5429" s="17">
        <f t="shared" si="12"/>
        <v>41544</v>
      </c>
      <c r="G5429" s="21">
        <v>4794</v>
      </c>
      <c r="H5429" s="4">
        <f t="shared" si="13"/>
        <v>38352</v>
      </c>
    </row>
    <row r="5430" spans="1:8" ht="15.75" thickBot="1" x14ac:dyDescent="0.3">
      <c r="A5430" s="10">
        <v>44644</v>
      </c>
      <c r="B5430" s="3" t="s">
        <v>4</v>
      </c>
      <c r="C5430" s="3" t="s">
        <v>5</v>
      </c>
      <c r="D5430" s="3" t="s">
        <v>6</v>
      </c>
      <c r="E5430" s="14">
        <v>5222</v>
      </c>
      <c r="F5430" s="17">
        <f t="shared" si="12"/>
        <v>41776</v>
      </c>
      <c r="G5430" s="21">
        <v>4823</v>
      </c>
      <c r="H5430" s="4">
        <f t="shared" si="13"/>
        <v>38584</v>
      </c>
    </row>
    <row r="5431" spans="1:8" ht="15.75" thickBot="1" x14ac:dyDescent="0.3">
      <c r="A5431" s="10">
        <v>44645</v>
      </c>
      <c r="B5431" s="3" t="s">
        <v>4</v>
      </c>
      <c r="C5431" s="3" t="s">
        <v>5</v>
      </c>
      <c r="D5431" s="3" t="s">
        <v>6</v>
      </c>
      <c r="E5431" s="14">
        <v>5248</v>
      </c>
      <c r="F5431" s="17">
        <f t="shared" si="12"/>
        <v>41984</v>
      </c>
      <c r="G5431" s="21">
        <v>4849</v>
      </c>
      <c r="H5431" s="4">
        <f t="shared" si="13"/>
        <v>38792</v>
      </c>
    </row>
    <row r="5432" spans="1:8" ht="15.75" thickBot="1" x14ac:dyDescent="0.3">
      <c r="A5432" s="10">
        <v>44646</v>
      </c>
      <c r="B5432" s="3" t="s">
        <v>4</v>
      </c>
      <c r="C5432" s="3" t="s">
        <v>5</v>
      </c>
      <c r="D5432" s="3" t="s">
        <v>6</v>
      </c>
      <c r="E5432" s="14">
        <v>5243</v>
      </c>
      <c r="F5432" s="17">
        <f t="shared" ref="F5432:F5495" si="14">E5432*8</f>
        <v>41944</v>
      </c>
      <c r="G5432" s="21">
        <v>4844</v>
      </c>
      <c r="H5432" s="4">
        <f t="shared" ref="H5432:H5495" si="15">G5432*8</f>
        <v>38752</v>
      </c>
    </row>
    <row r="5433" spans="1:8" ht="15.75" thickBot="1" x14ac:dyDescent="0.3">
      <c r="A5433" s="10">
        <v>44647</v>
      </c>
      <c r="B5433" s="3" t="s">
        <v>4</v>
      </c>
      <c r="C5433" s="3" t="s">
        <v>5</v>
      </c>
      <c r="D5433" s="3" t="s">
        <v>6</v>
      </c>
      <c r="E5433" s="14">
        <v>5243</v>
      </c>
      <c r="F5433" s="17">
        <f t="shared" si="14"/>
        <v>41944</v>
      </c>
      <c r="G5433" s="21">
        <v>4844</v>
      </c>
      <c r="H5433" s="4">
        <f t="shared" si="15"/>
        <v>38752</v>
      </c>
    </row>
    <row r="5434" spans="1:8" ht="15.75" thickBot="1" x14ac:dyDescent="0.3">
      <c r="A5434" s="10">
        <v>44648</v>
      </c>
      <c r="B5434" s="3" t="s">
        <v>4</v>
      </c>
      <c r="C5434" s="3" t="s">
        <v>5</v>
      </c>
      <c r="D5434" s="3" t="s">
        <v>6</v>
      </c>
      <c r="E5434" s="14">
        <v>5215</v>
      </c>
      <c r="F5434" s="17">
        <f t="shared" si="14"/>
        <v>41720</v>
      </c>
      <c r="G5434" s="21">
        <v>4816</v>
      </c>
      <c r="H5434" s="4">
        <f t="shared" si="15"/>
        <v>38528</v>
      </c>
    </row>
    <row r="5435" spans="1:8" ht="15.75" thickBot="1" x14ac:dyDescent="0.3">
      <c r="A5435" s="10">
        <v>44649</v>
      </c>
      <c r="B5435" s="3" t="s">
        <v>4</v>
      </c>
      <c r="C5435" s="3" t="s">
        <v>5</v>
      </c>
      <c r="D5435" s="3" t="s">
        <v>6</v>
      </c>
      <c r="E5435" s="14">
        <v>5192</v>
      </c>
      <c r="F5435" s="17">
        <f t="shared" si="14"/>
        <v>41536</v>
      </c>
      <c r="G5435" s="21">
        <v>4793</v>
      </c>
      <c r="H5435" s="4">
        <f t="shared" si="15"/>
        <v>38344</v>
      </c>
    </row>
    <row r="5436" spans="1:8" ht="15.75" thickBot="1" x14ac:dyDescent="0.3">
      <c r="A5436" s="10">
        <v>44650</v>
      </c>
      <c r="B5436" s="3" t="s">
        <v>4</v>
      </c>
      <c r="C5436" s="3" t="s">
        <v>5</v>
      </c>
      <c r="D5436" s="3" t="s">
        <v>6</v>
      </c>
      <c r="E5436" s="14">
        <v>5189</v>
      </c>
      <c r="F5436" s="17">
        <f t="shared" si="14"/>
        <v>41512</v>
      </c>
      <c r="G5436" s="21">
        <v>4790</v>
      </c>
      <c r="H5436" s="4">
        <f t="shared" si="15"/>
        <v>38320</v>
      </c>
    </row>
    <row r="5437" spans="1:8" ht="15.75" thickBot="1" x14ac:dyDescent="0.3">
      <c r="A5437" s="10">
        <v>44651</v>
      </c>
      <c r="B5437" s="3" t="s">
        <v>4</v>
      </c>
      <c r="C5437" s="3" t="s">
        <v>5</v>
      </c>
      <c r="D5437" s="3" t="s">
        <v>6</v>
      </c>
      <c r="E5437" s="14">
        <v>5199</v>
      </c>
      <c r="F5437" s="17">
        <f t="shared" si="14"/>
        <v>41592</v>
      </c>
      <c r="G5437" s="21">
        <v>4800</v>
      </c>
      <c r="H5437" s="4">
        <f t="shared" si="15"/>
        <v>38400</v>
      </c>
    </row>
    <row r="5438" spans="1:8" ht="15.75" thickBot="1" x14ac:dyDescent="0.3">
      <c r="A5438" s="10">
        <v>44652</v>
      </c>
      <c r="B5438" s="3" t="s">
        <v>4</v>
      </c>
      <c r="C5438" s="3" t="s">
        <v>5</v>
      </c>
      <c r="D5438" s="3" t="s">
        <v>6</v>
      </c>
      <c r="E5438" s="14">
        <v>5224</v>
      </c>
      <c r="F5438" s="17">
        <f t="shared" si="14"/>
        <v>41792</v>
      </c>
      <c r="G5438" s="21">
        <v>4825</v>
      </c>
      <c r="H5438" s="4">
        <f t="shared" si="15"/>
        <v>38600</v>
      </c>
    </row>
    <row r="5439" spans="1:8" ht="15.75" thickBot="1" x14ac:dyDescent="0.3">
      <c r="A5439" s="10">
        <v>44653</v>
      </c>
      <c r="B5439" s="3" t="s">
        <v>4</v>
      </c>
      <c r="C5439" s="3" t="s">
        <v>5</v>
      </c>
      <c r="D5439" s="3" t="s">
        <v>6</v>
      </c>
      <c r="E5439" s="14">
        <v>5224</v>
      </c>
      <c r="F5439" s="17">
        <f t="shared" si="14"/>
        <v>41792</v>
      </c>
      <c r="G5439" s="21">
        <v>4825</v>
      </c>
      <c r="H5439" s="4">
        <f t="shared" si="15"/>
        <v>38600</v>
      </c>
    </row>
    <row r="5440" spans="1:8" ht="15.75" thickBot="1" x14ac:dyDescent="0.3">
      <c r="A5440" s="10">
        <v>44654</v>
      </c>
      <c r="B5440" s="3" t="s">
        <v>4</v>
      </c>
      <c r="C5440" s="3" t="s">
        <v>5</v>
      </c>
      <c r="D5440" s="3" t="s">
        <v>6</v>
      </c>
      <c r="E5440" s="14">
        <v>5224</v>
      </c>
      <c r="F5440" s="17">
        <f t="shared" si="14"/>
        <v>41792</v>
      </c>
      <c r="G5440" s="21">
        <v>4825</v>
      </c>
      <c r="H5440" s="4">
        <f t="shared" si="15"/>
        <v>38600</v>
      </c>
    </row>
    <row r="5441" spans="1:8" ht="15.75" thickBot="1" x14ac:dyDescent="0.3">
      <c r="A5441" s="10">
        <v>44655</v>
      </c>
      <c r="B5441" s="3" t="s">
        <v>4</v>
      </c>
      <c r="C5441" s="3" t="s">
        <v>5</v>
      </c>
      <c r="D5441" s="3" t="s">
        <v>6</v>
      </c>
      <c r="E5441" s="14">
        <v>5209</v>
      </c>
      <c r="F5441" s="17">
        <f t="shared" si="14"/>
        <v>41672</v>
      </c>
      <c r="G5441" s="21">
        <v>4810</v>
      </c>
      <c r="H5441" s="4">
        <f t="shared" si="15"/>
        <v>38480</v>
      </c>
    </row>
    <row r="5442" spans="1:8" ht="15.75" thickBot="1" x14ac:dyDescent="0.3">
      <c r="A5442" s="10">
        <v>44656</v>
      </c>
      <c r="B5442" s="3" t="s">
        <v>4</v>
      </c>
      <c r="C5442" s="3" t="s">
        <v>5</v>
      </c>
      <c r="D5442" s="3" t="s">
        <v>6</v>
      </c>
      <c r="E5442" s="14">
        <v>5224</v>
      </c>
      <c r="F5442" s="17">
        <f t="shared" si="14"/>
        <v>41792</v>
      </c>
      <c r="G5442" s="21">
        <v>4825</v>
      </c>
      <c r="H5442" s="4">
        <f t="shared" si="15"/>
        <v>38600</v>
      </c>
    </row>
    <row r="5443" spans="1:8" ht="15.75" thickBot="1" x14ac:dyDescent="0.3">
      <c r="A5443" s="10">
        <v>44657</v>
      </c>
      <c r="B5443" s="3" t="s">
        <v>4</v>
      </c>
      <c r="C5443" s="3" t="s">
        <v>5</v>
      </c>
      <c r="D5443" s="3" t="s">
        <v>6</v>
      </c>
      <c r="E5443" s="14">
        <v>5241</v>
      </c>
      <c r="F5443" s="17">
        <f t="shared" si="14"/>
        <v>41928</v>
      </c>
      <c r="G5443" s="21">
        <v>4842</v>
      </c>
      <c r="H5443" s="4">
        <f t="shared" si="15"/>
        <v>38736</v>
      </c>
    </row>
    <row r="5444" spans="1:8" ht="15.75" thickBot="1" x14ac:dyDescent="0.3">
      <c r="A5444" s="10">
        <v>44658</v>
      </c>
      <c r="B5444" s="3" t="s">
        <v>4</v>
      </c>
      <c r="C5444" s="3" t="s">
        <v>5</v>
      </c>
      <c r="D5444" s="3" t="s">
        <v>6</v>
      </c>
      <c r="E5444" s="14">
        <v>5273</v>
      </c>
      <c r="F5444" s="17">
        <f t="shared" si="14"/>
        <v>42184</v>
      </c>
      <c r="G5444" s="21">
        <v>4874</v>
      </c>
      <c r="H5444" s="4">
        <f t="shared" si="15"/>
        <v>38992</v>
      </c>
    </row>
    <row r="5445" spans="1:8" ht="15.75" thickBot="1" x14ac:dyDescent="0.3">
      <c r="A5445" s="10">
        <v>44659</v>
      </c>
      <c r="B5445" s="3" t="s">
        <v>4</v>
      </c>
      <c r="C5445" s="3" t="s">
        <v>5</v>
      </c>
      <c r="D5445" s="3" t="s">
        <v>6</v>
      </c>
      <c r="E5445" s="14">
        <v>5285</v>
      </c>
      <c r="F5445" s="17">
        <f t="shared" si="14"/>
        <v>42280</v>
      </c>
      <c r="G5445" s="21">
        <v>4886</v>
      </c>
      <c r="H5445" s="4">
        <f t="shared" si="15"/>
        <v>39088</v>
      </c>
    </row>
    <row r="5446" spans="1:8" ht="15.75" thickBot="1" x14ac:dyDescent="0.3">
      <c r="A5446" s="10">
        <v>44660</v>
      </c>
      <c r="B5446" s="3" t="s">
        <v>4</v>
      </c>
      <c r="C5446" s="3" t="s">
        <v>5</v>
      </c>
      <c r="D5446" s="3" t="s">
        <v>6</v>
      </c>
      <c r="E5446" s="14">
        <v>5318</v>
      </c>
      <c r="F5446" s="17">
        <f t="shared" si="14"/>
        <v>42544</v>
      </c>
      <c r="G5446" s="21">
        <v>4919</v>
      </c>
      <c r="H5446" s="4">
        <f t="shared" si="15"/>
        <v>39352</v>
      </c>
    </row>
    <row r="5447" spans="1:8" ht="15.75" thickBot="1" x14ac:dyDescent="0.3">
      <c r="A5447" s="10">
        <v>44661</v>
      </c>
      <c r="B5447" s="3" t="s">
        <v>4</v>
      </c>
      <c r="C5447" s="3" t="s">
        <v>5</v>
      </c>
      <c r="D5447" s="3" t="s">
        <v>6</v>
      </c>
      <c r="E5447" s="14">
        <v>5318</v>
      </c>
      <c r="F5447" s="17">
        <f t="shared" si="14"/>
        <v>42544</v>
      </c>
      <c r="G5447" s="21">
        <v>4919</v>
      </c>
      <c r="H5447" s="4">
        <f t="shared" si="15"/>
        <v>39352</v>
      </c>
    </row>
    <row r="5448" spans="1:8" ht="15.75" thickBot="1" x14ac:dyDescent="0.3">
      <c r="A5448" s="10">
        <v>44662</v>
      </c>
      <c r="B5448" s="3" t="s">
        <v>4</v>
      </c>
      <c r="C5448" s="3" t="s">
        <v>5</v>
      </c>
      <c r="D5448" s="3" t="s">
        <v>6</v>
      </c>
      <c r="E5448" s="14">
        <v>5345</v>
      </c>
      <c r="F5448" s="17">
        <f t="shared" si="14"/>
        <v>42760</v>
      </c>
      <c r="G5448" s="21">
        <v>4946</v>
      </c>
      <c r="H5448" s="4">
        <f t="shared" si="15"/>
        <v>39568</v>
      </c>
    </row>
    <row r="5449" spans="1:8" ht="15.75" thickBot="1" x14ac:dyDescent="0.3">
      <c r="A5449" s="10">
        <v>44663</v>
      </c>
      <c r="B5449" s="3" t="s">
        <v>4</v>
      </c>
      <c r="C5449" s="3" t="s">
        <v>5</v>
      </c>
      <c r="D5449" s="3" t="s">
        <v>6</v>
      </c>
      <c r="E5449" s="14">
        <v>5346</v>
      </c>
      <c r="F5449" s="17">
        <f t="shared" si="14"/>
        <v>42768</v>
      </c>
      <c r="G5449" s="21">
        <v>4947</v>
      </c>
      <c r="H5449" s="4">
        <f t="shared" si="15"/>
        <v>39576</v>
      </c>
    </row>
    <row r="5450" spans="1:8" ht="15.75" thickBot="1" x14ac:dyDescent="0.3">
      <c r="A5450" s="10">
        <v>44664</v>
      </c>
      <c r="B5450" s="3" t="s">
        <v>4</v>
      </c>
      <c r="C5450" s="3" t="s">
        <v>5</v>
      </c>
      <c r="D5450" s="3" t="s">
        <v>6</v>
      </c>
      <c r="E5450" s="14">
        <v>5395</v>
      </c>
      <c r="F5450" s="17">
        <f t="shared" si="14"/>
        <v>43160</v>
      </c>
      <c r="G5450" s="21">
        <v>4996</v>
      </c>
      <c r="H5450" s="4">
        <f t="shared" si="15"/>
        <v>39968</v>
      </c>
    </row>
    <row r="5451" spans="1:8" ht="15.75" thickBot="1" x14ac:dyDescent="0.3">
      <c r="A5451" s="10">
        <v>44665</v>
      </c>
      <c r="B5451" s="3" t="s">
        <v>4</v>
      </c>
      <c r="C5451" s="3" t="s">
        <v>5</v>
      </c>
      <c r="D5451" s="3" t="s">
        <v>6</v>
      </c>
      <c r="E5451" s="14">
        <v>5411</v>
      </c>
      <c r="F5451" s="17">
        <f t="shared" si="14"/>
        <v>43288</v>
      </c>
      <c r="G5451" s="21">
        <v>5012</v>
      </c>
      <c r="H5451" s="4">
        <f t="shared" si="15"/>
        <v>40096</v>
      </c>
    </row>
    <row r="5452" spans="1:8" ht="15.75" thickBot="1" x14ac:dyDescent="0.3">
      <c r="A5452" s="10">
        <v>44666</v>
      </c>
      <c r="B5452" s="3" t="s">
        <v>4</v>
      </c>
      <c r="C5452" s="3" t="s">
        <v>5</v>
      </c>
      <c r="D5452" s="3" t="s">
        <v>6</v>
      </c>
      <c r="E5452" s="14">
        <v>5410</v>
      </c>
      <c r="F5452" s="17">
        <f t="shared" si="14"/>
        <v>43280</v>
      </c>
      <c r="G5452" s="21">
        <v>5011</v>
      </c>
      <c r="H5452" s="4">
        <f t="shared" si="15"/>
        <v>40088</v>
      </c>
    </row>
    <row r="5453" spans="1:8" ht="15.75" thickBot="1" x14ac:dyDescent="0.3">
      <c r="A5453" s="10">
        <v>44667</v>
      </c>
      <c r="B5453" s="3" t="s">
        <v>4</v>
      </c>
      <c r="C5453" s="3" t="s">
        <v>5</v>
      </c>
      <c r="D5453" s="3" t="s">
        <v>6</v>
      </c>
      <c r="E5453" s="14">
        <v>5413</v>
      </c>
      <c r="F5453" s="17">
        <f t="shared" si="14"/>
        <v>43304</v>
      </c>
      <c r="G5453" s="21">
        <v>5014</v>
      </c>
      <c r="H5453" s="4">
        <f t="shared" si="15"/>
        <v>40112</v>
      </c>
    </row>
    <row r="5454" spans="1:8" ht="15.75" thickBot="1" x14ac:dyDescent="0.3">
      <c r="A5454" s="10">
        <v>44668</v>
      </c>
      <c r="B5454" s="3" t="s">
        <v>4</v>
      </c>
      <c r="C5454" s="3" t="s">
        <v>5</v>
      </c>
      <c r="D5454" s="3" t="s">
        <v>6</v>
      </c>
      <c r="E5454" s="14">
        <v>5413</v>
      </c>
      <c r="F5454" s="17">
        <f t="shared" si="14"/>
        <v>43304</v>
      </c>
      <c r="G5454" s="21">
        <v>5014</v>
      </c>
      <c r="H5454" s="4">
        <f t="shared" si="15"/>
        <v>40112</v>
      </c>
    </row>
    <row r="5455" spans="1:8" ht="15.75" thickBot="1" x14ac:dyDescent="0.3">
      <c r="A5455" s="10">
        <v>44669</v>
      </c>
      <c r="B5455" s="3" t="s">
        <v>4</v>
      </c>
      <c r="C5455" s="3" t="s">
        <v>5</v>
      </c>
      <c r="D5455" s="3" t="s">
        <v>6</v>
      </c>
      <c r="E5455" s="14">
        <v>5449</v>
      </c>
      <c r="F5455" s="17">
        <f t="shared" si="14"/>
        <v>43592</v>
      </c>
      <c r="G5455" s="21">
        <v>5050</v>
      </c>
      <c r="H5455" s="4">
        <f t="shared" si="15"/>
        <v>40400</v>
      </c>
    </row>
    <row r="5456" spans="1:8" ht="15.75" thickBot="1" x14ac:dyDescent="0.3">
      <c r="A5456" s="10">
        <v>44670</v>
      </c>
      <c r="B5456" s="3" t="s">
        <v>4</v>
      </c>
      <c r="C5456" s="3" t="s">
        <v>5</v>
      </c>
      <c r="D5456" s="3" t="s">
        <v>6</v>
      </c>
      <c r="E5456" s="14">
        <v>5424</v>
      </c>
      <c r="F5456" s="17">
        <f t="shared" si="14"/>
        <v>43392</v>
      </c>
      <c r="G5456" s="21">
        <v>5025</v>
      </c>
      <c r="H5456" s="4">
        <f t="shared" si="15"/>
        <v>40200</v>
      </c>
    </row>
    <row r="5457" spans="1:8" ht="15.75" thickBot="1" x14ac:dyDescent="0.3">
      <c r="A5457" s="10">
        <v>44671</v>
      </c>
      <c r="B5457" s="3" t="s">
        <v>4</v>
      </c>
      <c r="C5457" s="3" t="s">
        <v>5</v>
      </c>
      <c r="D5457" s="3" t="s">
        <v>6</v>
      </c>
      <c r="E5457" s="14">
        <v>5362</v>
      </c>
      <c r="F5457" s="17">
        <f t="shared" si="14"/>
        <v>42896</v>
      </c>
      <c r="G5457" s="21">
        <v>4963</v>
      </c>
      <c r="H5457" s="4">
        <f t="shared" si="15"/>
        <v>39704</v>
      </c>
    </row>
    <row r="5458" spans="1:8" ht="15.75" thickBot="1" x14ac:dyDescent="0.3">
      <c r="A5458" s="10">
        <v>44672</v>
      </c>
      <c r="B5458" s="3" t="s">
        <v>4</v>
      </c>
      <c r="C5458" s="3" t="s">
        <v>5</v>
      </c>
      <c r="D5458" s="3" t="s">
        <v>6</v>
      </c>
      <c r="E5458" s="14">
        <v>5345</v>
      </c>
      <c r="F5458" s="17">
        <f t="shared" si="14"/>
        <v>42760</v>
      </c>
      <c r="G5458" s="21">
        <v>4946</v>
      </c>
      <c r="H5458" s="4">
        <f t="shared" si="15"/>
        <v>39568</v>
      </c>
    </row>
    <row r="5459" spans="1:8" ht="15.75" thickBot="1" x14ac:dyDescent="0.3">
      <c r="A5459" s="10">
        <v>44673</v>
      </c>
      <c r="B5459" s="3" t="s">
        <v>4</v>
      </c>
      <c r="C5459" s="3" t="s">
        <v>5</v>
      </c>
      <c r="D5459" s="3" t="s">
        <v>6</v>
      </c>
      <c r="E5459" s="14">
        <v>5358</v>
      </c>
      <c r="F5459" s="17">
        <f t="shared" si="14"/>
        <v>42864</v>
      </c>
      <c r="G5459" s="21">
        <v>4959</v>
      </c>
      <c r="H5459" s="4">
        <f t="shared" si="15"/>
        <v>39672</v>
      </c>
    </row>
    <row r="5460" spans="1:8" ht="15.75" thickBot="1" x14ac:dyDescent="0.3">
      <c r="A5460" s="10">
        <v>44674</v>
      </c>
      <c r="B5460" s="3" t="s">
        <v>4</v>
      </c>
      <c r="C5460" s="3" t="s">
        <v>5</v>
      </c>
      <c r="D5460" s="3" t="s">
        <v>6</v>
      </c>
      <c r="E5460" s="14">
        <v>5344</v>
      </c>
      <c r="F5460" s="17">
        <f t="shared" si="14"/>
        <v>42752</v>
      </c>
      <c r="G5460" s="21">
        <v>4945</v>
      </c>
      <c r="H5460" s="4">
        <f t="shared" si="15"/>
        <v>39560</v>
      </c>
    </row>
    <row r="5461" spans="1:8" ht="15.75" thickBot="1" x14ac:dyDescent="0.3">
      <c r="A5461" s="10">
        <v>44675</v>
      </c>
      <c r="B5461" s="3" t="s">
        <v>4</v>
      </c>
      <c r="C5461" s="3" t="s">
        <v>5</v>
      </c>
      <c r="D5461" s="3" t="s">
        <v>6</v>
      </c>
      <c r="E5461" s="14">
        <v>5344</v>
      </c>
      <c r="F5461" s="17">
        <f t="shared" si="14"/>
        <v>42752</v>
      </c>
      <c r="G5461" s="21">
        <v>4945</v>
      </c>
      <c r="H5461" s="4">
        <f t="shared" si="15"/>
        <v>39560</v>
      </c>
    </row>
    <row r="5462" spans="1:8" ht="15.75" thickBot="1" x14ac:dyDescent="0.3">
      <c r="A5462" s="10">
        <v>44676</v>
      </c>
      <c r="B5462" s="3" t="s">
        <v>4</v>
      </c>
      <c r="C5462" s="3" t="s">
        <v>5</v>
      </c>
      <c r="D5462" s="3" t="s">
        <v>6</v>
      </c>
      <c r="E5462" s="14">
        <v>5311</v>
      </c>
      <c r="F5462" s="17">
        <f t="shared" si="14"/>
        <v>42488</v>
      </c>
      <c r="G5462" s="21">
        <v>4912</v>
      </c>
      <c r="H5462" s="4">
        <f t="shared" si="15"/>
        <v>39296</v>
      </c>
    </row>
    <row r="5463" spans="1:8" ht="15.75" thickBot="1" x14ac:dyDescent="0.3">
      <c r="A5463" s="10">
        <v>44677</v>
      </c>
      <c r="B5463" s="3" t="s">
        <v>4</v>
      </c>
      <c r="C5463" s="3" t="s">
        <v>5</v>
      </c>
      <c r="D5463" s="3" t="s">
        <v>6</v>
      </c>
      <c r="E5463" s="14">
        <v>5286</v>
      </c>
      <c r="F5463" s="17">
        <f t="shared" si="14"/>
        <v>42288</v>
      </c>
      <c r="G5463" s="21">
        <v>4887</v>
      </c>
      <c r="H5463" s="4">
        <f t="shared" si="15"/>
        <v>39096</v>
      </c>
    </row>
    <row r="5464" spans="1:8" ht="15.75" thickBot="1" x14ac:dyDescent="0.3">
      <c r="A5464" s="10">
        <v>44678</v>
      </c>
      <c r="B5464" s="3" t="s">
        <v>4</v>
      </c>
      <c r="C5464" s="3" t="s">
        <v>5</v>
      </c>
      <c r="D5464" s="3" t="s">
        <v>6</v>
      </c>
      <c r="E5464" s="14">
        <v>5261</v>
      </c>
      <c r="F5464" s="17">
        <f t="shared" si="14"/>
        <v>42088</v>
      </c>
      <c r="G5464" s="21">
        <v>4862</v>
      </c>
      <c r="H5464" s="4">
        <f t="shared" si="15"/>
        <v>38896</v>
      </c>
    </row>
    <row r="5465" spans="1:8" ht="15.75" thickBot="1" x14ac:dyDescent="0.3">
      <c r="A5465" s="10">
        <v>44679</v>
      </c>
      <c r="B5465" s="3" t="s">
        <v>4</v>
      </c>
      <c r="C5465" s="3" t="s">
        <v>5</v>
      </c>
      <c r="D5465" s="3" t="s">
        <v>6</v>
      </c>
      <c r="E5465" s="14">
        <v>5249</v>
      </c>
      <c r="F5465" s="17">
        <f t="shared" si="14"/>
        <v>41992</v>
      </c>
      <c r="G5465" s="21">
        <v>4850</v>
      </c>
      <c r="H5465" s="4">
        <f t="shared" si="15"/>
        <v>38800</v>
      </c>
    </row>
    <row r="5466" spans="1:8" ht="15.75" thickBot="1" x14ac:dyDescent="0.3">
      <c r="A5466" s="10">
        <v>44680</v>
      </c>
      <c r="B5466" s="3" t="s">
        <v>4</v>
      </c>
      <c r="C5466" s="3" t="s">
        <v>5</v>
      </c>
      <c r="D5466" s="3" t="s">
        <v>6</v>
      </c>
      <c r="E5466" s="14">
        <v>5296</v>
      </c>
      <c r="F5466" s="17">
        <f t="shared" si="14"/>
        <v>42368</v>
      </c>
      <c r="G5466" s="21">
        <v>4897</v>
      </c>
      <c r="H5466" s="4">
        <f t="shared" si="15"/>
        <v>39176</v>
      </c>
    </row>
    <row r="5467" spans="1:8" ht="15.75" thickBot="1" x14ac:dyDescent="0.3">
      <c r="A5467" s="10">
        <v>44681</v>
      </c>
      <c r="B5467" s="3" t="s">
        <v>4</v>
      </c>
      <c r="C5467" s="3" t="s">
        <v>5</v>
      </c>
      <c r="D5467" s="3" t="s">
        <v>6</v>
      </c>
      <c r="E5467" s="14">
        <v>5302</v>
      </c>
      <c r="F5467" s="17">
        <f t="shared" si="14"/>
        <v>42416</v>
      </c>
      <c r="G5467" s="21">
        <v>4903</v>
      </c>
      <c r="H5467" s="4">
        <f t="shared" si="15"/>
        <v>39224</v>
      </c>
    </row>
    <row r="5468" spans="1:8" ht="15.75" thickBot="1" x14ac:dyDescent="0.3">
      <c r="A5468" s="10">
        <v>44682</v>
      </c>
      <c r="B5468" s="3" t="s">
        <v>4</v>
      </c>
      <c r="C5468" s="3" t="s">
        <v>5</v>
      </c>
      <c r="D5468" s="3" t="s">
        <v>6</v>
      </c>
      <c r="E5468" s="14">
        <v>5302</v>
      </c>
      <c r="F5468" s="17">
        <f t="shared" si="14"/>
        <v>42416</v>
      </c>
      <c r="G5468" s="21">
        <v>4903</v>
      </c>
      <c r="H5468" s="4">
        <f t="shared" si="15"/>
        <v>39224</v>
      </c>
    </row>
    <row r="5469" spans="1:8" ht="15.75" thickBot="1" x14ac:dyDescent="0.3">
      <c r="A5469" s="10">
        <v>44683</v>
      </c>
      <c r="B5469" s="3" t="s">
        <v>4</v>
      </c>
      <c r="C5469" s="3" t="s">
        <v>5</v>
      </c>
      <c r="D5469" s="3" t="s">
        <v>6</v>
      </c>
      <c r="E5469" s="14">
        <v>5240</v>
      </c>
      <c r="F5469" s="17">
        <f t="shared" si="14"/>
        <v>41920</v>
      </c>
      <c r="G5469" s="21">
        <v>4841</v>
      </c>
      <c r="H5469" s="4">
        <f t="shared" si="15"/>
        <v>38728</v>
      </c>
    </row>
    <row r="5470" spans="1:8" ht="15.75" thickBot="1" x14ac:dyDescent="0.3">
      <c r="A5470" s="10">
        <v>44684</v>
      </c>
      <c r="B5470" s="3" t="s">
        <v>4</v>
      </c>
      <c r="C5470" s="3" t="s">
        <v>5</v>
      </c>
      <c r="D5470" s="3" t="s">
        <v>6</v>
      </c>
      <c r="E5470" s="14">
        <v>5195</v>
      </c>
      <c r="F5470" s="17">
        <f t="shared" si="14"/>
        <v>41560</v>
      </c>
      <c r="G5470" s="21">
        <v>4796</v>
      </c>
      <c r="H5470" s="4">
        <f t="shared" si="15"/>
        <v>38368</v>
      </c>
    </row>
    <row r="5471" spans="1:8" ht="15.75" thickBot="1" x14ac:dyDescent="0.3">
      <c r="A5471" s="10">
        <v>44685</v>
      </c>
      <c r="B5471" s="3" t="s">
        <v>4</v>
      </c>
      <c r="C5471" s="3" t="s">
        <v>5</v>
      </c>
      <c r="D5471" s="3" t="s">
        <v>6</v>
      </c>
      <c r="E5471" s="14">
        <v>5207</v>
      </c>
      <c r="F5471" s="17">
        <f t="shared" si="14"/>
        <v>41656</v>
      </c>
      <c r="G5471" s="21">
        <v>4808</v>
      </c>
      <c r="H5471" s="4">
        <f t="shared" si="15"/>
        <v>38464</v>
      </c>
    </row>
    <row r="5472" spans="1:8" ht="15.75" thickBot="1" x14ac:dyDescent="0.3">
      <c r="A5472" s="10">
        <v>44686</v>
      </c>
      <c r="B5472" s="3" t="s">
        <v>4</v>
      </c>
      <c r="C5472" s="3" t="s">
        <v>5</v>
      </c>
      <c r="D5472" s="3" t="s">
        <v>6</v>
      </c>
      <c r="E5472" s="14">
        <v>5250</v>
      </c>
      <c r="F5472" s="17">
        <f t="shared" si="14"/>
        <v>42000</v>
      </c>
      <c r="G5472" s="21">
        <v>4851</v>
      </c>
      <c r="H5472" s="4">
        <f t="shared" si="15"/>
        <v>38808</v>
      </c>
    </row>
    <row r="5473" spans="1:8" ht="15.75" thickBot="1" x14ac:dyDescent="0.3">
      <c r="A5473" s="10">
        <v>44687</v>
      </c>
      <c r="B5473" s="3" t="s">
        <v>4</v>
      </c>
      <c r="C5473" s="3" t="s">
        <v>5</v>
      </c>
      <c r="D5473" s="3" t="s">
        <v>6</v>
      </c>
      <c r="E5473" s="14">
        <v>5249</v>
      </c>
      <c r="F5473" s="17">
        <f t="shared" si="14"/>
        <v>41992</v>
      </c>
      <c r="G5473" s="21">
        <v>4850</v>
      </c>
      <c r="H5473" s="4">
        <f t="shared" si="15"/>
        <v>38800</v>
      </c>
    </row>
    <row r="5474" spans="1:8" ht="15.75" thickBot="1" x14ac:dyDescent="0.3">
      <c r="A5474" s="10">
        <v>44688</v>
      </c>
      <c r="B5474" s="3" t="s">
        <v>4</v>
      </c>
      <c r="C5474" s="3" t="s">
        <v>5</v>
      </c>
      <c r="D5474" s="3" t="s">
        <v>6</v>
      </c>
      <c r="E5474" s="14">
        <v>5276</v>
      </c>
      <c r="F5474" s="17">
        <f t="shared" si="14"/>
        <v>42208</v>
      </c>
      <c r="G5474" s="21">
        <v>4877</v>
      </c>
      <c r="H5474" s="4">
        <f t="shared" si="15"/>
        <v>39016</v>
      </c>
    </row>
    <row r="5475" spans="1:8" ht="15.75" thickBot="1" x14ac:dyDescent="0.3">
      <c r="A5475" s="10">
        <v>44689</v>
      </c>
      <c r="B5475" s="3" t="s">
        <v>4</v>
      </c>
      <c r="C5475" s="3" t="s">
        <v>5</v>
      </c>
      <c r="D5475" s="3" t="s">
        <v>6</v>
      </c>
      <c r="E5475" s="14">
        <v>5276</v>
      </c>
      <c r="F5475" s="17">
        <f t="shared" si="14"/>
        <v>42208</v>
      </c>
      <c r="G5475" s="21">
        <v>4877</v>
      </c>
      <c r="H5475" s="4">
        <f t="shared" si="15"/>
        <v>39016</v>
      </c>
    </row>
    <row r="5476" spans="1:8" ht="15.75" thickBot="1" x14ac:dyDescent="0.3">
      <c r="A5476" s="10">
        <v>44690</v>
      </c>
      <c r="B5476" s="3" t="s">
        <v>4</v>
      </c>
      <c r="C5476" s="3" t="s">
        <v>5</v>
      </c>
      <c r="D5476" s="3" t="s">
        <v>6</v>
      </c>
      <c r="E5476" s="14">
        <v>5258</v>
      </c>
      <c r="F5476" s="17">
        <f t="shared" si="14"/>
        <v>42064</v>
      </c>
      <c r="G5476" s="21">
        <v>4859</v>
      </c>
      <c r="H5476" s="4">
        <f t="shared" si="15"/>
        <v>38872</v>
      </c>
    </row>
    <row r="5477" spans="1:8" ht="15.75" thickBot="1" x14ac:dyDescent="0.3">
      <c r="A5477" s="10">
        <v>44691</v>
      </c>
      <c r="B5477" s="3" t="s">
        <v>4</v>
      </c>
      <c r="C5477" s="3" t="s">
        <v>5</v>
      </c>
      <c r="D5477" s="3" t="s">
        <v>6</v>
      </c>
      <c r="E5477" s="14">
        <v>5245</v>
      </c>
      <c r="F5477" s="17">
        <f t="shared" si="14"/>
        <v>41960</v>
      </c>
      <c r="G5477" s="21">
        <v>4846</v>
      </c>
      <c r="H5477" s="4">
        <f t="shared" si="15"/>
        <v>38768</v>
      </c>
    </row>
    <row r="5478" spans="1:8" ht="15.75" thickBot="1" x14ac:dyDescent="0.3">
      <c r="A5478" s="10">
        <v>44692</v>
      </c>
      <c r="B5478" s="3" t="s">
        <v>4</v>
      </c>
      <c r="C5478" s="3" t="s">
        <v>5</v>
      </c>
      <c r="D5478" s="3" t="s">
        <v>6</v>
      </c>
      <c r="E5478" s="14">
        <v>5204</v>
      </c>
      <c r="F5478" s="17">
        <f t="shared" si="14"/>
        <v>41632</v>
      </c>
      <c r="G5478" s="21">
        <v>4805</v>
      </c>
      <c r="H5478" s="4">
        <f t="shared" si="15"/>
        <v>38440</v>
      </c>
    </row>
    <row r="5479" spans="1:8" ht="15.75" thickBot="1" x14ac:dyDescent="0.3">
      <c r="A5479" s="10">
        <v>44693</v>
      </c>
      <c r="B5479" s="3" t="s">
        <v>4</v>
      </c>
      <c r="C5479" s="3" t="s">
        <v>5</v>
      </c>
      <c r="D5479" s="3" t="s">
        <v>6</v>
      </c>
      <c r="E5479" s="14">
        <v>5222</v>
      </c>
      <c r="F5479" s="17">
        <f t="shared" si="14"/>
        <v>41776</v>
      </c>
      <c r="G5479" s="21">
        <v>4823</v>
      </c>
      <c r="H5479" s="4">
        <f t="shared" si="15"/>
        <v>38584</v>
      </c>
    </row>
    <row r="5480" spans="1:8" ht="15.75" thickBot="1" x14ac:dyDescent="0.3">
      <c r="A5480" s="10">
        <v>44694</v>
      </c>
      <c r="B5480" s="3" t="s">
        <v>4</v>
      </c>
      <c r="C5480" s="3" t="s">
        <v>5</v>
      </c>
      <c r="D5480" s="3" t="s">
        <v>6</v>
      </c>
      <c r="E5480" s="14">
        <v>5154</v>
      </c>
      <c r="F5480" s="17">
        <f t="shared" si="14"/>
        <v>41232</v>
      </c>
      <c r="G5480" s="21">
        <v>4755</v>
      </c>
      <c r="H5480" s="4">
        <f t="shared" si="15"/>
        <v>38040</v>
      </c>
    </row>
    <row r="5481" spans="1:8" ht="15.75" thickBot="1" x14ac:dyDescent="0.3">
      <c r="A5481" s="10">
        <v>44695</v>
      </c>
      <c r="B5481" s="3" t="s">
        <v>4</v>
      </c>
      <c r="C5481" s="3" t="s">
        <v>5</v>
      </c>
      <c r="D5481" s="3" t="s">
        <v>6</v>
      </c>
      <c r="E5481" s="14">
        <v>5136</v>
      </c>
      <c r="F5481" s="17">
        <f t="shared" si="14"/>
        <v>41088</v>
      </c>
      <c r="G5481" s="21">
        <v>4737</v>
      </c>
      <c r="H5481" s="4">
        <f t="shared" si="15"/>
        <v>37896</v>
      </c>
    </row>
    <row r="5482" spans="1:8" ht="15.75" thickBot="1" x14ac:dyDescent="0.3">
      <c r="A5482" s="10">
        <v>44696</v>
      </c>
      <c r="B5482" s="3" t="s">
        <v>4</v>
      </c>
      <c r="C5482" s="3" t="s">
        <v>5</v>
      </c>
      <c r="D5482" s="3" t="s">
        <v>6</v>
      </c>
      <c r="E5482" s="14">
        <v>5136</v>
      </c>
      <c r="F5482" s="17">
        <f t="shared" si="14"/>
        <v>41088</v>
      </c>
      <c r="G5482" s="21">
        <v>4737</v>
      </c>
      <c r="H5482" s="4">
        <f t="shared" si="15"/>
        <v>37896</v>
      </c>
    </row>
    <row r="5483" spans="1:8" ht="15.75" thickBot="1" x14ac:dyDescent="0.3">
      <c r="A5483" s="10">
        <v>44697</v>
      </c>
      <c r="B5483" s="3" t="s">
        <v>4</v>
      </c>
      <c r="C5483" s="3" t="s">
        <v>5</v>
      </c>
      <c r="D5483" s="3" t="s">
        <v>6</v>
      </c>
      <c r="E5483" s="14">
        <v>5127</v>
      </c>
      <c r="F5483" s="17">
        <f t="shared" si="14"/>
        <v>41016</v>
      </c>
      <c r="G5483" s="21">
        <v>4728</v>
      </c>
      <c r="H5483" s="4">
        <f t="shared" si="15"/>
        <v>37824</v>
      </c>
    </row>
    <row r="5484" spans="1:8" ht="15.75" thickBot="1" x14ac:dyDescent="0.3">
      <c r="A5484" s="10">
        <v>44698</v>
      </c>
      <c r="B5484" s="3" t="s">
        <v>4</v>
      </c>
      <c r="C5484" s="3" t="s">
        <v>5</v>
      </c>
      <c r="D5484" s="3" t="s">
        <v>6</v>
      </c>
      <c r="E5484" s="14">
        <v>5163</v>
      </c>
      <c r="F5484" s="17">
        <f t="shared" si="14"/>
        <v>41304</v>
      </c>
      <c r="G5484" s="21">
        <v>4764</v>
      </c>
      <c r="H5484" s="4">
        <f t="shared" si="15"/>
        <v>38112</v>
      </c>
    </row>
    <row r="5485" spans="1:8" ht="15.75" thickBot="1" x14ac:dyDescent="0.3">
      <c r="A5485" s="10">
        <v>44699</v>
      </c>
      <c r="B5485" s="3" t="s">
        <v>4</v>
      </c>
      <c r="C5485" s="3" t="s">
        <v>5</v>
      </c>
      <c r="D5485" s="3" t="s">
        <v>6</v>
      </c>
      <c r="E5485" s="14">
        <v>5138</v>
      </c>
      <c r="F5485" s="17">
        <f t="shared" si="14"/>
        <v>41104</v>
      </c>
      <c r="G5485" s="21">
        <v>4739</v>
      </c>
      <c r="H5485" s="4">
        <f t="shared" si="15"/>
        <v>37912</v>
      </c>
    </row>
    <row r="5486" spans="1:8" ht="15.75" thickBot="1" x14ac:dyDescent="0.3">
      <c r="A5486" s="10">
        <v>44700</v>
      </c>
      <c r="B5486" s="3" t="s">
        <v>4</v>
      </c>
      <c r="C5486" s="3" t="s">
        <v>5</v>
      </c>
      <c r="D5486" s="3" t="s">
        <v>6</v>
      </c>
      <c r="E5486" s="14">
        <v>5154</v>
      </c>
      <c r="F5486" s="17">
        <f t="shared" si="14"/>
        <v>41232</v>
      </c>
      <c r="G5486" s="21">
        <v>4755</v>
      </c>
      <c r="H5486" s="4">
        <f t="shared" si="15"/>
        <v>38040</v>
      </c>
    </row>
    <row r="5487" spans="1:8" ht="15.75" thickBot="1" x14ac:dyDescent="0.3">
      <c r="A5487" s="10">
        <v>44701</v>
      </c>
      <c r="B5487" s="3" t="s">
        <v>4</v>
      </c>
      <c r="C5487" s="3" t="s">
        <v>5</v>
      </c>
      <c r="D5487" s="3" t="s">
        <v>6</v>
      </c>
      <c r="E5487" s="14">
        <v>5192</v>
      </c>
      <c r="F5487" s="17">
        <f t="shared" si="14"/>
        <v>41536</v>
      </c>
      <c r="G5487" s="21">
        <v>4793</v>
      </c>
      <c r="H5487" s="4">
        <f t="shared" si="15"/>
        <v>38344</v>
      </c>
    </row>
    <row r="5488" spans="1:8" ht="15.75" thickBot="1" x14ac:dyDescent="0.3">
      <c r="A5488" s="10">
        <v>44702</v>
      </c>
      <c r="B5488" s="3" t="s">
        <v>4</v>
      </c>
      <c r="C5488" s="3" t="s">
        <v>5</v>
      </c>
      <c r="D5488" s="3" t="s">
        <v>6</v>
      </c>
      <c r="E5488" s="14">
        <v>5216</v>
      </c>
      <c r="F5488" s="17">
        <f t="shared" si="14"/>
        <v>41728</v>
      </c>
      <c r="G5488" s="21">
        <v>4817</v>
      </c>
      <c r="H5488" s="4">
        <f t="shared" si="15"/>
        <v>38536</v>
      </c>
    </row>
    <row r="5489" spans="1:8" ht="15.75" thickBot="1" x14ac:dyDescent="0.3">
      <c r="A5489" s="10">
        <v>44703</v>
      </c>
      <c r="B5489" s="3" t="s">
        <v>4</v>
      </c>
      <c r="C5489" s="3" t="s">
        <v>5</v>
      </c>
      <c r="D5489" s="3" t="s">
        <v>6</v>
      </c>
      <c r="E5489" s="14">
        <v>5216</v>
      </c>
      <c r="F5489" s="17">
        <f t="shared" si="14"/>
        <v>41728</v>
      </c>
      <c r="G5489" s="21">
        <v>4817</v>
      </c>
      <c r="H5489" s="4">
        <f t="shared" si="15"/>
        <v>38536</v>
      </c>
    </row>
    <row r="5490" spans="1:8" ht="15.75" thickBot="1" x14ac:dyDescent="0.3">
      <c r="A5490" s="10">
        <v>44704</v>
      </c>
      <c r="B5490" s="3" t="s">
        <v>4</v>
      </c>
      <c r="C5490" s="3" t="s">
        <v>5</v>
      </c>
      <c r="D5490" s="3" t="s">
        <v>6</v>
      </c>
      <c r="E5490" s="14">
        <v>5236</v>
      </c>
      <c r="F5490" s="17">
        <f t="shared" si="14"/>
        <v>41888</v>
      </c>
      <c r="G5490" s="21">
        <v>4837</v>
      </c>
      <c r="H5490" s="4">
        <f t="shared" si="15"/>
        <v>38696</v>
      </c>
    </row>
    <row r="5491" spans="1:8" ht="15.75" thickBot="1" x14ac:dyDescent="0.3">
      <c r="A5491" s="10">
        <v>44705</v>
      </c>
      <c r="B5491" s="3" t="s">
        <v>4</v>
      </c>
      <c r="C5491" s="3" t="s">
        <v>5</v>
      </c>
      <c r="D5491" s="3" t="s">
        <v>6</v>
      </c>
      <c r="E5491" s="14">
        <v>5234</v>
      </c>
      <c r="F5491" s="17">
        <f t="shared" si="14"/>
        <v>41872</v>
      </c>
      <c r="G5491" s="21">
        <v>4835</v>
      </c>
      <c r="H5491" s="4">
        <f t="shared" si="15"/>
        <v>38680</v>
      </c>
    </row>
    <row r="5492" spans="1:8" ht="15.75" thickBot="1" x14ac:dyDescent="0.3">
      <c r="A5492" s="10">
        <v>44706</v>
      </c>
      <c r="B5492" s="3" t="s">
        <v>4</v>
      </c>
      <c r="C5492" s="3" t="s">
        <v>5</v>
      </c>
      <c r="D5492" s="3" t="s">
        <v>6</v>
      </c>
      <c r="E5492" s="14">
        <v>5204</v>
      </c>
      <c r="F5492" s="17">
        <f t="shared" si="14"/>
        <v>41632</v>
      </c>
      <c r="G5492" s="21">
        <v>4805</v>
      </c>
      <c r="H5492" s="4">
        <f t="shared" si="15"/>
        <v>38440</v>
      </c>
    </row>
    <row r="5493" spans="1:8" ht="15.75" thickBot="1" x14ac:dyDescent="0.3">
      <c r="A5493" s="10">
        <v>44707</v>
      </c>
      <c r="B5493" s="3" t="s">
        <v>4</v>
      </c>
      <c r="C5493" s="3" t="s">
        <v>5</v>
      </c>
      <c r="D5493" s="3" t="s">
        <v>6</v>
      </c>
      <c r="E5493" s="14">
        <v>5164</v>
      </c>
      <c r="F5493" s="17">
        <f t="shared" si="14"/>
        <v>41312</v>
      </c>
      <c r="G5493" s="21">
        <v>4765</v>
      </c>
      <c r="H5493" s="4">
        <f t="shared" si="15"/>
        <v>38120</v>
      </c>
    </row>
    <row r="5494" spans="1:8" ht="15.75" thickBot="1" x14ac:dyDescent="0.3">
      <c r="A5494" s="10">
        <v>44708</v>
      </c>
      <c r="B5494" s="3" t="s">
        <v>4</v>
      </c>
      <c r="C5494" s="3" t="s">
        <v>5</v>
      </c>
      <c r="D5494" s="3" t="s">
        <v>6</v>
      </c>
      <c r="E5494" s="14">
        <v>5174</v>
      </c>
      <c r="F5494" s="17">
        <f t="shared" si="14"/>
        <v>41392</v>
      </c>
      <c r="G5494" s="21">
        <v>4775</v>
      </c>
      <c r="H5494" s="4">
        <f t="shared" si="15"/>
        <v>38200</v>
      </c>
    </row>
    <row r="5495" spans="1:8" ht="15.75" thickBot="1" x14ac:dyDescent="0.3">
      <c r="A5495" s="10">
        <v>44709</v>
      </c>
      <c r="B5495" s="3" t="s">
        <v>4</v>
      </c>
      <c r="C5495" s="3" t="s">
        <v>5</v>
      </c>
      <c r="D5495" s="3" t="s">
        <v>6</v>
      </c>
      <c r="E5495" s="14">
        <v>5174</v>
      </c>
      <c r="F5495" s="17">
        <f t="shared" si="14"/>
        <v>41392</v>
      </c>
      <c r="G5495" s="21">
        <v>4775</v>
      </c>
      <c r="H5495" s="4">
        <f t="shared" si="15"/>
        <v>38200</v>
      </c>
    </row>
    <row r="5496" spans="1:8" ht="15.75" thickBot="1" x14ac:dyDescent="0.3">
      <c r="A5496" s="10">
        <v>44710</v>
      </c>
      <c r="B5496" s="3" t="s">
        <v>4</v>
      </c>
      <c r="C5496" s="3" t="s">
        <v>5</v>
      </c>
      <c r="D5496" s="3" t="s">
        <v>6</v>
      </c>
      <c r="E5496" s="14">
        <v>5174</v>
      </c>
      <c r="F5496" s="17">
        <f t="shared" ref="F5496:F5559" si="16">E5496*8</f>
        <v>41392</v>
      </c>
      <c r="G5496" s="21">
        <v>4775</v>
      </c>
      <c r="H5496" s="4">
        <f t="shared" ref="H5496:H5559" si="17">G5496*8</f>
        <v>38200</v>
      </c>
    </row>
    <row r="5497" spans="1:8" ht="15.75" thickBot="1" x14ac:dyDescent="0.3">
      <c r="A5497" s="10">
        <v>44711</v>
      </c>
      <c r="B5497" s="3" t="s">
        <v>4</v>
      </c>
      <c r="C5497" s="3" t="s">
        <v>5</v>
      </c>
      <c r="D5497" s="3" t="s">
        <v>6</v>
      </c>
      <c r="E5497" s="14">
        <v>5184</v>
      </c>
      <c r="F5497" s="17">
        <f t="shared" si="16"/>
        <v>41472</v>
      </c>
      <c r="G5497" s="21">
        <v>4785</v>
      </c>
      <c r="H5497" s="4">
        <f t="shared" si="17"/>
        <v>38280</v>
      </c>
    </row>
    <row r="5498" spans="1:8" ht="15.75" thickBot="1" x14ac:dyDescent="0.3">
      <c r="A5498" s="10">
        <v>44712</v>
      </c>
      <c r="B5498" s="3" t="s">
        <v>4</v>
      </c>
      <c r="C5498" s="3" t="s">
        <v>5</v>
      </c>
      <c r="D5498" s="3" t="s">
        <v>6</v>
      </c>
      <c r="E5498" s="14">
        <v>5174</v>
      </c>
      <c r="F5498" s="17">
        <f t="shared" si="16"/>
        <v>41392</v>
      </c>
      <c r="G5498" s="21">
        <v>4775</v>
      </c>
      <c r="H5498" s="4">
        <f t="shared" si="17"/>
        <v>38200</v>
      </c>
    </row>
    <row r="5499" spans="1:8" ht="15.75" thickBot="1" x14ac:dyDescent="0.3">
      <c r="A5499" s="10">
        <v>44713</v>
      </c>
      <c r="B5499" s="3" t="s">
        <v>4</v>
      </c>
      <c r="C5499" s="3" t="s">
        <v>5</v>
      </c>
      <c r="D5499" s="3" t="s">
        <v>6</v>
      </c>
      <c r="E5499" s="14">
        <v>5139</v>
      </c>
      <c r="F5499" s="17">
        <f t="shared" si="16"/>
        <v>41112</v>
      </c>
      <c r="G5499" s="21">
        <v>4740</v>
      </c>
      <c r="H5499" s="4">
        <f t="shared" si="17"/>
        <v>37920</v>
      </c>
    </row>
    <row r="5500" spans="1:8" ht="15.75" thickBot="1" x14ac:dyDescent="0.3">
      <c r="A5500" s="10">
        <v>44714</v>
      </c>
      <c r="B5500" s="3" t="s">
        <v>4</v>
      </c>
      <c r="C5500" s="3" t="s">
        <v>5</v>
      </c>
      <c r="D5500" s="3" t="s">
        <v>6</v>
      </c>
      <c r="E5500" s="14">
        <v>5159</v>
      </c>
      <c r="F5500" s="17">
        <f t="shared" si="16"/>
        <v>41272</v>
      </c>
      <c r="G5500" s="21">
        <v>4760</v>
      </c>
      <c r="H5500" s="4">
        <f t="shared" si="17"/>
        <v>38080</v>
      </c>
    </row>
    <row r="5501" spans="1:8" ht="15.75" thickBot="1" x14ac:dyDescent="0.3">
      <c r="A5501" s="10">
        <v>44715</v>
      </c>
      <c r="B5501" s="3" t="s">
        <v>4</v>
      </c>
      <c r="C5501" s="3" t="s">
        <v>5</v>
      </c>
      <c r="D5501" s="3" t="s">
        <v>6</v>
      </c>
      <c r="E5501" s="14">
        <v>5209</v>
      </c>
      <c r="F5501" s="17">
        <f t="shared" si="16"/>
        <v>41672</v>
      </c>
      <c r="G5501" s="21">
        <v>4810</v>
      </c>
      <c r="H5501" s="4">
        <f t="shared" si="17"/>
        <v>38480</v>
      </c>
    </row>
    <row r="5502" spans="1:8" ht="15.75" thickBot="1" x14ac:dyDescent="0.3">
      <c r="A5502" s="10">
        <v>44716</v>
      </c>
      <c r="B5502" s="3" t="s">
        <v>4</v>
      </c>
      <c r="C5502" s="3" t="s">
        <v>5</v>
      </c>
      <c r="D5502" s="3" t="s">
        <v>6</v>
      </c>
      <c r="E5502" s="14">
        <v>5174</v>
      </c>
      <c r="F5502" s="17">
        <f t="shared" si="16"/>
        <v>41392</v>
      </c>
      <c r="G5502" s="21">
        <v>4775</v>
      </c>
      <c r="H5502" s="4">
        <f t="shared" si="17"/>
        <v>38200</v>
      </c>
    </row>
    <row r="5503" spans="1:8" ht="15.75" thickBot="1" x14ac:dyDescent="0.3">
      <c r="A5503" s="10">
        <v>44717</v>
      </c>
      <c r="B5503" s="3" t="s">
        <v>4</v>
      </c>
      <c r="C5503" s="3" t="s">
        <v>5</v>
      </c>
      <c r="D5503" s="3" t="s">
        <v>6</v>
      </c>
      <c r="E5503" s="14">
        <v>5174</v>
      </c>
      <c r="F5503" s="17">
        <f t="shared" si="16"/>
        <v>41392</v>
      </c>
      <c r="G5503" s="21">
        <v>4775</v>
      </c>
      <c r="H5503" s="4">
        <f t="shared" si="17"/>
        <v>38200</v>
      </c>
    </row>
    <row r="5504" spans="1:8" ht="15.75" thickBot="1" x14ac:dyDescent="0.3">
      <c r="A5504" s="10">
        <v>44718</v>
      </c>
      <c r="B5504" s="3" t="s">
        <v>4</v>
      </c>
      <c r="C5504" s="3" t="s">
        <v>5</v>
      </c>
      <c r="D5504" s="3" t="s">
        <v>6</v>
      </c>
      <c r="E5504" s="14">
        <v>5184</v>
      </c>
      <c r="F5504" s="17">
        <f t="shared" si="16"/>
        <v>41472</v>
      </c>
      <c r="G5504" s="21">
        <v>4785</v>
      </c>
      <c r="H5504" s="4">
        <f t="shared" si="17"/>
        <v>38280</v>
      </c>
    </row>
    <row r="5505" spans="1:8" ht="15.75" thickBot="1" x14ac:dyDescent="0.3">
      <c r="A5505" s="10">
        <v>44719</v>
      </c>
      <c r="B5505" s="3" t="s">
        <v>4</v>
      </c>
      <c r="C5505" s="3" t="s">
        <v>5</v>
      </c>
      <c r="D5505" s="3" t="s">
        <v>6</v>
      </c>
      <c r="E5505" s="14">
        <v>5159</v>
      </c>
      <c r="F5505" s="17">
        <f t="shared" si="16"/>
        <v>41272</v>
      </c>
      <c r="G5505" s="21">
        <v>4760</v>
      </c>
      <c r="H5505" s="4">
        <f t="shared" si="17"/>
        <v>38080</v>
      </c>
    </row>
    <row r="5506" spans="1:8" ht="15.75" thickBot="1" x14ac:dyDescent="0.3">
      <c r="A5506" s="10">
        <v>44720</v>
      </c>
      <c r="B5506" s="3" t="s">
        <v>4</v>
      </c>
      <c r="C5506" s="3" t="s">
        <v>5</v>
      </c>
      <c r="D5506" s="3" t="s">
        <v>6</v>
      </c>
      <c r="E5506" s="14">
        <v>5169</v>
      </c>
      <c r="F5506" s="17">
        <f t="shared" si="16"/>
        <v>41352</v>
      </c>
      <c r="G5506" s="21">
        <v>4770</v>
      </c>
      <c r="H5506" s="4">
        <f t="shared" si="17"/>
        <v>38160</v>
      </c>
    </row>
    <row r="5507" spans="1:8" ht="15.75" thickBot="1" x14ac:dyDescent="0.3">
      <c r="A5507" s="10">
        <v>44721</v>
      </c>
      <c r="B5507" s="3" t="s">
        <v>4</v>
      </c>
      <c r="C5507" s="3" t="s">
        <v>5</v>
      </c>
      <c r="D5507" s="3" t="s">
        <v>6</v>
      </c>
      <c r="E5507" s="14">
        <v>5194</v>
      </c>
      <c r="F5507" s="17">
        <f t="shared" si="16"/>
        <v>41552</v>
      </c>
      <c r="G5507" s="21">
        <v>4795</v>
      </c>
      <c r="H5507" s="4">
        <f t="shared" si="17"/>
        <v>38360</v>
      </c>
    </row>
    <row r="5508" spans="1:8" ht="15.75" thickBot="1" x14ac:dyDescent="0.3">
      <c r="A5508" s="10">
        <v>44722</v>
      </c>
      <c r="B5508" s="3" t="s">
        <v>4</v>
      </c>
      <c r="C5508" s="3" t="s">
        <v>5</v>
      </c>
      <c r="D5508" s="3" t="s">
        <v>6</v>
      </c>
      <c r="E5508" s="14">
        <v>5174</v>
      </c>
      <c r="F5508" s="17">
        <f t="shared" si="16"/>
        <v>41392</v>
      </c>
      <c r="G5508" s="21">
        <v>4775</v>
      </c>
      <c r="H5508" s="4">
        <f t="shared" si="17"/>
        <v>38200</v>
      </c>
    </row>
    <row r="5509" spans="1:8" ht="15.75" thickBot="1" x14ac:dyDescent="0.3">
      <c r="A5509" s="10">
        <v>44723</v>
      </c>
      <c r="B5509" s="3" t="s">
        <v>4</v>
      </c>
      <c r="C5509" s="3" t="s">
        <v>5</v>
      </c>
      <c r="D5509" s="3" t="s">
        <v>6</v>
      </c>
      <c r="E5509" s="14">
        <v>5234</v>
      </c>
      <c r="F5509" s="17">
        <f t="shared" si="16"/>
        <v>41872</v>
      </c>
      <c r="G5509" s="21">
        <v>4835</v>
      </c>
      <c r="H5509" s="4">
        <f t="shared" si="17"/>
        <v>38680</v>
      </c>
    </row>
    <row r="5510" spans="1:8" ht="15.75" thickBot="1" x14ac:dyDescent="0.3">
      <c r="A5510" s="10">
        <v>44724</v>
      </c>
      <c r="B5510" s="3" t="s">
        <v>4</v>
      </c>
      <c r="C5510" s="3" t="s">
        <v>5</v>
      </c>
      <c r="D5510" s="3" t="s">
        <v>6</v>
      </c>
      <c r="E5510" s="14">
        <v>5234</v>
      </c>
      <c r="F5510" s="17">
        <f t="shared" si="16"/>
        <v>41872</v>
      </c>
      <c r="G5510" s="21">
        <v>4835</v>
      </c>
      <c r="H5510" s="4">
        <f t="shared" si="17"/>
        <v>38680</v>
      </c>
    </row>
    <row r="5511" spans="1:8" ht="15.75" thickBot="1" x14ac:dyDescent="0.3">
      <c r="A5511" s="10">
        <v>44725</v>
      </c>
      <c r="B5511" s="3" t="s">
        <v>4</v>
      </c>
      <c r="C5511" s="3" t="s">
        <v>5</v>
      </c>
      <c r="D5511" s="3" t="s">
        <v>6</v>
      </c>
      <c r="E5511" s="14">
        <v>5234</v>
      </c>
      <c r="F5511" s="17">
        <f t="shared" si="16"/>
        <v>41872</v>
      </c>
      <c r="G5511" s="21">
        <v>4835</v>
      </c>
      <c r="H5511" s="4">
        <f t="shared" si="17"/>
        <v>38680</v>
      </c>
    </row>
    <row r="5512" spans="1:8" ht="15.75" thickBot="1" x14ac:dyDescent="0.3">
      <c r="A5512" s="10">
        <v>44726</v>
      </c>
      <c r="B5512" s="3" t="s">
        <v>4</v>
      </c>
      <c r="C5512" s="3" t="s">
        <v>5</v>
      </c>
      <c r="D5512" s="3" t="s">
        <v>6</v>
      </c>
      <c r="E5512" s="14">
        <v>5139</v>
      </c>
      <c r="F5512" s="17">
        <f t="shared" si="16"/>
        <v>41112</v>
      </c>
      <c r="G5512" s="21">
        <v>4740</v>
      </c>
      <c r="H5512" s="4">
        <f t="shared" si="17"/>
        <v>37920</v>
      </c>
    </row>
    <row r="5513" spans="1:8" ht="15.75" thickBot="1" x14ac:dyDescent="0.3">
      <c r="A5513" s="10">
        <v>44727</v>
      </c>
      <c r="B5513" s="3" t="s">
        <v>4</v>
      </c>
      <c r="C5513" s="3" t="s">
        <v>5</v>
      </c>
      <c r="D5513" s="3" t="s">
        <v>6</v>
      </c>
      <c r="E5513" s="14">
        <v>5139</v>
      </c>
      <c r="F5513" s="17">
        <f t="shared" si="16"/>
        <v>41112</v>
      </c>
      <c r="G5513" s="21">
        <v>4740</v>
      </c>
      <c r="H5513" s="4">
        <f t="shared" si="17"/>
        <v>37920</v>
      </c>
    </row>
    <row r="5514" spans="1:8" ht="15.75" thickBot="1" x14ac:dyDescent="0.3">
      <c r="A5514" s="10">
        <v>44728</v>
      </c>
      <c r="B5514" s="3" t="s">
        <v>4</v>
      </c>
      <c r="C5514" s="3" t="s">
        <v>5</v>
      </c>
      <c r="D5514" s="3" t="s">
        <v>6</v>
      </c>
      <c r="E5514" s="14">
        <v>5154</v>
      </c>
      <c r="F5514" s="17">
        <f t="shared" si="16"/>
        <v>41232</v>
      </c>
      <c r="G5514" s="21">
        <v>4755</v>
      </c>
      <c r="H5514" s="4">
        <f t="shared" si="17"/>
        <v>38040</v>
      </c>
    </row>
    <row r="5515" spans="1:8" ht="15.75" thickBot="1" x14ac:dyDescent="0.3">
      <c r="A5515" s="10">
        <v>44729</v>
      </c>
      <c r="B5515" s="3" t="s">
        <v>4</v>
      </c>
      <c r="C5515" s="3" t="s">
        <v>5</v>
      </c>
      <c r="D5515" s="3" t="s">
        <v>6</v>
      </c>
      <c r="E5515" s="14">
        <v>5174</v>
      </c>
      <c r="F5515" s="17">
        <f t="shared" si="16"/>
        <v>41392</v>
      </c>
      <c r="G5515" s="21">
        <v>4775</v>
      </c>
      <c r="H5515" s="4">
        <f t="shared" si="17"/>
        <v>38200</v>
      </c>
    </row>
    <row r="5516" spans="1:8" ht="15.75" thickBot="1" x14ac:dyDescent="0.3">
      <c r="A5516" s="10">
        <v>44730</v>
      </c>
      <c r="B5516" s="3" t="s">
        <v>4</v>
      </c>
      <c r="C5516" s="3" t="s">
        <v>5</v>
      </c>
      <c r="D5516" s="3" t="s">
        <v>6</v>
      </c>
      <c r="E5516" s="14">
        <v>5164</v>
      </c>
      <c r="F5516" s="17">
        <f t="shared" si="16"/>
        <v>41312</v>
      </c>
      <c r="G5516" s="21">
        <v>4765</v>
      </c>
      <c r="H5516" s="4">
        <f t="shared" si="17"/>
        <v>38120</v>
      </c>
    </row>
    <row r="5517" spans="1:8" ht="15.75" thickBot="1" x14ac:dyDescent="0.3">
      <c r="A5517" s="10">
        <v>44731</v>
      </c>
      <c r="B5517" s="3" t="s">
        <v>4</v>
      </c>
      <c r="C5517" s="3" t="s">
        <v>5</v>
      </c>
      <c r="D5517" s="3" t="s">
        <v>6</v>
      </c>
      <c r="E5517" s="14">
        <v>5164</v>
      </c>
      <c r="F5517" s="17">
        <f t="shared" si="16"/>
        <v>41312</v>
      </c>
      <c r="G5517" s="21">
        <v>4765</v>
      </c>
      <c r="H5517" s="4">
        <f t="shared" si="17"/>
        <v>38120</v>
      </c>
    </row>
    <row r="5518" spans="1:8" ht="15.75" thickBot="1" x14ac:dyDescent="0.3">
      <c r="A5518" s="10">
        <v>44732</v>
      </c>
      <c r="B5518" s="3" t="s">
        <v>4</v>
      </c>
      <c r="C5518" s="3" t="s">
        <v>5</v>
      </c>
      <c r="D5518" s="3" t="s">
        <v>6</v>
      </c>
      <c r="E5518" s="14">
        <v>5174</v>
      </c>
      <c r="F5518" s="17">
        <f t="shared" si="16"/>
        <v>41392</v>
      </c>
      <c r="G5518" s="21">
        <v>4775</v>
      </c>
      <c r="H5518" s="4">
        <f t="shared" si="17"/>
        <v>38200</v>
      </c>
    </row>
    <row r="5519" spans="1:8" ht="15.75" thickBot="1" x14ac:dyDescent="0.3">
      <c r="A5519" s="10">
        <v>44733</v>
      </c>
      <c r="B5519" s="3" t="s">
        <v>4</v>
      </c>
      <c r="C5519" s="3" t="s">
        <v>5</v>
      </c>
      <c r="D5519" s="3" t="s">
        <v>6</v>
      </c>
      <c r="E5519" s="14">
        <v>5164</v>
      </c>
      <c r="F5519" s="17">
        <f t="shared" si="16"/>
        <v>41312</v>
      </c>
      <c r="G5519" s="21">
        <v>4765</v>
      </c>
      <c r="H5519" s="4">
        <f t="shared" si="17"/>
        <v>38120</v>
      </c>
    </row>
    <row r="5520" spans="1:8" ht="15.75" thickBot="1" x14ac:dyDescent="0.3">
      <c r="A5520" s="10">
        <v>44734</v>
      </c>
      <c r="B5520" s="3" t="s">
        <v>4</v>
      </c>
      <c r="C5520" s="3" t="s">
        <v>5</v>
      </c>
      <c r="D5520" s="3" t="s">
        <v>6</v>
      </c>
      <c r="E5520" s="14">
        <v>5144</v>
      </c>
      <c r="F5520" s="17">
        <f t="shared" si="16"/>
        <v>41152</v>
      </c>
      <c r="G5520" s="21">
        <v>4745</v>
      </c>
      <c r="H5520" s="4">
        <f t="shared" si="17"/>
        <v>37960</v>
      </c>
    </row>
    <row r="5521" spans="1:8" ht="15.75" thickBot="1" x14ac:dyDescent="0.3">
      <c r="A5521" s="10">
        <v>44735</v>
      </c>
      <c r="B5521" s="3" t="s">
        <v>4</v>
      </c>
      <c r="C5521" s="3" t="s">
        <v>5</v>
      </c>
      <c r="D5521" s="3" t="s">
        <v>6</v>
      </c>
      <c r="E5521" s="14">
        <v>5164</v>
      </c>
      <c r="F5521" s="17">
        <f t="shared" si="16"/>
        <v>41312</v>
      </c>
      <c r="G5521" s="21">
        <v>4765</v>
      </c>
      <c r="H5521" s="4">
        <f t="shared" si="17"/>
        <v>38120</v>
      </c>
    </row>
    <row r="5522" spans="1:8" ht="15.75" thickBot="1" x14ac:dyDescent="0.3">
      <c r="A5522" s="10">
        <v>44736</v>
      </c>
      <c r="B5522" s="3" t="s">
        <v>4</v>
      </c>
      <c r="C5522" s="3" t="s">
        <v>5</v>
      </c>
      <c r="D5522" s="3" t="s">
        <v>6</v>
      </c>
      <c r="E5522" s="14">
        <v>5144</v>
      </c>
      <c r="F5522" s="17">
        <f t="shared" si="16"/>
        <v>41152</v>
      </c>
      <c r="G5522" s="21">
        <v>4745</v>
      </c>
      <c r="H5522" s="4">
        <f t="shared" si="17"/>
        <v>37960</v>
      </c>
    </row>
    <row r="5523" spans="1:8" ht="15.75" thickBot="1" x14ac:dyDescent="0.3">
      <c r="A5523" s="10">
        <v>44737</v>
      </c>
      <c r="B5523" s="3" t="s">
        <v>4</v>
      </c>
      <c r="C5523" s="3" t="s">
        <v>5</v>
      </c>
      <c r="D5523" s="3" t="s">
        <v>6</v>
      </c>
      <c r="E5523" s="14">
        <v>5154</v>
      </c>
      <c r="F5523" s="17">
        <f t="shared" si="16"/>
        <v>41232</v>
      </c>
      <c r="G5523" s="21">
        <v>4755</v>
      </c>
      <c r="H5523" s="4">
        <f t="shared" si="17"/>
        <v>38040</v>
      </c>
    </row>
    <row r="5524" spans="1:8" ht="15.75" thickBot="1" x14ac:dyDescent="0.3">
      <c r="A5524" s="10">
        <v>44738</v>
      </c>
      <c r="B5524" s="3" t="s">
        <v>4</v>
      </c>
      <c r="C5524" s="3" t="s">
        <v>5</v>
      </c>
      <c r="D5524" s="3" t="s">
        <v>6</v>
      </c>
      <c r="E5524" s="14">
        <v>5154</v>
      </c>
      <c r="F5524" s="17">
        <f t="shared" si="16"/>
        <v>41232</v>
      </c>
      <c r="G5524" s="21">
        <v>4755</v>
      </c>
      <c r="H5524" s="4">
        <f t="shared" si="17"/>
        <v>38040</v>
      </c>
    </row>
    <row r="5525" spans="1:8" ht="15.75" thickBot="1" x14ac:dyDescent="0.3">
      <c r="A5525" s="10">
        <v>44739</v>
      </c>
      <c r="B5525" s="3" t="s">
        <v>4</v>
      </c>
      <c r="C5525" s="3" t="s">
        <v>5</v>
      </c>
      <c r="D5525" s="3" t="s">
        <v>6</v>
      </c>
      <c r="E5525" s="14">
        <v>5174</v>
      </c>
      <c r="F5525" s="17">
        <f t="shared" si="16"/>
        <v>41392</v>
      </c>
      <c r="G5525" s="21">
        <v>4775</v>
      </c>
      <c r="H5525" s="4">
        <f t="shared" si="17"/>
        <v>38200</v>
      </c>
    </row>
    <row r="5526" spans="1:8" ht="15.75" thickBot="1" x14ac:dyDescent="0.3">
      <c r="A5526" s="10">
        <v>44740</v>
      </c>
      <c r="B5526" s="3" t="s">
        <v>4</v>
      </c>
      <c r="C5526" s="3" t="s">
        <v>5</v>
      </c>
      <c r="D5526" s="3" t="s">
        <v>6</v>
      </c>
      <c r="E5526" s="14">
        <v>5164</v>
      </c>
      <c r="F5526" s="17">
        <f t="shared" si="16"/>
        <v>41312</v>
      </c>
      <c r="G5526" s="21">
        <v>4765</v>
      </c>
      <c r="H5526" s="4">
        <f t="shared" si="17"/>
        <v>38120</v>
      </c>
    </row>
    <row r="5527" spans="1:8" ht="15.75" thickBot="1" x14ac:dyDescent="0.3">
      <c r="A5527" s="10">
        <v>44741</v>
      </c>
      <c r="B5527" s="3" t="s">
        <v>4</v>
      </c>
      <c r="C5527" s="3" t="s">
        <v>5</v>
      </c>
      <c r="D5527" s="3" t="s">
        <v>6</v>
      </c>
      <c r="E5527" s="14">
        <v>5082</v>
      </c>
      <c r="F5527" s="17">
        <f t="shared" si="16"/>
        <v>40656</v>
      </c>
      <c r="G5527" s="21">
        <v>4683</v>
      </c>
      <c r="H5527" s="4">
        <f t="shared" si="17"/>
        <v>37464</v>
      </c>
    </row>
    <row r="5528" spans="1:8" ht="15.75" thickBot="1" x14ac:dyDescent="0.3">
      <c r="A5528" s="10">
        <v>44742</v>
      </c>
      <c r="B5528" s="3" t="s">
        <v>4</v>
      </c>
      <c r="C5528" s="3" t="s">
        <v>5</v>
      </c>
      <c r="D5528" s="3" t="s">
        <v>6</v>
      </c>
      <c r="E5528" s="14">
        <v>5077</v>
      </c>
      <c r="F5528" s="17">
        <f t="shared" si="16"/>
        <v>40616</v>
      </c>
      <c r="G5528" s="21">
        <v>4678</v>
      </c>
      <c r="H5528" s="4">
        <f t="shared" si="17"/>
        <v>37424</v>
      </c>
    </row>
    <row r="5529" spans="1:8" ht="15.75" thickBot="1" x14ac:dyDescent="0.3">
      <c r="A5529" s="10">
        <v>44743</v>
      </c>
      <c r="B5529" s="3" t="s">
        <v>4</v>
      </c>
      <c r="C5529" s="3" t="s">
        <v>5</v>
      </c>
      <c r="D5529" s="3" t="s">
        <v>6</v>
      </c>
      <c r="E5529" s="14">
        <v>5184</v>
      </c>
      <c r="F5529" s="17">
        <f t="shared" si="16"/>
        <v>41472</v>
      </c>
      <c r="G5529" s="21">
        <v>4785</v>
      </c>
      <c r="H5529" s="4">
        <f t="shared" si="17"/>
        <v>38280</v>
      </c>
    </row>
    <row r="5530" spans="1:8" ht="15.75" thickBot="1" x14ac:dyDescent="0.3">
      <c r="A5530" s="10">
        <v>44744</v>
      </c>
      <c r="B5530" s="3" t="s">
        <v>4</v>
      </c>
      <c r="C5530" s="3" t="s">
        <v>5</v>
      </c>
      <c r="D5530" s="3" t="s">
        <v>6</v>
      </c>
      <c r="E5530" s="14">
        <v>5191</v>
      </c>
      <c r="F5530" s="17">
        <f t="shared" si="16"/>
        <v>41528</v>
      </c>
      <c r="G5530" s="21">
        <v>4792</v>
      </c>
      <c r="H5530" s="4">
        <f t="shared" si="17"/>
        <v>38336</v>
      </c>
    </row>
    <row r="5531" spans="1:8" ht="15.75" thickBot="1" x14ac:dyDescent="0.3">
      <c r="A5531" s="10">
        <v>44745</v>
      </c>
      <c r="B5531" s="3" t="s">
        <v>4</v>
      </c>
      <c r="C5531" s="3" t="s">
        <v>5</v>
      </c>
      <c r="D5531" s="3" t="s">
        <v>6</v>
      </c>
      <c r="E5531" s="14">
        <v>5191</v>
      </c>
      <c r="F5531" s="17">
        <f t="shared" si="16"/>
        <v>41528</v>
      </c>
      <c r="G5531" s="21">
        <v>4792</v>
      </c>
      <c r="H5531" s="4">
        <f t="shared" si="17"/>
        <v>38336</v>
      </c>
    </row>
    <row r="5532" spans="1:8" ht="15.75" thickBot="1" x14ac:dyDescent="0.3">
      <c r="A5532" s="10">
        <v>44746</v>
      </c>
      <c r="B5532" s="3" t="s">
        <v>4</v>
      </c>
      <c r="C5532" s="3" t="s">
        <v>5</v>
      </c>
      <c r="D5532" s="3" t="s">
        <v>6</v>
      </c>
      <c r="E5532" s="14">
        <v>5197</v>
      </c>
      <c r="F5532" s="17">
        <f t="shared" si="16"/>
        <v>41576</v>
      </c>
      <c r="G5532" s="21">
        <v>4798</v>
      </c>
      <c r="H5532" s="4">
        <f t="shared" si="17"/>
        <v>38384</v>
      </c>
    </row>
    <row r="5533" spans="1:8" ht="15.75" thickBot="1" x14ac:dyDescent="0.3">
      <c r="A5533" s="10">
        <v>44747</v>
      </c>
      <c r="B5533" s="3" t="s">
        <v>4</v>
      </c>
      <c r="C5533" s="3" t="s">
        <v>5</v>
      </c>
      <c r="D5533" s="3" t="s">
        <v>6</v>
      </c>
      <c r="E5533" s="14">
        <v>5207</v>
      </c>
      <c r="F5533" s="17">
        <f t="shared" si="16"/>
        <v>41656</v>
      </c>
      <c r="G5533" s="21">
        <v>4805</v>
      </c>
      <c r="H5533" s="4">
        <f t="shared" si="17"/>
        <v>38440</v>
      </c>
    </row>
    <row r="5534" spans="1:8" ht="15.75" thickBot="1" x14ac:dyDescent="0.3">
      <c r="A5534" s="10">
        <v>44748</v>
      </c>
      <c r="B5534" s="3" t="s">
        <v>4</v>
      </c>
      <c r="C5534" s="3" t="s">
        <v>5</v>
      </c>
      <c r="D5534" s="3" t="s">
        <v>6</v>
      </c>
      <c r="E5534" s="14">
        <v>5142</v>
      </c>
      <c r="F5534" s="17">
        <f t="shared" si="16"/>
        <v>41136</v>
      </c>
      <c r="G5534" s="21">
        <v>4740</v>
      </c>
      <c r="H5534" s="4">
        <f t="shared" si="17"/>
        <v>37920</v>
      </c>
    </row>
    <row r="5535" spans="1:8" ht="15.75" thickBot="1" x14ac:dyDescent="0.3">
      <c r="A5535" s="10">
        <v>44749</v>
      </c>
      <c r="B5535" s="3" t="s">
        <v>4</v>
      </c>
      <c r="C5535" s="3" t="s">
        <v>5</v>
      </c>
      <c r="D5535" s="3" t="s">
        <v>6</v>
      </c>
      <c r="E5535" s="14">
        <v>5074</v>
      </c>
      <c r="F5535" s="17">
        <f t="shared" si="16"/>
        <v>40592</v>
      </c>
      <c r="G5535" s="21">
        <v>4672</v>
      </c>
      <c r="H5535" s="4">
        <f t="shared" si="17"/>
        <v>37376</v>
      </c>
    </row>
    <row r="5536" spans="1:8" ht="15.75" thickBot="1" x14ac:dyDescent="0.3">
      <c r="A5536" s="10">
        <v>44750</v>
      </c>
      <c r="B5536" s="3" t="s">
        <v>4</v>
      </c>
      <c r="C5536" s="3" t="s">
        <v>5</v>
      </c>
      <c r="D5536" s="3" t="s">
        <v>6</v>
      </c>
      <c r="E5536" s="14">
        <v>5078</v>
      </c>
      <c r="F5536" s="17">
        <f t="shared" si="16"/>
        <v>40624</v>
      </c>
      <c r="G5536" s="21">
        <v>4676</v>
      </c>
      <c r="H5536" s="4">
        <f t="shared" si="17"/>
        <v>37408</v>
      </c>
    </row>
    <row r="5537" spans="1:8" ht="15.75" thickBot="1" x14ac:dyDescent="0.3">
      <c r="A5537" s="10">
        <v>44751</v>
      </c>
      <c r="B5537" s="3" t="s">
        <v>4</v>
      </c>
      <c r="C5537" s="3" t="s">
        <v>5</v>
      </c>
      <c r="D5537" s="3" t="s">
        <v>6</v>
      </c>
      <c r="E5537" s="14">
        <v>5091</v>
      </c>
      <c r="F5537" s="17">
        <f t="shared" si="16"/>
        <v>40728</v>
      </c>
      <c r="G5537" s="21">
        <v>4689</v>
      </c>
      <c r="H5537" s="4">
        <f t="shared" si="17"/>
        <v>37512</v>
      </c>
    </row>
    <row r="5538" spans="1:8" ht="15.75" thickBot="1" x14ac:dyDescent="0.3">
      <c r="A5538" s="10">
        <v>44752</v>
      </c>
      <c r="B5538" s="3" t="s">
        <v>4</v>
      </c>
      <c r="C5538" s="3" t="s">
        <v>5</v>
      </c>
      <c r="D5538" s="3" t="s">
        <v>6</v>
      </c>
      <c r="E5538" s="14">
        <v>5091</v>
      </c>
      <c r="F5538" s="17">
        <f t="shared" si="16"/>
        <v>40728</v>
      </c>
      <c r="G5538" s="21">
        <v>4689</v>
      </c>
      <c r="H5538" s="4">
        <f t="shared" si="17"/>
        <v>37512</v>
      </c>
    </row>
    <row r="5539" spans="1:8" ht="15.75" thickBot="1" x14ac:dyDescent="0.3">
      <c r="A5539" s="10">
        <v>44753</v>
      </c>
      <c r="B5539" s="3" t="s">
        <v>4</v>
      </c>
      <c r="C5539" s="3" t="s">
        <v>5</v>
      </c>
      <c r="D5539" s="3" t="s">
        <v>6</v>
      </c>
      <c r="E5539" s="14">
        <v>5082</v>
      </c>
      <c r="F5539" s="17">
        <f t="shared" si="16"/>
        <v>40656</v>
      </c>
      <c r="G5539" s="21">
        <v>4680</v>
      </c>
      <c r="H5539" s="4">
        <f t="shared" si="17"/>
        <v>37440</v>
      </c>
    </row>
    <row r="5540" spans="1:8" ht="15.75" thickBot="1" x14ac:dyDescent="0.3">
      <c r="A5540" s="10">
        <v>44754</v>
      </c>
      <c r="B5540" s="3" t="s">
        <v>4</v>
      </c>
      <c r="C5540" s="3" t="s">
        <v>5</v>
      </c>
      <c r="D5540" s="3" t="s">
        <v>6</v>
      </c>
      <c r="E5540" s="14">
        <v>5072</v>
      </c>
      <c r="F5540" s="17">
        <f t="shared" si="16"/>
        <v>40576</v>
      </c>
      <c r="G5540" s="21">
        <v>4670</v>
      </c>
      <c r="H5540" s="4">
        <f t="shared" si="17"/>
        <v>37360</v>
      </c>
    </row>
    <row r="5541" spans="1:8" ht="15.75" thickBot="1" x14ac:dyDescent="0.3">
      <c r="A5541" s="10">
        <v>44755</v>
      </c>
      <c r="B5541" s="3" t="s">
        <v>4</v>
      </c>
      <c r="C5541" s="3" t="s">
        <v>5</v>
      </c>
      <c r="D5541" s="3" t="s">
        <v>6</v>
      </c>
      <c r="E5541" s="14">
        <v>5062</v>
      </c>
      <c r="F5541" s="17">
        <f t="shared" si="16"/>
        <v>40496</v>
      </c>
      <c r="G5541" s="21">
        <v>4660</v>
      </c>
      <c r="H5541" s="4">
        <f t="shared" si="17"/>
        <v>37280</v>
      </c>
    </row>
    <row r="5542" spans="1:8" ht="15.75" thickBot="1" x14ac:dyDescent="0.3">
      <c r="A5542" s="10">
        <v>44756</v>
      </c>
      <c r="B5542" s="3" t="s">
        <v>4</v>
      </c>
      <c r="C5542" s="3" t="s">
        <v>5</v>
      </c>
      <c r="D5542" s="3" t="s">
        <v>6</v>
      </c>
      <c r="E5542" s="14">
        <v>5078</v>
      </c>
      <c r="F5542" s="17">
        <f t="shared" si="16"/>
        <v>40624</v>
      </c>
      <c r="G5542" s="21">
        <v>4676</v>
      </c>
      <c r="H5542" s="4">
        <f t="shared" si="17"/>
        <v>37408</v>
      </c>
    </row>
    <row r="5543" spans="1:8" ht="15.75" thickBot="1" x14ac:dyDescent="0.3">
      <c r="A5543" s="10">
        <v>44757</v>
      </c>
      <c r="B5543" s="3" t="s">
        <v>4</v>
      </c>
      <c r="C5543" s="3" t="s">
        <v>5</v>
      </c>
      <c r="D5543" s="3" t="s">
        <v>6</v>
      </c>
      <c r="E5543" s="14">
        <v>5038</v>
      </c>
      <c r="F5543" s="17">
        <f t="shared" si="16"/>
        <v>40304</v>
      </c>
      <c r="G5543" s="21">
        <v>4636</v>
      </c>
      <c r="H5543" s="4">
        <f t="shared" si="17"/>
        <v>37088</v>
      </c>
    </row>
    <row r="5544" spans="1:8" ht="15.75" thickBot="1" x14ac:dyDescent="0.3">
      <c r="A5544" s="10">
        <v>44758</v>
      </c>
      <c r="B5544" s="3" t="s">
        <v>4</v>
      </c>
      <c r="C5544" s="3" t="s">
        <v>5</v>
      </c>
      <c r="D5544" s="3" t="s">
        <v>6</v>
      </c>
      <c r="E5544" s="14">
        <v>5029</v>
      </c>
      <c r="F5544" s="17">
        <f t="shared" si="16"/>
        <v>40232</v>
      </c>
      <c r="G5544" s="21">
        <v>4627</v>
      </c>
      <c r="H5544" s="4">
        <f t="shared" si="17"/>
        <v>37016</v>
      </c>
    </row>
    <row r="5545" spans="1:8" ht="15.75" thickBot="1" x14ac:dyDescent="0.3">
      <c r="A5545" s="10">
        <v>44759</v>
      </c>
      <c r="B5545" s="3" t="s">
        <v>4</v>
      </c>
      <c r="C5545" s="3" t="s">
        <v>5</v>
      </c>
      <c r="D5545" s="3" t="s">
        <v>6</v>
      </c>
      <c r="E5545" s="14">
        <v>5029</v>
      </c>
      <c r="F5545" s="17">
        <f t="shared" si="16"/>
        <v>40232</v>
      </c>
      <c r="G5545" s="21">
        <v>4627</v>
      </c>
      <c r="H5545" s="4">
        <f t="shared" si="17"/>
        <v>37016</v>
      </c>
    </row>
    <row r="5546" spans="1:8" ht="15.75" thickBot="1" x14ac:dyDescent="0.3">
      <c r="A5546" s="10">
        <v>44760</v>
      </c>
      <c r="B5546" s="3" t="s">
        <v>4</v>
      </c>
      <c r="C5546" s="3" t="s">
        <v>5</v>
      </c>
      <c r="D5546" s="3" t="s">
        <v>6</v>
      </c>
      <c r="E5546" s="14">
        <v>5090</v>
      </c>
      <c r="F5546" s="17">
        <f t="shared" si="16"/>
        <v>40720</v>
      </c>
      <c r="G5546" s="21">
        <v>4688</v>
      </c>
      <c r="H5546" s="4">
        <f t="shared" si="17"/>
        <v>37504</v>
      </c>
    </row>
    <row r="5547" spans="1:8" ht="15.75" thickBot="1" x14ac:dyDescent="0.3">
      <c r="A5547" s="10">
        <v>44761</v>
      </c>
      <c r="B5547" s="3" t="s">
        <v>4</v>
      </c>
      <c r="C5547" s="3" t="s">
        <v>5</v>
      </c>
      <c r="D5547" s="3" t="s">
        <v>6</v>
      </c>
      <c r="E5547" s="14">
        <v>5060</v>
      </c>
      <c r="F5547" s="17">
        <f t="shared" si="16"/>
        <v>40480</v>
      </c>
      <c r="G5547" s="21">
        <v>4658</v>
      </c>
      <c r="H5547" s="4">
        <f t="shared" si="17"/>
        <v>37264</v>
      </c>
    </row>
    <row r="5548" spans="1:8" ht="15.75" thickBot="1" x14ac:dyDescent="0.3">
      <c r="A5548" s="10">
        <v>44762</v>
      </c>
      <c r="B5548" s="3" t="s">
        <v>4</v>
      </c>
      <c r="C5548" s="3" t="s">
        <v>5</v>
      </c>
      <c r="D5548" s="3" t="s">
        <v>6</v>
      </c>
      <c r="E5548" s="14">
        <v>5069</v>
      </c>
      <c r="F5548" s="17">
        <f t="shared" si="16"/>
        <v>40552</v>
      </c>
      <c r="G5548" s="21">
        <v>4667</v>
      </c>
      <c r="H5548" s="4">
        <f t="shared" si="17"/>
        <v>37336</v>
      </c>
    </row>
    <row r="5549" spans="1:8" ht="15.75" thickBot="1" x14ac:dyDescent="0.3">
      <c r="A5549" s="10">
        <v>44763</v>
      </c>
      <c r="B5549" s="3" t="s">
        <v>4</v>
      </c>
      <c r="C5549" s="3" t="s">
        <v>5</v>
      </c>
      <c r="D5549" s="3" t="s">
        <v>6</v>
      </c>
      <c r="E5549" s="14">
        <v>5032</v>
      </c>
      <c r="F5549" s="17">
        <f t="shared" si="16"/>
        <v>40256</v>
      </c>
      <c r="G5549" s="21">
        <v>4630</v>
      </c>
      <c r="H5549" s="4">
        <f t="shared" si="17"/>
        <v>37040</v>
      </c>
    </row>
    <row r="5550" spans="1:8" ht="15.75" thickBot="1" x14ac:dyDescent="0.3">
      <c r="A5550" s="10">
        <v>44764</v>
      </c>
      <c r="B5550" s="3" t="s">
        <v>4</v>
      </c>
      <c r="C5550" s="3" t="s">
        <v>5</v>
      </c>
      <c r="D5550" s="3" t="s">
        <v>6</v>
      </c>
      <c r="E5550" s="14">
        <v>5082</v>
      </c>
      <c r="F5550" s="17">
        <f t="shared" si="16"/>
        <v>40656</v>
      </c>
      <c r="G5550" s="21">
        <v>4680</v>
      </c>
      <c r="H5550" s="4">
        <f t="shared" si="17"/>
        <v>37440</v>
      </c>
    </row>
    <row r="5551" spans="1:8" ht="15.75" thickBot="1" x14ac:dyDescent="0.3">
      <c r="A5551" s="10">
        <v>44765</v>
      </c>
      <c r="B5551" s="3" t="s">
        <v>4</v>
      </c>
      <c r="C5551" s="3" t="s">
        <v>5</v>
      </c>
      <c r="D5551" s="3" t="s">
        <v>6</v>
      </c>
      <c r="E5551" s="14">
        <v>5098</v>
      </c>
      <c r="F5551" s="17">
        <f t="shared" si="16"/>
        <v>40784</v>
      </c>
      <c r="G5551" s="21">
        <v>4696</v>
      </c>
      <c r="H5551" s="4">
        <f t="shared" si="17"/>
        <v>37568</v>
      </c>
    </row>
    <row r="5552" spans="1:8" ht="15.75" thickBot="1" x14ac:dyDescent="0.3">
      <c r="A5552" s="10">
        <v>44766</v>
      </c>
      <c r="B5552" s="3" t="s">
        <v>4</v>
      </c>
      <c r="C5552" s="3" t="s">
        <v>5</v>
      </c>
      <c r="D5552" s="3" t="s">
        <v>6</v>
      </c>
      <c r="E5552" s="14">
        <v>5098</v>
      </c>
      <c r="F5552" s="17">
        <f t="shared" si="16"/>
        <v>40784</v>
      </c>
      <c r="G5552" s="21">
        <v>4696</v>
      </c>
      <c r="H5552" s="4">
        <f t="shared" si="17"/>
        <v>37568</v>
      </c>
    </row>
    <row r="5553" spans="1:8" ht="15.75" thickBot="1" x14ac:dyDescent="0.3">
      <c r="A5553" s="10">
        <v>44767</v>
      </c>
      <c r="B5553" s="3" t="s">
        <v>4</v>
      </c>
      <c r="C5553" s="3" t="s">
        <v>5</v>
      </c>
      <c r="D5553" s="3" t="s">
        <v>6</v>
      </c>
      <c r="E5553" s="14">
        <v>5122</v>
      </c>
      <c r="F5553" s="17">
        <f t="shared" si="16"/>
        <v>40976</v>
      </c>
      <c r="G5553" s="21">
        <v>4720</v>
      </c>
      <c r="H5553" s="4">
        <f t="shared" si="17"/>
        <v>37760</v>
      </c>
    </row>
    <row r="5554" spans="1:8" ht="15.75" thickBot="1" x14ac:dyDescent="0.3">
      <c r="A5554" s="10">
        <v>44768</v>
      </c>
      <c r="B5554" s="3" t="s">
        <v>4</v>
      </c>
      <c r="C5554" s="3" t="s">
        <v>5</v>
      </c>
      <c r="D5554" s="3" t="s">
        <v>6</v>
      </c>
      <c r="E5554" s="14">
        <v>5130</v>
      </c>
      <c r="F5554" s="17">
        <f t="shared" si="16"/>
        <v>41040</v>
      </c>
      <c r="G5554" s="21">
        <v>4728</v>
      </c>
      <c r="H5554" s="4">
        <f t="shared" si="17"/>
        <v>37824</v>
      </c>
    </row>
    <row r="5555" spans="1:8" ht="15.75" thickBot="1" x14ac:dyDescent="0.3">
      <c r="A5555" s="10">
        <v>44769</v>
      </c>
      <c r="B5555" s="3" t="s">
        <v>4</v>
      </c>
      <c r="C5555" s="3" t="s">
        <v>5</v>
      </c>
      <c r="D5555" s="3" t="s">
        <v>6</v>
      </c>
      <c r="E5555" s="14">
        <v>5137</v>
      </c>
      <c r="F5555" s="17">
        <f t="shared" si="16"/>
        <v>41096</v>
      </c>
      <c r="G5555" s="21">
        <v>4735</v>
      </c>
      <c r="H5555" s="4">
        <f t="shared" si="17"/>
        <v>37880</v>
      </c>
    </row>
    <row r="5556" spans="1:8" ht="15.75" thickBot="1" x14ac:dyDescent="0.3">
      <c r="A5556" s="10">
        <v>44770</v>
      </c>
      <c r="B5556" s="3" t="s">
        <v>4</v>
      </c>
      <c r="C5556" s="3" t="s">
        <v>5</v>
      </c>
      <c r="D5556" s="3" t="s">
        <v>6</v>
      </c>
      <c r="E5556" s="14">
        <v>5169</v>
      </c>
      <c r="F5556" s="17">
        <f t="shared" si="16"/>
        <v>41352</v>
      </c>
      <c r="G5556" s="21">
        <v>4767</v>
      </c>
      <c r="H5556" s="4">
        <f t="shared" si="17"/>
        <v>38136</v>
      </c>
    </row>
    <row r="5557" spans="1:8" ht="15.75" thickBot="1" x14ac:dyDescent="0.3">
      <c r="A5557" s="10">
        <v>44771</v>
      </c>
      <c r="B5557" s="3" t="s">
        <v>4</v>
      </c>
      <c r="C5557" s="3" t="s">
        <v>5</v>
      </c>
      <c r="D5557" s="3" t="s">
        <v>6</v>
      </c>
      <c r="E5557" s="14">
        <v>5207</v>
      </c>
      <c r="F5557" s="17">
        <f t="shared" si="16"/>
        <v>41656</v>
      </c>
      <c r="G5557" s="21">
        <v>4805</v>
      </c>
      <c r="H5557" s="4">
        <f t="shared" si="17"/>
        <v>38440</v>
      </c>
    </row>
    <row r="5558" spans="1:8" ht="15.75" thickBot="1" x14ac:dyDescent="0.3">
      <c r="A5558" s="10">
        <v>44772</v>
      </c>
      <c r="B5558" s="3" t="s">
        <v>4</v>
      </c>
      <c r="C5558" s="3" t="s">
        <v>5</v>
      </c>
      <c r="D5558" s="3" t="s">
        <v>6</v>
      </c>
      <c r="E5558" s="14">
        <v>5217</v>
      </c>
      <c r="F5558" s="17">
        <f t="shared" si="16"/>
        <v>41736</v>
      </c>
      <c r="G5558" s="21">
        <v>4815</v>
      </c>
      <c r="H5558" s="4">
        <f t="shared" si="17"/>
        <v>38520</v>
      </c>
    </row>
    <row r="5559" spans="1:8" ht="15.75" thickBot="1" x14ac:dyDescent="0.3">
      <c r="A5559" s="10">
        <v>44773</v>
      </c>
      <c r="B5559" s="3" t="s">
        <v>4</v>
      </c>
      <c r="C5559" s="3" t="s">
        <v>5</v>
      </c>
      <c r="D5559" s="3" t="s">
        <v>6</v>
      </c>
      <c r="E5559" s="14">
        <v>5217</v>
      </c>
      <c r="F5559" s="17">
        <f t="shared" si="16"/>
        <v>41736</v>
      </c>
      <c r="G5559" s="21">
        <v>4815</v>
      </c>
      <c r="H5559" s="4">
        <f t="shared" si="17"/>
        <v>38520</v>
      </c>
    </row>
    <row r="5560" spans="1:8" ht="15.75" thickBot="1" x14ac:dyDescent="0.3">
      <c r="A5560" s="10">
        <v>44774</v>
      </c>
      <c r="B5560" s="3" t="s">
        <v>4</v>
      </c>
      <c r="C5560" s="3" t="s">
        <v>5</v>
      </c>
      <c r="D5560" s="3" t="s">
        <v>6</v>
      </c>
      <c r="E5560" s="14">
        <v>5197</v>
      </c>
      <c r="F5560" s="17">
        <f t="shared" ref="F5560:F5623" si="18">E5560*8</f>
        <v>41576</v>
      </c>
      <c r="G5560" s="21">
        <v>4795</v>
      </c>
      <c r="H5560" s="4">
        <f t="shared" ref="H5560:H5623" si="19">G5560*8</f>
        <v>38360</v>
      </c>
    </row>
    <row r="5561" spans="1:8" ht="15.75" thickBot="1" x14ac:dyDescent="0.3">
      <c r="A5561" s="10">
        <v>44775</v>
      </c>
      <c r="B5561" s="3" t="s">
        <v>4</v>
      </c>
      <c r="C5561" s="3" t="s">
        <v>5</v>
      </c>
      <c r="D5561" s="3" t="s">
        <v>6</v>
      </c>
      <c r="E5561" s="14">
        <v>5222</v>
      </c>
      <c r="F5561" s="17">
        <f t="shared" si="18"/>
        <v>41776</v>
      </c>
      <c r="G5561" s="21">
        <v>4820</v>
      </c>
      <c r="H5561" s="4">
        <f t="shared" si="19"/>
        <v>38560</v>
      </c>
    </row>
    <row r="5562" spans="1:8" ht="15.75" thickBot="1" x14ac:dyDescent="0.3">
      <c r="A5562" s="10">
        <v>44776</v>
      </c>
      <c r="B5562" s="3" t="s">
        <v>4</v>
      </c>
      <c r="C5562" s="3" t="s">
        <v>5</v>
      </c>
      <c r="D5562" s="3" t="s">
        <v>6</v>
      </c>
      <c r="E5562" s="14">
        <v>5204</v>
      </c>
      <c r="F5562" s="17">
        <f t="shared" si="18"/>
        <v>41632</v>
      </c>
      <c r="G5562" s="21">
        <v>4802</v>
      </c>
      <c r="H5562" s="4">
        <f t="shared" si="19"/>
        <v>38416</v>
      </c>
    </row>
    <row r="5563" spans="1:8" ht="15.75" thickBot="1" x14ac:dyDescent="0.3">
      <c r="A5563" s="10">
        <v>44777</v>
      </c>
      <c r="B5563" s="3" t="s">
        <v>4</v>
      </c>
      <c r="C5563" s="3" t="s">
        <v>5</v>
      </c>
      <c r="D5563" s="3" t="s">
        <v>6</v>
      </c>
      <c r="E5563" s="14">
        <v>5267</v>
      </c>
      <c r="F5563" s="17">
        <f t="shared" si="18"/>
        <v>42136</v>
      </c>
      <c r="G5563" s="21">
        <v>4865</v>
      </c>
      <c r="H5563" s="4">
        <f t="shared" si="19"/>
        <v>38920</v>
      </c>
    </row>
    <row r="5564" spans="1:8" ht="15.75" thickBot="1" x14ac:dyDescent="0.3">
      <c r="A5564" s="10">
        <v>44778</v>
      </c>
      <c r="B5564" s="3" t="s">
        <v>4</v>
      </c>
      <c r="C5564" s="3" t="s">
        <v>5</v>
      </c>
      <c r="D5564" s="3" t="s">
        <v>6</v>
      </c>
      <c r="E5564" s="14">
        <v>5267</v>
      </c>
      <c r="F5564" s="17">
        <f t="shared" si="18"/>
        <v>42136</v>
      </c>
      <c r="G5564" s="21">
        <v>4865</v>
      </c>
      <c r="H5564" s="4">
        <f t="shared" si="19"/>
        <v>38920</v>
      </c>
    </row>
    <row r="5565" spans="1:8" ht="15.75" thickBot="1" x14ac:dyDescent="0.3">
      <c r="A5565" s="10">
        <v>44779</v>
      </c>
      <c r="B5565" s="3" t="s">
        <v>4</v>
      </c>
      <c r="C5565" s="3" t="s">
        <v>5</v>
      </c>
      <c r="D5565" s="3" t="s">
        <v>6</v>
      </c>
      <c r="E5565" s="14">
        <v>5247</v>
      </c>
      <c r="F5565" s="17">
        <f t="shared" si="18"/>
        <v>41976</v>
      </c>
      <c r="G5565" s="21">
        <v>4845</v>
      </c>
      <c r="H5565" s="4">
        <f t="shared" si="19"/>
        <v>38760</v>
      </c>
    </row>
    <row r="5566" spans="1:8" ht="15.75" thickBot="1" x14ac:dyDescent="0.3">
      <c r="A5566" s="10">
        <v>44780</v>
      </c>
      <c r="B5566" s="3" t="s">
        <v>4</v>
      </c>
      <c r="C5566" s="3" t="s">
        <v>5</v>
      </c>
      <c r="D5566" s="3" t="s">
        <v>6</v>
      </c>
      <c r="E5566" s="14">
        <v>5247</v>
      </c>
      <c r="F5566" s="17">
        <f t="shared" si="18"/>
        <v>41976</v>
      </c>
      <c r="G5566" s="21">
        <v>4845</v>
      </c>
      <c r="H5566" s="4">
        <f t="shared" si="19"/>
        <v>38760</v>
      </c>
    </row>
    <row r="5567" spans="1:8" ht="15.75" thickBot="1" x14ac:dyDescent="0.3">
      <c r="A5567" s="10">
        <v>44781</v>
      </c>
      <c r="B5567" s="3" t="s">
        <v>4</v>
      </c>
      <c r="C5567" s="3" t="s">
        <v>5</v>
      </c>
      <c r="D5567" s="3" t="s">
        <v>6</v>
      </c>
      <c r="E5567" s="14">
        <v>5252</v>
      </c>
      <c r="F5567" s="17">
        <f t="shared" si="18"/>
        <v>42016</v>
      </c>
      <c r="G5567" s="21">
        <v>4850</v>
      </c>
      <c r="H5567" s="4">
        <f t="shared" si="19"/>
        <v>38800</v>
      </c>
    </row>
    <row r="5568" spans="1:8" ht="15.75" thickBot="1" x14ac:dyDescent="0.3">
      <c r="A5568" s="10">
        <v>44782</v>
      </c>
      <c r="B5568" s="3" t="s">
        <v>4</v>
      </c>
      <c r="C5568" s="3" t="s">
        <v>5</v>
      </c>
      <c r="D5568" s="3" t="s">
        <v>6</v>
      </c>
      <c r="E5568" s="14">
        <v>5302</v>
      </c>
      <c r="F5568" s="17">
        <f t="shared" si="18"/>
        <v>42416</v>
      </c>
      <c r="G5568" s="21">
        <v>4900</v>
      </c>
      <c r="H5568" s="4">
        <f t="shared" si="19"/>
        <v>39200</v>
      </c>
    </row>
    <row r="5569" spans="1:8" ht="15.75" thickBot="1" x14ac:dyDescent="0.3">
      <c r="A5569" s="10">
        <v>44783</v>
      </c>
      <c r="B5569" s="3" t="s">
        <v>4</v>
      </c>
      <c r="C5569" s="3" t="s">
        <v>5</v>
      </c>
      <c r="D5569" s="3" t="s">
        <v>6</v>
      </c>
      <c r="E5569" s="14">
        <v>5295</v>
      </c>
      <c r="F5569" s="17">
        <f t="shared" si="18"/>
        <v>42360</v>
      </c>
      <c r="G5569" s="21">
        <v>4893</v>
      </c>
      <c r="H5569" s="4">
        <f t="shared" si="19"/>
        <v>39144</v>
      </c>
    </row>
    <row r="5570" spans="1:8" ht="15.75" thickBot="1" x14ac:dyDescent="0.3">
      <c r="A5570" s="10">
        <v>44784</v>
      </c>
      <c r="B5570" s="3" t="s">
        <v>4</v>
      </c>
      <c r="C5570" s="3" t="s">
        <v>5</v>
      </c>
      <c r="D5570" s="3" t="s">
        <v>6</v>
      </c>
      <c r="E5570" s="14">
        <v>5287</v>
      </c>
      <c r="F5570" s="17">
        <f t="shared" si="18"/>
        <v>42296</v>
      </c>
      <c r="G5570" s="21">
        <v>4885</v>
      </c>
      <c r="H5570" s="4">
        <f t="shared" si="19"/>
        <v>39080</v>
      </c>
    </row>
    <row r="5571" spans="1:8" ht="15.75" thickBot="1" x14ac:dyDescent="0.3">
      <c r="A5571" s="10">
        <v>44785</v>
      </c>
      <c r="B5571" s="3" t="s">
        <v>4</v>
      </c>
      <c r="C5571" s="3" t="s">
        <v>5</v>
      </c>
      <c r="D5571" s="3" t="s">
        <v>6</v>
      </c>
      <c r="E5571" s="14">
        <v>5292</v>
      </c>
      <c r="F5571" s="17">
        <f t="shared" si="18"/>
        <v>42336</v>
      </c>
      <c r="G5571" s="21">
        <v>4890</v>
      </c>
      <c r="H5571" s="4">
        <f t="shared" si="19"/>
        <v>39120</v>
      </c>
    </row>
    <row r="5572" spans="1:8" ht="15.75" thickBot="1" x14ac:dyDescent="0.3">
      <c r="A5572" s="10">
        <v>44786</v>
      </c>
      <c r="B5572" s="3" t="s">
        <v>4</v>
      </c>
      <c r="C5572" s="3" t="s">
        <v>5</v>
      </c>
      <c r="D5572" s="3" t="s">
        <v>6</v>
      </c>
      <c r="E5572" s="14">
        <v>5316</v>
      </c>
      <c r="F5572" s="17">
        <f t="shared" si="18"/>
        <v>42528</v>
      </c>
      <c r="G5572" s="21">
        <v>4914</v>
      </c>
      <c r="H5572" s="4">
        <f t="shared" si="19"/>
        <v>39312</v>
      </c>
    </row>
    <row r="5573" spans="1:8" ht="15.75" thickBot="1" x14ac:dyDescent="0.3">
      <c r="A5573" s="10">
        <v>44787</v>
      </c>
      <c r="B5573" s="3" t="s">
        <v>4</v>
      </c>
      <c r="C5573" s="3" t="s">
        <v>5</v>
      </c>
      <c r="D5573" s="3" t="s">
        <v>6</v>
      </c>
      <c r="E5573" s="14">
        <v>5316</v>
      </c>
      <c r="F5573" s="17">
        <f t="shared" si="18"/>
        <v>42528</v>
      </c>
      <c r="G5573" s="21">
        <v>4914</v>
      </c>
      <c r="H5573" s="4">
        <f t="shared" si="19"/>
        <v>39312</v>
      </c>
    </row>
    <row r="5574" spans="1:8" ht="15.75" thickBot="1" x14ac:dyDescent="0.3">
      <c r="A5574" s="10">
        <v>44788</v>
      </c>
      <c r="B5574" s="3" t="s">
        <v>4</v>
      </c>
      <c r="C5574" s="3" t="s">
        <v>5</v>
      </c>
      <c r="D5574" s="3" t="s">
        <v>6</v>
      </c>
      <c r="E5574" s="14">
        <v>5316</v>
      </c>
      <c r="F5574" s="17">
        <f t="shared" si="18"/>
        <v>42528</v>
      </c>
      <c r="G5574" s="21">
        <v>4914</v>
      </c>
      <c r="H5574" s="4">
        <f t="shared" si="19"/>
        <v>39312</v>
      </c>
    </row>
    <row r="5575" spans="1:8" ht="15.75" thickBot="1" x14ac:dyDescent="0.3">
      <c r="A5575" s="10">
        <v>44789</v>
      </c>
      <c r="B5575" s="3" t="s">
        <v>4</v>
      </c>
      <c r="C5575" s="3" t="s">
        <v>5</v>
      </c>
      <c r="D5575" s="3" t="s">
        <v>6</v>
      </c>
      <c r="E5575" s="14">
        <v>5257</v>
      </c>
      <c r="F5575" s="17">
        <f t="shared" si="18"/>
        <v>42056</v>
      </c>
      <c r="G5575" s="21">
        <v>4855</v>
      </c>
      <c r="H5575" s="4">
        <f t="shared" si="19"/>
        <v>38840</v>
      </c>
    </row>
    <row r="5576" spans="1:8" ht="15.75" thickBot="1" x14ac:dyDescent="0.3">
      <c r="A5576" s="10">
        <v>44790</v>
      </c>
      <c r="B5576" s="3" t="s">
        <v>4</v>
      </c>
      <c r="C5576" s="3" t="s">
        <v>5</v>
      </c>
      <c r="D5576" s="3" t="s">
        <v>6</v>
      </c>
      <c r="E5576" s="14">
        <v>5251</v>
      </c>
      <c r="F5576" s="17">
        <f t="shared" si="18"/>
        <v>42008</v>
      </c>
      <c r="G5576" s="21">
        <v>4849</v>
      </c>
      <c r="H5576" s="4">
        <f t="shared" si="19"/>
        <v>38792</v>
      </c>
    </row>
    <row r="5577" spans="1:8" ht="15.75" thickBot="1" x14ac:dyDescent="0.3">
      <c r="A5577" s="10">
        <v>44791</v>
      </c>
      <c r="B5577" s="3" t="s">
        <v>4</v>
      </c>
      <c r="C5577" s="3" t="s">
        <v>5</v>
      </c>
      <c r="D5577" s="3" t="s">
        <v>6</v>
      </c>
      <c r="E5577" s="14">
        <v>5252</v>
      </c>
      <c r="F5577" s="17">
        <f t="shared" si="18"/>
        <v>42016</v>
      </c>
      <c r="G5577" s="21">
        <v>4850</v>
      </c>
      <c r="H5577" s="4">
        <f t="shared" si="19"/>
        <v>38800</v>
      </c>
    </row>
    <row r="5578" spans="1:8" ht="15.75" thickBot="1" x14ac:dyDescent="0.3">
      <c r="A5578" s="10">
        <v>44792</v>
      </c>
      <c r="B5578" s="3" t="s">
        <v>4</v>
      </c>
      <c r="C5578" s="3" t="s">
        <v>5</v>
      </c>
      <c r="D5578" s="3" t="s">
        <v>6</v>
      </c>
      <c r="E5578" s="14">
        <v>5224</v>
      </c>
      <c r="F5578" s="17">
        <f t="shared" si="18"/>
        <v>41792</v>
      </c>
      <c r="G5578" s="21">
        <v>4822</v>
      </c>
      <c r="H5578" s="4">
        <f t="shared" si="19"/>
        <v>38576</v>
      </c>
    </row>
    <row r="5579" spans="1:8" ht="15.75" thickBot="1" x14ac:dyDescent="0.3">
      <c r="A5579" s="10">
        <v>44793</v>
      </c>
      <c r="B5579" s="3" t="s">
        <v>4</v>
      </c>
      <c r="C5579" s="3" t="s">
        <v>5</v>
      </c>
      <c r="D5579" s="3" t="s">
        <v>6</v>
      </c>
      <c r="E5579" s="14">
        <v>5232</v>
      </c>
      <c r="F5579" s="17">
        <f t="shared" si="18"/>
        <v>41856</v>
      </c>
      <c r="G5579" s="21">
        <v>4830</v>
      </c>
      <c r="H5579" s="4">
        <f t="shared" si="19"/>
        <v>38640</v>
      </c>
    </row>
    <row r="5580" spans="1:8" ht="15.75" thickBot="1" x14ac:dyDescent="0.3">
      <c r="A5580" s="10">
        <v>44794</v>
      </c>
      <c r="B5580" s="3" t="s">
        <v>4</v>
      </c>
      <c r="C5580" s="3" t="s">
        <v>5</v>
      </c>
      <c r="D5580" s="3" t="s">
        <v>6</v>
      </c>
      <c r="E5580" s="14">
        <v>5232</v>
      </c>
      <c r="F5580" s="17">
        <f t="shared" si="18"/>
        <v>41856</v>
      </c>
      <c r="G5580" s="21">
        <v>4830</v>
      </c>
      <c r="H5580" s="4">
        <f t="shared" si="19"/>
        <v>38640</v>
      </c>
    </row>
    <row r="5581" spans="1:8" ht="15.75" thickBot="1" x14ac:dyDescent="0.3">
      <c r="A5581" s="10">
        <v>44795</v>
      </c>
      <c r="B5581" s="3" t="s">
        <v>4</v>
      </c>
      <c r="C5581" s="3" t="s">
        <v>5</v>
      </c>
      <c r="D5581" s="3" t="s">
        <v>6</v>
      </c>
      <c r="E5581" s="14">
        <v>5217</v>
      </c>
      <c r="F5581" s="17">
        <f t="shared" si="18"/>
        <v>41736</v>
      </c>
      <c r="G5581" s="21">
        <v>4815</v>
      </c>
      <c r="H5581" s="4">
        <f t="shared" si="19"/>
        <v>38520</v>
      </c>
    </row>
    <row r="5582" spans="1:8" ht="15.75" thickBot="1" x14ac:dyDescent="0.3">
      <c r="A5582" s="10">
        <v>44796</v>
      </c>
      <c r="B5582" s="3" t="s">
        <v>4</v>
      </c>
      <c r="C5582" s="3" t="s">
        <v>5</v>
      </c>
      <c r="D5582" s="3" t="s">
        <v>6</v>
      </c>
      <c r="E5582" s="14">
        <v>5202</v>
      </c>
      <c r="F5582" s="17">
        <f t="shared" si="18"/>
        <v>41616</v>
      </c>
      <c r="G5582" s="21">
        <v>4800</v>
      </c>
      <c r="H5582" s="4">
        <f t="shared" si="19"/>
        <v>38400</v>
      </c>
    </row>
    <row r="5583" spans="1:8" ht="15.75" thickBot="1" x14ac:dyDescent="0.3">
      <c r="A5583" s="10">
        <v>44797</v>
      </c>
      <c r="B5583" s="3" t="s">
        <v>4</v>
      </c>
      <c r="C5583" s="3" t="s">
        <v>5</v>
      </c>
      <c r="D5583" s="3" t="s">
        <v>6</v>
      </c>
      <c r="E5583" s="14">
        <v>5207</v>
      </c>
      <c r="F5583" s="17">
        <f t="shared" si="18"/>
        <v>41656</v>
      </c>
      <c r="G5583" s="21">
        <v>4805</v>
      </c>
      <c r="H5583" s="4">
        <f t="shared" si="19"/>
        <v>38440</v>
      </c>
    </row>
    <row r="5584" spans="1:8" ht="15.75" thickBot="1" x14ac:dyDescent="0.3">
      <c r="A5584" s="10">
        <v>44798</v>
      </c>
      <c r="B5584" s="3" t="s">
        <v>4</v>
      </c>
      <c r="C5584" s="3" t="s">
        <v>5</v>
      </c>
      <c r="D5584" s="3" t="s">
        <v>6</v>
      </c>
      <c r="E5584" s="14">
        <v>5252</v>
      </c>
      <c r="F5584" s="17">
        <f t="shared" si="18"/>
        <v>42016</v>
      </c>
      <c r="G5584" s="21">
        <v>4850</v>
      </c>
      <c r="H5584" s="4">
        <f t="shared" si="19"/>
        <v>38800</v>
      </c>
    </row>
    <row r="5585" spans="1:8" ht="15.75" thickBot="1" x14ac:dyDescent="0.3">
      <c r="A5585" s="10">
        <v>44799</v>
      </c>
      <c r="B5585" s="3" t="s">
        <v>4</v>
      </c>
      <c r="C5585" s="3" t="s">
        <v>5</v>
      </c>
      <c r="D5585" s="3" t="s">
        <v>6</v>
      </c>
      <c r="E5585" s="14">
        <v>5222</v>
      </c>
      <c r="F5585" s="17">
        <f t="shared" si="18"/>
        <v>41776</v>
      </c>
      <c r="G5585" s="21">
        <v>4820</v>
      </c>
      <c r="H5585" s="4">
        <f t="shared" si="19"/>
        <v>38560</v>
      </c>
    </row>
    <row r="5586" spans="1:8" ht="15.75" thickBot="1" x14ac:dyDescent="0.3">
      <c r="A5586" s="10">
        <v>44800</v>
      </c>
      <c r="B5586" s="3" t="s">
        <v>4</v>
      </c>
      <c r="C5586" s="3" t="s">
        <v>5</v>
      </c>
      <c r="D5586" s="3" t="s">
        <v>6</v>
      </c>
      <c r="E5586" s="14">
        <v>5207</v>
      </c>
      <c r="F5586" s="17">
        <f t="shared" si="18"/>
        <v>41656</v>
      </c>
      <c r="G5586" s="21">
        <v>4805</v>
      </c>
      <c r="H5586" s="4">
        <f t="shared" si="19"/>
        <v>38440</v>
      </c>
    </row>
    <row r="5587" spans="1:8" ht="15.75" thickBot="1" x14ac:dyDescent="0.3">
      <c r="A5587" s="10">
        <v>44801</v>
      </c>
      <c r="B5587" s="3" t="s">
        <v>4</v>
      </c>
      <c r="C5587" s="3" t="s">
        <v>5</v>
      </c>
      <c r="D5587" s="3" t="s">
        <v>6</v>
      </c>
      <c r="E5587" s="14">
        <v>5207</v>
      </c>
      <c r="F5587" s="17">
        <f t="shared" si="18"/>
        <v>41656</v>
      </c>
      <c r="G5587" s="21">
        <v>4805</v>
      </c>
      <c r="H5587" s="4">
        <f t="shared" si="19"/>
        <v>38440</v>
      </c>
    </row>
    <row r="5588" spans="1:8" ht="15.75" thickBot="1" x14ac:dyDescent="0.3">
      <c r="A5588" s="10">
        <v>44802</v>
      </c>
      <c r="B5588" s="3" t="s">
        <v>4</v>
      </c>
      <c r="C5588" s="3" t="s">
        <v>5</v>
      </c>
      <c r="D5588" s="3" t="s">
        <v>6</v>
      </c>
      <c r="E5588" s="14">
        <v>5167</v>
      </c>
      <c r="F5588" s="17">
        <f t="shared" si="18"/>
        <v>41336</v>
      </c>
      <c r="G5588" s="21">
        <v>4765</v>
      </c>
      <c r="H5588" s="4">
        <f t="shared" si="19"/>
        <v>38120</v>
      </c>
    </row>
    <row r="5589" spans="1:8" ht="15.75" thickBot="1" x14ac:dyDescent="0.3">
      <c r="A5589" s="10">
        <v>44803</v>
      </c>
      <c r="B5589" s="3" t="s">
        <v>4</v>
      </c>
      <c r="C5589" s="3" t="s">
        <v>5</v>
      </c>
      <c r="D5589" s="3" t="s">
        <v>6</v>
      </c>
      <c r="E5589" s="14">
        <v>5192</v>
      </c>
      <c r="F5589" s="17">
        <f t="shared" si="18"/>
        <v>41536</v>
      </c>
      <c r="G5589" s="21">
        <v>4790</v>
      </c>
      <c r="H5589" s="4">
        <f t="shared" si="19"/>
        <v>38320</v>
      </c>
    </row>
    <row r="5590" spans="1:8" ht="15.75" thickBot="1" x14ac:dyDescent="0.3">
      <c r="A5590" s="10">
        <v>44804</v>
      </c>
      <c r="B5590" s="3" t="s">
        <v>4</v>
      </c>
      <c r="C5590" s="3" t="s">
        <v>5</v>
      </c>
      <c r="D5590" s="3" t="s">
        <v>6</v>
      </c>
      <c r="E5590" s="14">
        <v>5156</v>
      </c>
      <c r="F5590" s="17">
        <f t="shared" si="18"/>
        <v>41248</v>
      </c>
      <c r="G5590" s="21">
        <v>4754</v>
      </c>
      <c r="H5590" s="4">
        <f t="shared" si="19"/>
        <v>38032</v>
      </c>
    </row>
    <row r="5591" spans="1:8" ht="15.75" thickBot="1" x14ac:dyDescent="0.3">
      <c r="A5591" s="10">
        <v>44805</v>
      </c>
      <c r="B5591" s="3" t="s">
        <v>4</v>
      </c>
      <c r="C5591" s="3" t="s">
        <v>5</v>
      </c>
      <c r="D5591" s="3" t="s">
        <v>6</v>
      </c>
      <c r="E5591" s="14">
        <v>5112</v>
      </c>
      <c r="F5591" s="17">
        <f t="shared" si="18"/>
        <v>40896</v>
      </c>
      <c r="G5591" s="21">
        <v>4710</v>
      </c>
      <c r="H5591" s="4">
        <f t="shared" si="19"/>
        <v>37680</v>
      </c>
    </row>
    <row r="5592" spans="1:8" ht="15.75" thickBot="1" x14ac:dyDescent="0.3">
      <c r="A5592" s="10">
        <v>44806</v>
      </c>
      <c r="B5592" s="3" t="s">
        <v>4</v>
      </c>
      <c r="C5592" s="3" t="s">
        <v>5</v>
      </c>
      <c r="D5592" s="3" t="s">
        <v>6</v>
      </c>
      <c r="E5592" s="14">
        <v>5117</v>
      </c>
      <c r="F5592" s="17">
        <f t="shared" si="18"/>
        <v>40936</v>
      </c>
      <c r="G5592" s="21">
        <v>4715</v>
      </c>
      <c r="H5592" s="4">
        <f t="shared" si="19"/>
        <v>37720</v>
      </c>
    </row>
    <row r="5593" spans="1:8" ht="15.75" thickBot="1" x14ac:dyDescent="0.3">
      <c r="A5593" s="10">
        <v>44807</v>
      </c>
      <c r="B5593" s="3" t="s">
        <v>4</v>
      </c>
      <c r="C5593" s="3" t="s">
        <v>5</v>
      </c>
      <c r="D5593" s="3" t="s">
        <v>6</v>
      </c>
      <c r="E5593" s="14">
        <v>5124</v>
      </c>
      <c r="F5593" s="17">
        <f t="shared" si="18"/>
        <v>40992</v>
      </c>
      <c r="G5593" s="21">
        <v>4722</v>
      </c>
      <c r="H5593" s="4">
        <f t="shared" si="19"/>
        <v>37776</v>
      </c>
    </row>
    <row r="5594" spans="1:8" ht="15.75" thickBot="1" x14ac:dyDescent="0.3">
      <c r="A5594" s="10">
        <v>44808</v>
      </c>
      <c r="B5594" s="3" t="s">
        <v>4</v>
      </c>
      <c r="C5594" s="3" t="s">
        <v>5</v>
      </c>
      <c r="D5594" s="3" t="s">
        <v>6</v>
      </c>
      <c r="E5594" s="14">
        <v>5124</v>
      </c>
      <c r="F5594" s="17">
        <f t="shared" si="18"/>
        <v>40992</v>
      </c>
      <c r="G5594" s="21">
        <v>4722</v>
      </c>
      <c r="H5594" s="4">
        <f t="shared" si="19"/>
        <v>37776</v>
      </c>
    </row>
    <row r="5595" spans="1:8" ht="15.75" thickBot="1" x14ac:dyDescent="0.3">
      <c r="A5595" s="10">
        <v>44809</v>
      </c>
      <c r="B5595" s="3" t="s">
        <v>4</v>
      </c>
      <c r="C5595" s="3" t="s">
        <v>5</v>
      </c>
      <c r="D5595" s="3" t="s">
        <v>6</v>
      </c>
      <c r="E5595" s="14">
        <v>5138</v>
      </c>
      <c r="F5595" s="17">
        <f t="shared" si="18"/>
        <v>41104</v>
      </c>
      <c r="G5595" s="21">
        <v>4736</v>
      </c>
      <c r="H5595" s="4">
        <f t="shared" si="19"/>
        <v>37888</v>
      </c>
    </row>
    <row r="5596" spans="1:8" ht="15.75" thickBot="1" x14ac:dyDescent="0.3">
      <c r="A5596" s="10">
        <v>44810</v>
      </c>
      <c r="B5596" s="3" t="s">
        <v>4</v>
      </c>
      <c r="C5596" s="3" t="s">
        <v>5</v>
      </c>
      <c r="D5596" s="3" t="s">
        <v>6</v>
      </c>
      <c r="E5596" s="14">
        <v>5152</v>
      </c>
      <c r="F5596" s="17">
        <f t="shared" si="18"/>
        <v>41216</v>
      </c>
      <c r="G5596" s="21">
        <v>4750</v>
      </c>
      <c r="H5596" s="4">
        <f t="shared" si="19"/>
        <v>38000</v>
      </c>
    </row>
    <row r="5597" spans="1:8" ht="15.75" thickBot="1" x14ac:dyDescent="0.3">
      <c r="A5597" s="10">
        <v>44811</v>
      </c>
      <c r="B5597" s="3" t="s">
        <v>4</v>
      </c>
      <c r="C5597" s="3" t="s">
        <v>5</v>
      </c>
      <c r="D5597" s="3" t="s">
        <v>6</v>
      </c>
      <c r="E5597" s="14">
        <v>5127</v>
      </c>
      <c r="F5597" s="17">
        <f t="shared" si="18"/>
        <v>41016</v>
      </c>
      <c r="G5597" s="21">
        <v>4725</v>
      </c>
      <c r="H5597" s="4">
        <f t="shared" si="19"/>
        <v>37800</v>
      </c>
    </row>
    <row r="5598" spans="1:8" ht="15.75" thickBot="1" x14ac:dyDescent="0.3">
      <c r="A5598" s="10">
        <v>44812</v>
      </c>
      <c r="B5598" s="3" t="s">
        <v>4</v>
      </c>
      <c r="C5598" s="3" t="s">
        <v>5</v>
      </c>
      <c r="D5598" s="3" t="s">
        <v>6</v>
      </c>
      <c r="E5598" s="14">
        <v>5132</v>
      </c>
      <c r="F5598" s="17">
        <f t="shared" si="18"/>
        <v>41056</v>
      </c>
      <c r="G5598" s="21">
        <v>4730</v>
      </c>
      <c r="H5598" s="4">
        <f t="shared" si="19"/>
        <v>37840</v>
      </c>
    </row>
    <row r="5599" spans="1:8" ht="15.75" thickBot="1" x14ac:dyDescent="0.3">
      <c r="A5599" s="10">
        <v>44813</v>
      </c>
      <c r="B5599" s="3" t="s">
        <v>4</v>
      </c>
      <c r="C5599" s="3" t="s">
        <v>5</v>
      </c>
      <c r="D5599" s="3" t="s">
        <v>6</v>
      </c>
      <c r="E5599" s="14">
        <v>5170</v>
      </c>
      <c r="F5599" s="17">
        <f t="shared" si="18"/>
        <v>41360</v>
      </c>
      <c r="G5599" s="21">
        <v>4768</v>
      </c>
      <c r="H5599" s="4">
        <f t="shared" si="19"/>
        <v>38144</v>
      </c>
    </row>
    <row r="5600" spans="1:8" ht="15.75" thickBot="1" x14ac:dyDescent="0.3">
      <c r="A5600" s="10">
        <v>44814</v>
      </c>
      <c r="B5600" s="3" t="s">
        <v>4</v>
      </c>
      <c r="C5600" s="3" t="s">
        <v>5</v>
      </c>
      <c r="D5600" s="3" t="s">
        <v>6</v>
      </c>
      <c r="E5600" s="14">
        <v>5142</v>
      </c>
      <c r="F5600" s="17">
        <f t="shared" si="18"/>
        <v>41136</v>
      </c>
      <c r="G5600" s="21">
        <v>4740</v>
      </c>
      <c r="H5600" s="4">
        <f t="shared" si="19"/>
        <v>37920</v>
      </c>
    </row>
    <row r="5601" spans="1:8" ht="15.75" thickBot="1" x14ac:dyDescent="0.3">
      <c r="A5601" s="10">
        <v>44815</v>
      </c>
      <c r="B5601" s="3" t="s">
        <v>4</v>
      </c>
      <c r="C5601" s="3" t="s">
        <v>5</v>
      </c>
      <c r="D5601" s="3" t="s">
        <v>6</v>
      </c>
      <c r="E5601" s="14">
        <v>5142</v>
      </c>
      <c r="F5601" s="17">
        <f t="shared" si="18"/>
        <v>41136</v>
      </c>
      <c r="G5601" s="21">
        <v>4740</v>
      </c>
      <c r="H5601" s="4">
        <f t="shared" si="19"/>
        <v>37920</v>
      </c>
    </row>
    <row r="5602" spans="1:8" ht="15.75" thickBot="1" x14ac:dyDescent="0.3">
      <c r="A5602" s="10">
        <v>44816</v>
      </c>
      <c r="B5602" s="3" t="s">
        <v>4</v>
      </c>
      <c r="C5602" s="3" t="s">
        <v>5</v>
      </c>
      <c r="D5602" s="3" t="s">
        <v>6</v>
      </c>
      <c r="E5602" s="14">
        <v>5147</v>
      </c>
      <c r="F5602" s="17">
        <f t="shared" si="18"/>
        <v>41176</v>
      </c>
      <c r="G5602" s="21">
        <v>4745</v>
      </c>
      <c r="H5602" s="4">
        <f t="shared" si="19"/>
        <v>37960</v>
      </c>
    </row>
    <row r="5603" spans="1:8" ht="15.75" thickBot="1" x14ac:dyDescent="0.3">
      <c r="A5603" s="10">
        <v>44817</v>
      </c>
      <c r="B5603" s="3" t="s">
        <v>4</v>
      </c>
      <c r="C5603" s="3" t="s">
        <v>5</v>
      </c>
      <c r="D5603" s="3" t="s">
        <v>6</v>
      </c>
      <c r="E5603" s="14">
        <v>5127</v>
      </c>
      <c r="F5603" s="17">
        <f t="shared" si="18"/>
        <v>41016</v>
      </c>
      <c r="G5603" s="21">
        <v>4725</v>
      </c>
      <c r="H5603" s="4">
        <f t="shared" si="19"/>
        <v>37800</v>
      </c>
    </row>
    <row r="5604" spans="1:8" ht="15.75" thickBot="1" x14ac:dyDescent="0.3">
      <c r="A5604" s="10">
        <v>44818</v>
      </c>
      <c r="B5604" s="3" t="s">
        <v>4</v>
      </c>
      <c r="C5604" s="3" t="s">
        <v>5</v>
      </c>
      <c r="D5604" s="3" t="s">
        <v>6</v>
      </c>
      <c r="E5604" s="14">
        <v>5103</v>
      </c>
      <c r="F5604" s="17">
        <f t="shared" si="18"/>
        <v>40824</v>
      </c>
      <c r="G5604" s="21">
        <v>4701</v>
      </c>
      <c r="H5604" s="4">
        <f t="shared" si="19"/>
        <v>37608</v>
      </c>
    </row>
    <row r="5605" spans="1:8" ht="15.75" thickBot="1" x14ac:dyDescent="0.3">
      <c r="A5605" s="10">
        <v>44819</v>
      </c>
      <c r="B5605" s="3" t="s">
        <v>4</v>
      </c>
      <c r="C5605" s="3" t="s">
        <v>5</v>
      </c>
      <c r="D5605" s="3" t="s">
        <v>6</v>
      </c>
      <c r="E5605" s="14">
        <v>5082</v>
      </c>
      <c r="F5605" s="17">
        <f t="shared" si="18"/>
        <v>40656</v>
      </c>
      <c r="G5605" s="21">
        <v>4680</v>
      </c>
      <c r="H5605" s="4">
        <f t="shared" si="19"/>
        <v>37440</v>
      </c>
    </row>
    <row r="5606" spans="1:8" ht="15.75" thickBot="1" x14ac:dyDescent="0.3">
      <c r="A5606" s="10">
        <v>44820</v>
      </c>
      <c r="B5606" s="3" t="s">
        <v>4</v>
      </c>
      <c r="C5606" s="3" t="s">
        <v>5</v>
      </c>
      <c r="D5606" s="3" t="s">
        <v>6</v>
      </c>
      <c r="E5606" s="14">
        <v>5028</v>
      </c>
      <c r="F5606" s="17">
        <f t="shared" si="18"/>
        <v>40224</v>
      </c>
      <c r="G5606" s="21">
        <v>4626</v>
      </c>
      <c r="H5606" s="4">
        <f t="shared" si="19"/>
        <v>37008</v>
      </c>
    </row>
    <row r="5607" spans="1:8" ht="15.75" thickBot="1" x14ac:dyDescent="0.3">
      <c r="A5607" s="10">
        <v>44821</v>
      </c>
      <c r="B5607" s="3" t="s">
        <v>4</v>
      </c>
      <c r="C5607" s="3" t="s">
        <v>5</v>
      </c>
      <c r="D5607" s="3" t="s">
        <v>6</v>
      </c>
      <c r="E5607" s="14">
        <v>5042</v>
      </c>
      <c r="F5607" s="17">
        <f t="shared" si="18"/>
        <v>40336</v>
      </c>
      <c r="G5607" s="21">
        <v>4640</v>
      </c>
      <c r="H5607" s="4">
        <f t="shared" si="19"/>
        <v>37120</v>
      </c>
    </row>
    <row r="5608" spans="1:8" ht="15.75" thickBot="1" x14ac:dyDescent="0.3">
      <c r="A5608" s="10">
        <v>44822</v>
      </c>
      <c r="B5608" s="3" t="s">
        <v>4</v>
      </c>
      <c r="C5608" s="3" t="s">
        <v>5</v>
      </c>
      <c r="D5608" s="3" t="s">
        <v>6</v>
      </c>
      <c r="E5608" s="14">
        <v>5042</v>
      </c>
      <c r="F5608" s="17">
        <f t="shared" si="18"/>
        <v>40336</v>
      </c>
      <c r="G5608" s="21">
        <v>4640</v>
      </c>
      <c r="H5608" s="4">
        <f t="shared" si="19"/>
        <v>37120</v>
      </c>
    </row>
    <row r="5609" spans="1:8" ht="15.75" thickBot="1" x14ac:dyDescent="0.3">
      <c r="A5609" s="10">
        <v>44823</v>
      </c>
      <c r="B5609" s="3" t="s">
        <v>4</v>
      </c>
      <c r="C5609" s="3" t="s">
        <v>5</v>
      </c>
      <c r="D5609" s="3" t="s">
        <v>6</v>
      </c>
      <c r="E5609" s="14">
        <v>5034</v>
      </c>
      <c r="F5609" s="17">
        <f t="shared" si="18"/>
        <v>40272</v>
      </c>
      <c r="G5609" s="21">
        <v>4632</v>
      </c>
      <c r="H5609" s="4">
        <f t="shared" si="19"/>
        <v>37056</v>
      </c>
    </row>
    <row r="5610" spans="1:8" ht="15.75" thickBot="1" x14ac:dyDescent="0.3">
      <c r="A5610" s="10">
        <v>44824</v>
      </c>
      <c r="B5610" s="3" t="s">
        <v>4</v>
      </c>
      <c r="C5610" s="3" t="s">
        <v>5</v>
      </c>
      <c r="D5610" s="3" t="s">
        <v>6</v>
      </c>
      <c r="E5610" s="14">
        <v>5032</v>
      </c>
      <c r="F5610" s="17">
        <f t="shared" si="18"/>
        <v>40256</v>
      </c>
      <c r="G5610" s="21">
        <v>4630</v>
      </c>
      <c r="H5610" s="4">
        <f t="shared" si="19"/>
        <v>37040</v>
      </c>
    </row>
    <row r="5611" spans="1:8" ht="15.75" thickBot="1" x14ac:dyDescent="0.3">
      <c r="A5611" s="10">
        <v>44825</v>
      </c>
      <c r="B5611" s="3" t="s">
        <v>4</v>
      </c>
      <c r="C5611" s="3" t="s">
        <v>5</v>
      </c>
      <c r="D5611" s="3" t="s">
        <v>6</v>
      </c>
      <c r="E5611" s="14">
        <v>5052</v>
      </c>
      <c r="F5611" s="17">
        <f t="shared" si="18"/>
        <v>40416</v>
      </c>
      <c r="G5611" s="21">
        <v>4650</v>
      </c>
      <c r="H5611" s="4">
        <f t="shared" si="19"/>
        <v>37200</v>
      </c>
    </row>
    <row r="5612" spans="1:8" ht="15.75" thickBot="1" x14ac:dyDescent="0.3">
      <c r="A5612" s="10">
        <v>44826</v>
      </c>
      <c r="B5612" s="3" t="s">
        <v>4</v>
      </c>
      <c r="C5612" s="3" t="s">
        <v>5</v>
      </c>
      <c r="D5612" s="3" t="s">
        <v>6</v>
      </c>
      <c r="E5612" s="14">
        <v>5077</v>
      </c>
      <c r="F5612" s="17">
        <f t="shared" si="18"/>
        <v>40616</v>
      </c>
      <c r="G5612" s="21">
        <v>4675</v>
      </c>
      <c r="H5612" s="4">
        <f t="shared" si="19"/>
        <v>37400</v>
      </c>
    </row>
    <row r="5613" spans="1:8" ht="15.75" thickBot="1" x14ac:dyDescent="0.3">
      <c r="A5613" s="10">
        <v>44827</v>
      </c>
      <c r="B5613" s="3" t="s">
        <v>4</v>
      </c>
      <c r="C5613" s="3" t="s">
        <v>5</v>
      </c>
      <c r="D5613" s="3" t="s">
        <v>6</v>
      </c>
      <c r="E5613" s="14">
        <v>5072</v>
      </c>
      <c r="F5613" s="17">
        <f t="shared" si="18"/>
        <v>40576</v>
      </c>
      <c r="G5613" s="21">
        <v>4670</v>
      </c>
      <c r="H5613" s="4">
        <f t="shared" si="19"/>
        <v>37360</v>
      </c>
    </row>
    <row r="5614" spans="1:8" ht="15.75" thickBot="1" x14ac:dyDescent="0.3">
      <c r="A5614" s="10">
        <v>44828</v>
      </c>
      <c r="B5614" s="3" t="s">
        <v>4</v>
      </c>
      <c r="C5614" s="3" t="s">
        <v>5</v>
      </c>
      <c r="D5614" s="3" t="s">
        <v>6</v>
      </c>
      <c r="E5614" s="14">
        <v>5052</v>
      </c>
      <c r="F5614" s="17">
        <f t="shared" si="18"/>
        <v>40416</v>
      </c>
      <c r="G5614" s="21">
        <v>4650</v>
      </c>
      <c r="H5614" s="4">
        <f t="shared" si="19"/>
        <v>37200</v>
      </c>
    </row>
    <row r="5615" spans="1:8" ht="15.75" thickBot="1" x14ac:dyDescent="0.3">
      <c r="A5615" s="10">
        <v>44829</v>
      </c>
      <c r="B5615" s="3" t="s">
        <v>4</v>
      </c>
      <c r="C5615" s="3" t="s">
        <v>5</v>
      </c>
      <c r="D5615" s="3" t="s">
        <v>6</v>
      </c>
      <c r="E5615" s="14">
        <v>5052</v>
      </c>
      <c r="F5615" s="17">
        <f t="shared" si="18"/>
        <v>40416</v>
      </c>
      <c r="G5615" s="21">
        <v>4650</v>
      </c>
      <c r="H5615" s="4">
        <f t="shared" si="19"/>
        <v>37200</v>
      </c>
    </row>
    <row r="5616" spans="1:8" ht="15.75" thickBot="1" x14ac:dyDescent="0.3">
      <c r="A5616" s="10">
        <v>44830</v>
      </c>
      <c r="B5616" s="3" t="s">
        <v>4</v>
      </c>
      <c r="C5616" s="3" t="s">
        <v>5</v>
      </c>
      <c r="D5616" s="3" t="s">
        <v>6</v>
      </c>
      <c r="E5616" s="14">
        <v>5053</v>
      </c>
      <c r="F5616" s="17">
        <f t="shared" si="18"/>
        <v>40424</v>
      </c>
      <c r="G5616" s="21">
        <v>4651</v>
      </c>
      <c r="H5616" s="4">
        <f t="shared" si="19"/>
        <v>37208</v>
      </c>
    </row>
    <row r="5617" spans="1:8" ht="15.75" thickBot="1" x14ac:dyDescent="0.3">
      <c r="A5617" s="10">
        <v>44831</v>
      </c>
      <c r="B5617" s="3" t="s">
        <v>4</v>
      </c>
      <c r="C5617" s="3" t="s">
        <v>5</v>
      </c>
      <c r="D5617" s="3" t="s">
        <v>6</v>
      </c>
      <c r="E5617" s="14">
        <v>5012</v>
      </c>
      <c r="F5617" s="17">
        <f t="shared" si="18"/>
        <v>40096</v>
      </c>
      <c r="G5617" s="21">
        <v>4610</v>
      </c>
      <c r="H5617" s="4">
        <f t="shared" si="19"/>
        <v>36880</v>
      </c>
    </row>
    <row r="5618" spans="1:8" ht="15.75" thickBot="1" x14ac:dyDescent="0.3">
      <c r="A5618" s="10">
        <v>44832</v>
      </c>
      <c r="B5618" s="3" t="s">
        <v>4</v>
      </c>
      <c r="C5618" s="3" t="s">
        <v>5</v>
      </c>
      <c r="D5618" s="3" t="s">
        <v>6</v>
      </c>
      <c r="E5618" s="14">
        <v>5027</v>
      </c>
      <c r="F5618" s="17">
        <f t="shared" si="18"/>
        <v>40216</v>
      </c>
      <c r="G5618" s="21">
        <v>4625</v>
      </c>
      <c r="H5618" s="4">
        <f t="shared" si="19"/>
        <v>37000</v>
      </c>
    </row>
    <row r="5619" spans="1:8" ht="15.75" thickBot="1" x14ac:dyDescent="0.3">
      <c r="A5619" s="10">
        <v>44833</v>
      </c>
      <c r="B5619" s="3" t="s">
        <v>4</v>
      </c>
      <c r="C5619" s="3" t="s">
        <v>5</v>
      </c>
      <c r="D5619" s="3" t="s">
        <v>6</v>
      </c>
      <c r="E5619" s="14">
        <v>5082</v>
      </c>
      <c r="F5619" s="17">
        <f t="shared" si="18"/>
        <v>40656</v>
      </c>
      <c r="G5619" s="21">
        <v>4680</v>
      </c>
      <c r="H5619" s="4">
        <f t="shared" si="19"/>
        <v>37440</v>
      </c>
    </row>
    <row r="5620" spans="1:8" ht="15.75" thickBot="1" x14ac:dyDescent="0.3">
      <c r="A5620" s="10">
        <v>44834</v>
      </c>
      <c r="B5620" s="3" t="s">
        <v>4</v>
      </c>
      <c r="C5620" s="3" t="s">
        <v>5</v>
      </c>
      <c r="D5620" s="3" t="s">
        <v>6</v>
      </c>
      <c r="E5620" s="14">
        <v>5099</v>
      </c>
      <c r="F5620" s="17">
        <f t="shared" si="18"/>
        <v>40792</v>
      </c>
      <c r="G5620" s="21">
        <v>4697</v>
      </c>
      <c r="H5620" s="4">
        <f t="shared" si="19"/>
        <v>37576</v>
      </c>
    </row>
    <row r="5621" spans="1:8" ht="15.75" thickBot="1" x14ac:dyDescent="0.3">
      <c r="A5621" s="10">
        <v>44835</v>
      </c>
      <c r="B5621" s="3" t="s">
        <v>4</v>
      </c>
      <c r="C5621" s="3" t="s">
        <v>5</v>
      </c>
      <c r="D5621" s="3" t="s">
        <v>6</v>
      </c>
      <c r="E5621" s="14">
        <v>5092</v>
      </c>
      <c r="F5621" s="17">
        <f t="shared" si="18"/>
        <v>40736</v>
      </c>
      <c r="G5621" s="21">
        <v>4690</v>
      </c>
      <c r="H5621" s="4">
        <f t="shared" si="19"/>
        <v>37520</v>
      </c>
    </row>
    <row r="5622" spans="1:8" ht="15.75" thickBot="1" x14ac:dyDescent="0.3">
      <c r="A5622" s="10">
        <v>44836</v>
      </c>
      <c r="B5622" s="3" t="s">
        <v>4</v>
      </c>
      <c r="C5622" s="3" t="s">
        <v>5</v>
      </c>
      <c r="D5622" s="3" t="s">
        <v>6</v>
      </c>
      <c r="E5622" s="14">
        <v>5092</v>
      </c>
      <c r="F5622" s="17">
        <f t="shared" si="18"/>
        <v>40736</v>
      </c>
      <c r="G5622" s="21">
        <v>4690</v>
      </c>
      <c r="H5622" s="4">
        <f t="shared" si="19"/>
        <v>37520</v>
      </c>
    </row>
    <row r="5623" spans="1:8" ht="15.75" thickBot="1" x14ac:dyDescent="0.3">
      <c r="A5623" s="10">
        <v>44837</v>
      </c>
      <c r="B5623" s="3" t="s">
        <v>4</v>
      </c>
      <c r="C5623" s="3" t="s">
        <v>5</v>
      </c>
      <c r="D5623" s="3" t="s">
        <v>6</v>
      </c>
      <c r="E5623" s="14">
        <v>5107</v>
      </c>
      <c r="F5623" s="17">
        <f t="shared" si="18"/>
        <v>40856</v>
      </c>
      <c r="G5623" s="21">
        <v>4705</v>
      </c>
      <c r="H5623" s="4">
        <f t="shared" si="19"/>
        <v>37640</v>
      </c>
    </row>
    <row r="5624" spans="1:8" ht="15.75" thickBot="1" x14ac:dyDescent="0.3">
      <c r="A5624" s="10">
        <v>44838</v>
      </c>
      <c r="B5624" s="3" t="s">
        <v>4</v>
      </c>
      <c r="C5624" s="3" t="s">
        <v>5</v>
      </c>
      <c r="D5624" s="3" t="s">
        <v>6</v>
      </c>
      <c r="E5624" s="14">
        <v>5177</v>
      </c>
      <c r="F5624" s="17">
        <f t="shared" ref="F5624:F5687" si="20">E5624*8</f>
        <v>41416</v>
      </c>
      <c r="G5624" s="21">
        <v>4775</v>
      </c>
      <c r="H5624" s="4">
        <f t="shared" ref="H5624:H5687" si="21">G5624*8</f>
        <v>38200</v>
      </c>
    </row>
    <row r="5625" spans="1:8" ht="15.75" thickBot="1" x14ac:dyDescent="0.3">
      <c r="A5625" s="10">
        <v>44839</v>
      </c>
      <c r="B5625" s="3" t="s">
        <v>4</v>
      </c>
      <c r="C5625" s="3" t="s">
        <v>5</v>
      </c>
      <c r="D5625" s="3" t="s">
        <v>6</v>
      </c>
      <c r="E5625" s="14">
        <v>5237</v>
      </c>
      <c r="F5625" s="17">
        <f t="shared" si="20"/>
        <v>41896</v>
      </c>
      <c r="G5625" s="21">
        <v>4835</v>
      </c>
      <c r="H5625" s="4">
        <f t="shared" si="21"/>
        <v>38680</v>
      </c>
    </row>
    <row r="5626" spans="1:8" ht="15.75" thickBot="1" x14ac:dyDescent="0.3">
      <c r="A5626" s="10">
        <v>44840</v>
      </c>
      <c r="B5626" s="3" t="s">
        <v>4</v>
      </c>
      <c r="C5626" s="3" t="s">
        <v>5</v>
      </c>
      <c r="D5626" s="3" t="s">
        <v>6</v>
      </c>
      <c r="E5626" s="14">
        <v>5242</v>
      </c>
      <c r="F5626" s="17">
        <f t="shared" si="20"/>
        <v>41936</v>
      </c>
      <c r="G5626" s="21">
        <v>4840</v>
      </c>
      <c r="H5626" s="4">
        <f t="shared" si="21"/>
        <v>38720</v>
      </c>
    </row>
    <row r="5627" spans="1:8" ht="15.75" thickBot="1" x14ac:dyDescent="0.3">
      <c r="A5627" s="10">
        <v>44841</v>
      </c>
      <c r="B5627" s="3" t="s">
        <v>4</v>
      </c>
      <c r="C5627" s="3" t="s">
        <v>5</v>
      </c>
      <c r="D5627" s="3" t="s">
        <v>6</v>
      </c>
      <c r="E5627" s="14">
        <v>5237</v>
      </c>
      <c r="F5627" s="17">
        <f t="shared" si="20"/>
        <v>41896</v>
      </c>
      <c r="G5627" s="21">
        <v>4835</v>
      </c>
      <c r="H5627" s="4">
        <f t="shared" si="21"/>
        <v>38680</v>
      </c>
    </row>
    <row r="5628" spans="1:8" ht="15.75" thickBot="1" x14ac:dyDescent="0.3">
      <c r="A5628" s="10">
        <v>44842</v>
      </c>
      <c r="B5628" s="3" t="s">
        <v>4</v>
      </c>
      <c r="C5628" s="3" t="s">
        <v>5</v>
      </c>
      <c r="D5628" s="3" t="s">
        <v>6</v>
      </c>
      <c r="E5628" s="14">
        <v>5242</v>
      </c>
      <c r="F5628" s="17">
        <f t="shared" si="20"/>
        <v>41936</v>
      </c>
      <c r="G5628" s="21">
        <v>4840</v>
      </c>
      <c r="H5628" s="4">
        <f t="shared" si="21"/>
        <v>38720</v>
      </c>
    </row>
    <row r="5629" spans="1:8" ht="15.75" thickBot="1" x14ac:dyDescent="0.3">
      <c r="A5629" s="10">
        <v>44843</v>
      </c>
      <c r="B5629" s="3" t="s">
        <v>4</v>
      </c>
      <c r="C5629" s="3" t="s">
        <v>5</v>
      </c>
      <c r="D5629" s="3" t="s">
        <v>6</v>
      </c>
      <c r="E5629" s="14">
        <v>5242</v>
      </c>
      <c r="F5629" s="17">
        <f t="shared" si="20"/>
        <v>41936</v>
      </c>
      <c r="G5629" s="21">
        <v>4840</v>
      </c>
      <c r="H5629" s="4">
        <f t="shared" si="21"/>
        <v>38720</v>
      </c>
    </row>
    <row r="5630" spans="1:8" ht="15.75" thickBot="1" x14ac:dyDescent="0.3">
      <c r="A5630" s="10">
        <v>44844</v>
      </c>
      <c r="B5630" s="3" t="s">
        <v>4</v>
      </c>
      <c r="C5630" s="3" t="s">
        <v>5</v>
      </c>
      <c r="D5630" s="3" t="s">
        <v>6</v>
      </c>
      <c r="E5630" s="14">
        <v>5177</v>
      </c>
      <c r="F5630" s="17">
        <f t="shared" si="20"/>
        <v>41416</v>
      </c>
      <c r="G5630" s="21">
        <v>4775</v>
      </c>
      <c r="H5630" s="4">
        <f t="shared" si="21"/>
        <v>38200</v>
      </c>
    </row>
    <row r="5631" spans="1:8" ht="15.75" thickBot="1" x14ac:dyDescent="0.3">
      <c r="A5631" s="10">
        <v>44845</v>
      </c>
      <c r="B5631" s="3" t="s">
        <v>4</v>
      </c>
      <c r="C5631" s="3" t="s">
        <v>5</v>
      </c>
      <c r="D5631" s="3" t="s">
        <v>6</v>
      </c>
      <c r="E5631" s="14">
        <v>5142</v>
      </c>
      <c r="F5631" s="17">
        <f t="shared" si="20"/>
        <v>41136</v>
      </c>
      <c r="G5631" s="21">
        <v>4740</v>
      </c>
      <c r="H5631" s="4">
        <f t="shared" si="21"/>
        <v>37920</v>
      </c>
    </row>
    <row r="5632" spans="1:8" ht="15.75" thickBot="1" x14ac:dyDescent="0.3">
      <c r="A5632" s="10">
        <v>44846</v>
      </c>
      <c r="B5632" s="3" t="s">
        <v>4</v>
      </c>
      <c r="C5632" s="3" t="s">
        <v>5</v>
      </c>
      <c r="D5632" s="3" t="s">
        <v>6</v>
      </c>
      <c r="E5632" s="14">
        <v>5132</v>
      </c>
      <c r="F5632" s="17">
        <f t="shared" si="20"/>
        <v>41056</v>
      </c>
      <c r="G5632" s="21">
        <v>4730</v>
      </c>
      <c r="H5632" s="4">
        <f t="shared" si="21"/>
        <v>37840</v>
      </c>
    </row>
    <row r="5633" spans="1:8" ht="15.75" thickBot="1" x14ac:dyDescent="0.3">
      <c r="A5633" s="10">
        <v>44847</v>
      </c>
      <c r="B5633" s="3" t="s">
        <v>4</v>
      </c>
      <c r="C5633" s="3" t="s">
        <v>5</v>
      </c>
      <c r="D5633" s="3" t="s">
        <v>6</v>
      </c>
      <c r="E5633" s="14">
        <v>5162</v>
      </c>
      <c r="F5633" s="17">
        <f t="shared" si="20"/>
        <v>41296</v>
      </c>
      <c r="G5633" s="21">
        <v>4760</v>
      </c>
      <c r="H5633" s="4">
        <f t="shared" si="21"/>
        <v>38080</v>
      </c>
    </row>
    <row r="5634" spans="1:8" ht="15.75" thickBot="1" x14ac:dyDescent="0.3">
      <c r="A5634" s="10">
        <v>44848</v>
      </c>
      <c r="B5634" s="3" t="s">
        <v>4</v>
      </c>
      <c r="C5634" s="3" t="s">
        <v>5</v>
      </c>
      <c r="D5634" s="3" t="s">
        <v>6</v>
      </c>
      <c r="E5634" s="14">
        <v>5137</v>
      </c>
      <c r="F5634" s="17">
        <f t="shared" si="20"/>
        <v>41096</v>
      </c>
      <c r="G5634" s="21">
        <v>4735</v>
      </c>
      <c r="H5634" s="4">
        <f t="shared" si="21"/>
        <v>37880</v>
      </c>
    </row>
    <row r="5635" spans="1:8" ht="15.75" thickBot="1" x14ac:dyDescent="0.3">
      <c r="A5635" s="10">
        <v>44849</v>
      </c>
      <c r="B5635" s="3" t="s">
        <v>4</v>
      </c>
      <c r="C5635" s="3" t="s">
        <v>5</v>
      </c>
      <c r="D5635" s="3" t="s">
        <v>6</v>
      </c>
      <c r="E5635" s="14">
        <v>5092</v>
      </c>
      <c r="F5635" s="17">
        <f t="shared" si="20"/>
        <v>40736</v>
      </c>
      <c r="G5635" s="21">
        <v>4690</v>
      </c>
      <c r="H5635" s="4">
        <f t="shared" si="21"/>
        <v>37520</v>
      </c>
    </row>
    <row r="5636" spans="1:8" ht="15.75" thickBot="1" x14ac:dyDescent="0.3">
      <c r="A5636" s="10">
        <v>44850</v>
      </c>
      <c r="B5636" s="3" t="s">
        <v>4</v>
      </c>
      <c r="C5636" s="3" t="s">
        <v>5</v>
      </c>
      <c r="D5636" s="3" t="s">
        <v>6</v>
      </c>
      <c r="E5636" s="14">
        <v>5092</v>
      </c>
      <c r="F5636" s="17">
        <f t="shared" si="20"/>
        <v>40736</v>
      </c>
      <c r="G5636" s="21">
        <v>4690</v>
      </c>
      <c r="H5636" s="4">
        <f t="shared" si="21"/>
        <v>37520</v>
      </c>
    </row>
    <row r="5637" spans="1:8" ht="15.75" thickBot="1" x14ac:dyDescent="0.3">
      <c r="A5637" s="10">
        <v>44851</v>
      </c>
      <c r="B5637" s="3" t="s">
        <v>4</v>
      </c>
      <c r="C5637" s="3" t="s">
        <v>5</v>
      </c>
      <c r="D5637" s="3" t="s">
        <v>6</v>
      </c>
      <c r="E5637" s="14">
        <v>5102</v>
      </c>
      <c r="F5637" s="17">
        <f t="shared" si="20"/>
        <v>40816</v>
      </c>
      <c r="G5637" s="21">
        <v>4700</v>
      </c>
      <c r="H5637" s="4">
        <f t="shared" si="21"/>
        <v>37600</v>
      </c>
    </row>
    <row r="5638" spans="1:8" ht="15.75" thickBot="1" x14ac:dyDescent="0.3">
      <c r="A5638" s="10">
        <v>44852</v>
      </c>
      <c r="B5638" s="3" t="s">
        <v>4</v>
      </c>
      <c r="C5638" s="3" t="s">
        <v>5</v>
      </c>
      <c r="D5638" s="3" t="s">
        <v>6</v>
      </c>
      <c r="E5638" s="14">
        <v>5107</v>
      </c>
      <c r="F5638" s="17">
        <f t="shared" si="20"/>
        <v>40856</v>
      </c>
      <c r="G5638" s="21">
        <v>4705</v>
      </c>
      <c r="H5638" s="4">
        <f t="shared" si="21"/>
        <v>37640</v>
      </c>
    </row>
    <row r="5639" spans="1:8" ht="15.75" thickBot="1" x14ac:dyDescent="0.3">
      <c r="A5639" s="10">
        <v>44853</v>
      </c>
      <c r="B5639" s="3" t="s">
        <v>4</v>
      </c>
      <c r="C5639" s="3" t="s">
        <v>5</v>
      </c>
      <c r="D5639" s="3" t="s">
        <v>6</v>
      </c>
      <c r="E5639" s="14">
        <v>5102</v>
      </c>
      <c r="F5639" s="17">
        <f t="shared" si="20"/>
        <v>40816</v>
      </c>
      <c r="G5639" s="21">
        <v>4700</v>
      </c>
      <c r="H5639" s="4">
        <f t="shared" si="21"/>
        <v>37600</v>
      </c>
    </row>
    <row r="5640" spans="1:8" ht="15.75" thickBot="1" x14ac:dyDescent="0.3">
      <c r="A5640" s="10">
        <v>44854</v>
      </c>
      <c r="B5640" s="3" t="s">
        <v>4</v>
      </c>
      <c r="C5640" s="3" t="s">
        <v>5</v>
      </c>
      <c r="D5640" s="3" t="s">
        <v>6</v>
      </c>
      <c r="E5640" s="14">
        <v>5087</v>
      </c>
      <c r="F5640" s="17">
        <f t="shared" si="20"/>
        <v>40696</v>
      </c>
      <c r="G5640" s="21">
        <v>4685</v>
      </c>
      <c r="H5640" s="4">
        <f t="shared" si="21"/>
        <v>37480</v>
      </c>
    </row>
    <row r="5641" spans="1:8" ht="15.75" thickBot="1" x14ac:dyDescent="0.3">
      <c r="A5641" s="10">
        <v>44855</v>
      </c>
      <c r="B5641" s="3" t="s">
        <v>4</v>
      </c>
      <c r="C5641" s="3" t="s">
        <v>5</v>
      </c>
      <c r="D5641" s="3" t="s">
        <v>6</v>
      </c>
      <c r="E5641" s="14">
        <v>5067</v>
      </c>
      <c r="F5641" s="17">
        <f t="shared" si="20"/>
        <v>40536</v>
      </c>
      <c r="G5641" s="21">
        <v>4665</v>
      </c>
      <c r="H5641" s="4">
        <f t="shared" si="21"/>
        <v>37320</v>
      </c>
    </row>
    <row r="5642" spans="1:8" ht="15.75" thickBot="1" x14ac:dyDescent="0.3">
      <c r="A5642" s="10">
        <v>44856</v>
      </c>
      <c r="B5642" s="3" t="s">
        <v>4</v>
      </c>
      <c r="C5642" s="3" t="s">
        <v>5</v>
      </c>
      <c r="D5642" s="3" t="s">
        <v>6</v>
      </c>
      <c r="E5642" s="14">
        <v>5142</v>
      </c>
      <c r="F5642" s="17">
        <f t="shared" si="20"/>
        <v>41136</v>
      </c>
      <c r="G5642" s="21">
        <v>4740</v>
      </c>
      <c r="H5642" s="4">
        <f t="shared" si="21"/>
        <v>37920</v>
      </c>
    </row>
    <row r="5643" spans="1:8" ht="15.75" thickBot="1" x14ac:dyDescent="0.3">
      <c r="A5643" s="10">
        <v>44857</v>
      </c>
      <c r="B5643" s="3" t="s">
        <v>4</v>
      </c>
      <c r="C5643" s="3" t="s">
        <v>5</v>
      </c>
      <c r="D5643" s="3" t="s">
        <v>6</v>
      </c>
      <c r="E5643" s="14">
        <v>5142</v>
      </c>
      <c r="F5643" s="17">
        <f t="shared" si="20"/>
        <v>41136</v>
      </c>
      <c r="G5643" s="21">
        <v>4740</v>
      </c>
      <c r="H5643" s="4">
        <f t="shared" si="21"/>
        <v>37920</v>
      </c>
    </row>
    <row r="5644" spans="1:8" ht="15.75" thickBot="1" x14ac:dyDescent="0.3">
      <c r="A5644" s="10">
        <v>44858</v>
      </c>
      <c r="B5644" s="3" t="s">
        <v>4</v>
      </c>
      <c r="C5644" s="3" t="s">
        <v>5</v>
      </c>
      <c r="D5644" s="3" t="s">
        <v>6</v>
      </c>
      <c r="E5644" s="14">
        <v>5142</v>
      </c>
      <c r="F5644" s="17">
        <f t="shared" si="20"/>
        <v>41136</v>
      </c>
      <c r="G5644" s="21">
        <v>4740</v>
      </c>
      <c r="H5644" s="4">
        <f t="shared" si="21"/>
        <v>37920</v>
      </c>
    </row>
    <row r="5645" spans="1:8" ht="15.75" thickBot="1" x14ac:dyDescent="0.3">
      <c r="A5645" s="10">
        <v>44859</v>
      </c>
      <c r="B5645" s="3" t="s">
        <v>4</v>
      </c>
      <c r="C5645" s="3" t="s">
        <v>5</v>
      </c>
      <c r="D5645" s="3" t="s">
        <v>6</v>
      </c>
      <c r="E5645" s="14">
        <v>5142</v>
      </c>
      <c r="F5645" s="17">
        <f t="shared" si="20"/>
        <v>41136</v>
      </c>
      <c r="G5645" s="21">
        <v>4740</v>
      </c>
      <c r="H5645" s="4">
        <f t="shared" si="21"/>
        <v>37920</v>
      </c>
    </row>
    <row r="5646" spans="1:8" ht="15.75" thickBot="1" x14ac:dyDescent="0.3">
      <c r="A5646" s="10">
        <v>44860</v>
      </c>
      <c r="B5646" s="3" t="s">
        <v>4</v>
      </c>
      <c r="C5646" s="3" t="s">
        <v>5</v>
      </c>
      <c r="D5646" s="3" t="s">
        <v>6</v>
      </c>
      <c r="E5646" s="14">
        <v>5167</v>
      </c>
      <c r="F5646" s="17">
        <f t="shared" si="20"/>
        <v>41336</v>
      </c>
      <c r="G5646" s="21">
        <v>4765</v>
      </c>
      <c r="H5646" s="4">
        <f t="shared" si="21"/>
        <v>38120</v>
      </c>
    </row>
    <row r="5647" spans="1:8" ht="15.75" thickBot="1" x14ac:dyDescent="0.3">
      <c r="A5647" s="10">
        <v>44861</v>
      </c>
      <c r="B5647" s="3" t="s">
        <v>4</v>
      </c>
      <c r="C5647" s="3" t="s">
        <v>5</v>
      </c>
      <c r="D5647" s="3" t="s">
        <v>6</v>
      </c>
      <c r="E5647" s="14">
        <v>5147</v>
      </c>
      <c r="F5647" s="17">
        <f t="shared" si="20"/>
        <v>41176</v>
      </c>
      <c r="G5647" s="21">
        <v>4745</v>
      </c>
      <c r="H5647" s="4">
        <f t="shared" si="21"/>
        <v>37960</v>
      </c>
    </row>
    <row r="5648" spans="1:8" ht="15.75" thickBot="1" x14ac:dyDescent="0.3">
      <c r="A5648" s="10">
        <v>44862</v>
      </c>
      <c r="B5648" s="3" t="s">
        <v>4</v>
      </c>
      <c r="C5648" s="3" t="s">
        <v>5</v>
      </c>
      <c r="D5648" s="3" t="s">
        <v>6</v>
      </c>
      <c r="E5648" s="14">
        <v>5137</v>
      </c>
      <c r="F5648" s="17">
        <f t="shared" si="20"/>
        <v>41096</v>
      </c>
      <c r="G5648" s="21">
        <v>4735</v>
      </c>
      <c r="H5648" s="4">
        <f t="shared" si="21"/>
        <v>37880</v>
      </c>
    </row>
    <row r="5649" spans="1:8" ht="15.75" thickBot="1" x14ac:dyDescent="0.3">
      <c r="A5649" s="10">
        <v>44863</v>
      </c>
      <c r="B5649" s="3" t="s">
        <v>4</v>
      </c>
      <c r="C5649" s="3" t="s">
        <v>5</v>
      </c>
      <c r="D5649" s="3" t="s">
        <v>6</v>
      </c>
      <c r="E5649" s="14">
        <v>5107</v>
      </c>
      <c r="F5649" s="17">
        <f t="shared" si="20"/>
        <v>40856</v>
      </c>
      <c r="G5649" s="21">
        <v>4705</v>
      </c>
      <c r="H5649" s="4">
        <f t="shared" si="21"/>
        <v>37640</v>
      </c>
    </row>
    <row r="5650" spans="1:8" ht="15.75" thickBot="1" x14ac:dyDescent="0.3">
      <c r="A5650" s="10">
        <v>44864</v>
      </c>
      <c r="B5650" s="3" t="s">
        <v>4</v>
      </c>
      <c r="C5650" s="3" t="s">
        <v>5</v>
      </c>
      <c r="D5650" s="3" t="s">
        <v>6</v>
      </c>
      <c r="E5650" s="14">
        <v>5107</v>
      </c>
      <c r="F5650" s="17">
        <f t="shared" si="20"/>
        <v>40856</v>
      </c>
      <c r="G5650" s="21">
        <v>4705</v>
      </c>
      <c r="H5650" s="4">
        <f t="shared" si="21"/>
        <v>37640</v>
      </c>
    </row>
    <row r="5651" spans="1:8" ht="15.75" thickBot="1" x14ac:dyDescent="0.3">
      <c r="A5651" s="10">
        <v>44865</v>
      </c>
      <c r="B5651" s="3" t="s">
        <v>4</v>
      </c>
      <c r="C5651" s="3" t="s">
        <v>5</v>
      </c>
      <c r="D5651" s="3" t="s">
        <v>6</v>
      </c>
      <c r="E5651" s="14">
        <v>5117</v>
      </c>
      <c r="F5651" s="17">
        <f t="shared" si="20"/>
        <v>40936</v>
      </c>
      <c r="G5651" s="21">
        <v>4715</v>
      </c>
      <c r="H5651" s="4">
        <f t="shared" si="21"/>
        <v>37720</v>
      </c>
    </row>
    <row r="5652" spans="1:8" ht="15.75" thickBot="1" x14ac:dyDescent="0.3">
      <c r="A5652" s="10">
        <v>44866</v>
      </c>
      <c r="B5652" s="3" t="s">
        <v>4</v>
      </c>
      <c r="C5652" s="3" t="s">
        <v>5</v>
      </c>
      <c r="D5652" s="3" t="s">
        <v>6</v>
      </c>
      <c r="E5652" s="14">
        <v>5132</v>
      </c>
      <c r="F5652" s="17">
        <f t="shared" si="20"/>
        <v>41056</v>
      </c>
      <c r="G5652" s="21">
        <v>4730</v>
      </c>
      <c r="H5652" s="4">
        <f t="shared" si="21"/>
        <v>37840</v>
      </c>
    </row>
    <row r="5653" spans="1:8" ht="15.75" thickBot="1" x14ac:dyDescent="0.3">
      <c r="A5653" s="10">
        <v>44867</v>
      </c>
      <c r="B5653" s="3" t="s">
        <v>4</v>
      </c>
      <c r="C5653" s="3" t="s">
        <v>5</v>
      </c>
      <c r="D5653" s="3" t="s">
        <v>6</v>
      </c>
      <c r="E5653" s="14">
        <v>5143</v>
      </c>
      <c r="F5653" s="17">
        <f t="shared" si="20"/>
        <v>41144</v>
      </c>
      <c r="G5653" s="21">
        <v>4741</v>
      </c>
      <c r="H5653" s="4">
        <f t="shared" si="21"/>
        <v>37928</v>
      </c>
    </row>
    <row r="5654" spans="1:8" ht="15.75" thickBot="1" x14ac:dyDescent="0.3">
      <c r="A5654" s="10">
        <v>44868</v>
      </c>
      <c r="B5654" s="3" t="s">
        <v>4</v>
      </c>
      <c r="C5654" s="3" t="s">
        <v>5</v>
      </c>
      <c r="D5654" s="3" t="s">
        <v>6</v>
      </c>
      <c r="E5654" s="14">
        <v>5117</v>
      </c>
      <c r="F5654" s="17">
        <f t="shared" si="20"/>
        <v>40936</v>
      </c>
      <c r="G5654" s="21">
        <v>4715</v>
      </c>
      <c r="H5654" s="4">
        <f t="shared" si="21"/>
        <v>37720</v>
      </c>
    </row>
    <row r="5655" spans="1:8" ht="15.75" thickBot="1" x14ac:dyDescent="0.3">
      <c r="A5655" s="10">
        <v>44869</v>
      </c>
      <c r="B5655" s="3" t="s">
        <v>4</v>
      </c>
      <c r="C5655" s="3" t="s">
        <v>5</v>
      </c>
      <c r="D5655" s="3" t="s">
        <v>6</v>
      </c>
      <c r="E5655" s="14">
        <v>5119</v>
      </c>
      <c r="F5655" s="17">
        <f t="shared" si="20"/>
        <v>40952</v>
      </c>
      <c r="G5655" s="21">
        <v>4717</v>
      </c>
      <c r="H5655" s="4">
        <f t="shared" si="21"/>
        <v>37736</v>
      </c>
    </row>
    <row r="5656" spans="1:8" ht="15.75" thickBot="1" x14ac:dyDescent="0.3">
      <c r="A5656" s="10">
        <v>44870</v>
      </c>
      <c r="B5656" s="3" t="s">
        <v>4</v>
      </c>
      <c r="C5656" s="3" t="s">
        <v>5</v>
      </c>
      <c r="D5656" s="3" t="s">
        <v>6</v>
      </c>
      <c r="E5656" s="14">
        <v>5172</v>
      </c>
      <c r="F5656" s="17">
        <f t="shared" si="20"/>
        <v>41376</v>
      </c>
      <c r="G5656" s="21">
        <v>4770</v>
      </c>
      <c r="H5656" s="4">
        <f t="shared" si="21"/>
        <v>38160</v>
      </c>
    </row>
    <row r="5657" spans="1:8" ht="15.75" thickBot="1" x14ac:dyDescent="0.3">
      <c r="A5657" s="10">
        <v>44871</v>
      </c>
      <c r="B5657" s="3" t="s">
        <v>4</v>
      </c>
      <c r="C5657" s="3" t="s">
        <v>5</v>
      </c>
      <c r="D5657" s="3" t="s">
        <v>6</v>
      </c>
      <c r="E5657" s="14">
        <v>5172</v>
      </c>
      <c r="F5657" s="17">
        <f t="shared" si="20"/>
        <v>41376</v>
      </c>
      <c r="G5657" s="21">
        <v>4770</v>
      </c>
      <c r="H5657" s="4">
        <f t="shared" si="21"/>
        <v>38160</v>
      </c>
    </row>
    <row r="5658" spans="1:8" ht="15.75" thickBot="1" x14ac:dyDescent="0.3">
      <c r="A5658" s="10">
        <v>44872</v>
      </c>
      <c r="B5658" s="3" t="s">
        <v>4</v>
      </c>
      <c r="C5658" s="3" t="s">
        <v>5</v>
      </c>
      <c r="D5658" s="3" t="s">
        <v>6</v>
      </c>
      <c r="E5658" s="14">
        <v>5177</v>
      </c>
      <c r="F5658" s="17">
        <f t="shared" si="20"/>
        <v>41416</v>
      </c>
      <c r="G5658" s="21">
        <v>4775</v>
      </c>
      <c r="H5658" s="4">
        <f t="shared" si="21"/>
        <v>38200</v>
      </c>
    </row>
    <row r="5659" spans="1:8" ht="15.75" thickBot="1" x14ac:dyDescent="0.3">
      <c r="A5659" s="10">
        <v>44873</v>
      </c>
      <c r="B5659" s="3" t="s">
        <v>4</v>
      </c>
      <c r="C5659" s="3" t="s">
        <v>5</v>
      </c>
      <c r="D5659" s="3" t="s">
        <v>6</v>
      </c>
      <c r="E5659" s="14">
        <v>5160</v>
      </c>
      <c r="F5659" s="17">
        <f t="shared" si="20"/>
        <v>41280</v>
      </c>
      <c r="G5659" s="21">
        <v>4758</v>
      </c>
      <c r="H5659" s="4">
        <f t="shared" si="21"/>
        <v>38064</v>
      </c>
    </row>
    <row r="5660" spans="1:8" ht="15.75" thickBot="1" x14ac:dyDescent="0.3">
      <c r="A5660" s="10">
        <v>44874</v>
      </c>
      <c r="B5660" s="3" t="s">
        <v>4</v>
      </c>
      <c r="C5660" s="3" t="s">
        <v>5</v>
      </c>
      <c r="D5660" s="3" t="s">
        <v>6</v>
      </c>
      <c r="E5660" s="14">
        <v>5217</v>
      </c>
      <c r="F5660" s="17">
        <f t="shared" si="20"/>
        <v>41736</v>
      </c>
      <c r="G5660" s="21">
        <v>4815</v>
      </c>
      <c r="H5660" s="4">
        <f t="shared" si="21"/>
        <v>38520</v>
      </c>
    </row>
    <row r="5661" spans="1:8" ht="15.75" thickBot="1" x14ac:dyDescent="0.3">
      <c r="A5661" s="10">
        <v>44875</v>
      </c>
      <c r="B5661" s="3" t="s">
        <v>4</v>
      </c>
      <c r="C5661" s="3" t="s">
        <v>5</v>
      </c>
      <c r="D5661" s="3" t="s">
        <v>6</v>
      </c>
      <c r="E5661" s="14">
        <v>5222</v>
      </c>
      <c r="F5661" s="17">
        <f t="shared" si="20"/>
        <v>41776</v>
      </c>
      <c r="G5661" s="21">
        <v>4820</v>
      </c>
      <c r="H5661" s="4">
        <f t="shared" si="21"/>
        <v>38560</v>
      </c>
    </row>
    <row r="5662" spans="1:8" ht="15.75" thickBot="1" x14ac:dyDescent="0.3">
      <c r="A5662" s="10">
        <v>44876</v>
      </c>
      <c r="B5662" s="3" t="s">
        <v>4</v>
      </c>
      <c r="C5662" s="3" t="s">
        <v>5</v>
      </c>
      <c r="D5662" s="3" t="s">
        <v>6</v>
      </c>
      <c r="E5662" s="14">
        <v>5307</v>
      </c>
      <c r="F5662" s="17">
        <f t="shared" si="20"/>
        <v>42456</v>
      </c>
      <c r="G5662" s="21">
        <v>4905</v>
      </c>
      <c r="H5662" s="4">
        <f t="shared" si="21"/>
        <v>39240</v>
      </c>
    </row>
    <row r="5663" spans="1:8" ht="15.75" thickBot="1" x14ac:dyDescent="0.3">
      <c r="A5663" s="10">
        <v>44877</v>
      </c>
      <c r="B5663" s="3" t="s">
        <v>4</v>
      </c>
      <c r="C5663" s="3" t="s">
        <v>5</v>
      </c>
      <c r="D5663" s="3" t="s">
        <v>6</v>
      </c>
      <c r="E5663" s="14">
        <v>5294</v>
      </c>
      <c r="F5663" s="17">
        <f t="shared" si="20"/>
        <v>42352</v>
      </c>
      <c r="G5663" s="21">
        <v>4892</v>
      </c>
      <c r="H5663" s="4">
        <f t="shared" si="21"/>
        <v>39136</v>
      </c>
    </row>
    <row r="5664" spans="1:8" ht="15.75" thickBot="1" x14ac:dyDescent="0.3">
      <c r="A5664" s="10">
        <v>44878</v>
      </c>
      <c r="B5664" s="3" t="s">
        <v>4</v>
      </c>
      <c r="C5664" s="3" t="s">
        <v>5</v>
      </c>
      <c r="D5664" s="3" t="s">
        <v>6</v>
      </c>
      <c r="E5664" s="14">
        <v>5294</v>
      </c>
      <c r="F5664" s="17">
        <f t="shared" si="20"/>
        <v>42352</v>
      </c>
      <c r="G5664" s="21">
        <v>4892</v>
      </c>
      <c r="H5664" s="4">
        <f t="shared" si="21"/>
        <v>39136</v>
      </c>
    </row>
    <row r="5665" spans="1:8" ht="15.75" thickBot="1" x14ac:dyDescent="0.3">
      <c r="A5665" s="10">
        <v>44879</v>
      </c>
      <c r="B5665" s="3" t="s">
        <v>4</v>
      </c>
      <c r="C5665" s="3" t="s">
        <v>5</v>
      </c>
      <c r="D5665" s="3" t="s">
        <v>6</v>
      </c>
      <c r="E5665" s="14">
        <v>5303</v>
      </c>
      <c r="F5665" s="17">
        <f t="shared" si="20"/>
        <v>42424</v>
      </c>
      <c r="G5665" s="21">
        <v>4901</v>
      </c>
      <c r="H5665" s="4">
        <f t="shared" si="21"/>
        <v>39208</v>
      </c>
    </row>
    <row r="5666" spans="1:8" ht="15.75" thickBot="1" x14ac:dyDescent="0.3">
      <c r="A5666" s="10">
        <v>44880</v>
      </c>
      <c r="B5666" s="3" t="s">
        <v>4</v>
      </c>
      <c r="C5666" s="3" t="s">
        <v>5</v>
      </c>
      <c r="D5666" s="3" t="s">
        <v>6</v>
      </c>
      <c r="E5666" s="14">
        <v>5342</v>
      </c>
      <c r="F5666" s="17">
        <f t="shared" si="20"/>
        <v>42736</v>
      </c>
      <c r="G5666" s="21">
        <v>4940</v>
      </c>
      <c r="H5666" s="4">
        <f t="shared" si="21"/>
        <v>39520</v>
      </c>
    </row>
    <row r="5667" spans="1:8" ht="15.75" thickBot="1" x14ac:dyDescent="0.3">
      <c r="A5667" s="10">
        <v>44881</v>
      </c>
      <c r="B5667" s="3" t="s">
        <v>4</v>
      </c>
      <c r="C5667" s="3" t="s">
        <v>5</v>
      </c>
      <c r="D5667" s="3" t="s">
        <v>6</v>
      </c>
      <c r="E5667" s="14">
        <v>5372</v>
      </c>
      <c r="F5667" s="17">
        <f t="shared" si="20"/>
        <v>42976</v>
      </c>
      <c r="G5667" s="21">
        <v>4970</v>
      </c>
      <c r="H5667" s="4">
        <f t="shared" si="21"/>
        <v>39760</v>
      </c>
    </row>
    <row r="5668" spans="1:8" ht="15.75" thickBot="1" x14ac:dyDescent="0.3">
      <c r="A5668" s="10">
        <v>44882</v>
      </c>
      <c r="B5668" s="3" t="s">
        <v>4</v>
      </c>
      <c r="C5668" s="3" t="s">
        <v>5</v>
      </c>
      <c r="D5668" s="3" t="s">
        <v>6</v>
      </c>
      <c r="E5668" s="14">
        <v>5352</v>
      </c>
      <c r="F5668" s="17">
        <f t="shared" si="20"/>
        <v>42816</v>
      </c>
      <c r="G5668" s="21">
        <v>4950</v>
      </c>
      <c r="H5668" s="4">
        <f t="shared" si="21"/>
        <v>39600</v>
      </c>
    </row>
    <row r="5669" spans="1:8" ht="15.75" thickBot="1" x14ac:dyDescent="0.3">
      <c r="A5669" s="10">
        <v>44883</v>
      </c>
      <c r="B5669" s="3" t="s">
        <v>4</v>
      </c>
      <c r="C5669" s="3" t="s">
        <v>5</v>
      </c>
      <c r="D5669" s="3" t="s">
        <v>6</v>
      </c>
      <c r="E5669" s="14">
        <v>5353</v>
      </c>
      <c r="F5669" s="17">
        <f t="shared" si="20"/>
        <v>42824</v>
      </c>
      <c r="G5669" s="21">
        <v>4951</v>
      </c>
      <c r="H5669" s="4">
        <f t="shared" si="21"/>
        <v>39608</v>
      </c>
    </row>
    <row r="5670" spans="1:8" ht="15.75" thickBot="1" x14ac:dyDescent="0.3">
      <c r="A5670" s="10">
        <v>44884</v>
      </c>
      <c r="B5670" s="3" t="s">
        <v>4</v>
      </c>
      <c r="C5670" s="3" t="s">
        <v>5</v>
      </c>
      <c r="D5670" s="3" t="s">
        <v>6</v>
      </c>
      <c r="E5670" s="14">
        <v>5327</v>
      </c>
      <c r="F5670" s="17">
        <f t="shared" si="20"/>
        <v>42616</v>
      </c>
      <c r="G5670" s="21">
        <v>4925</v>
      </c>
      <c r="H5670" s="4">
        <f t="shared" si="21"/>
        <v>39400</v>
      </c>
    </row>
    <row r="5671" spans="1:8" ht="15.75" thickBot="1" x14ac:dyDescent="0.3">
      <c r="A5671" s="10">
        <v>44885</v>
      </c>
      <c r="B5671" s="3" t="s">
        <v>4</v>
      </c>
      <c r="C5671" s="3" t="s">
        <v>5</v>
      </c>
      <c r="D5671" s="3" t="s">
        <v>6</v>
      </c>
      <c r="E5671" s="14">
        <v>5327</v>
      </c>
      <c r="F5671" s="17">
        <f t="shared" si="20"/>
        <v>42616</v>
      </c>
      <c r="G5671" s="21">
        <v>4925</v>
      </c>
      <c r="H5671" s="4">
        <f t="shared" si="21"/>
        <v>39400</v>
      </c>
    </row>
    <row r="5672" spans="1:8" ht="15.75" thickBot="1" x14ac:dyDescent="0.3">
      <c r="A5672" s="10">
        <v>44886</v>
      </c>
      <c r="B5672" s="3" t="s">
        <v>4</v>
      </c>
      <c r="C5672" s="3" t="s">
        <v>5</v>
      </c>
      <c r="D5672" s="3" t="s">
        <v>6</v>
      </c>
      <c r="E5672" s="14">
        <v>5322</v>
      </c>
      <c r="F5672" s="17">
        <f t="shared" si="20"/>
        <v>42576</v>
      </c>
      <c r="G5672" s="21">
        <v>4920</v>
      </c>
      <c r="H5672" s="4">
        <f t="shared" si="21"/>
        <v>39360</v>
      </c>
    </row>
    <row r="5673" spans="1:8" ht="15.75" thickBot="1" x14ac:dyDescent="0.3">
      <c r="A5673" s="10">
        <v>44887</v>
      </c>
      <c r="B5673" s="3" t="s">
        <v>4</v>
      </c>
      <c r="C5673" s="3" t="s">
        <v>5</v>
      </c>
      <c r="D5673" s="3" t="s">
        <v>6</v>
      </c>
      <c r="E5673" s="14">
        <v>5307</v>
      </c>
      <c r="F5673" s="17">
        <f t="shared" si="20"/>
        <v>42456</v>
      </c>
      <c r="G5673" s="21">
        <v>4905</v>
      </c>
      <c r="H5673" s="4">
        <f t="shared" si="21"/>
        <v>39240</v>
      </c>
    </row>
    <row r="5674" spans="1:8" ht="15.75" thickBot="1" x14ac:dyDescent="0.3">
      <c r="A5674" s="10">
        <v>44888</v>
      </c>
      <c r="B5674" s="3" t="s">
        <v>4</v>
      </c>
      <c r="C5674" s="3" t="s">
        <v>5</v>
      </c>
      <c r="D5674" s="3" t="s">
        <v>6</v>
      </c>
      <c r="E5674" s="14">
        <v>5298</v>
      </c>
      <c r="F5674" s="17">
        <f t="shared" si="20"/>
        <v>42384</v>
      </c>
      <c r="G5674" s="21">
        <v>4896</v>
      </c>
      <c r="H5674" s="4">
        <f t="shared" si="21"/>
        <v>39168</v>
      </c>
    </row>
    <row r="5675" spans="1:8" ht="15.75" thickBot="1" x14ac:dyDescent="0.3">
      <c r="A5675" s="10">
        <v>44889</v>
      </c>
      <c r="B5675" s="3" t="s">
        <v>4</v>
      </c>
      <c r="C5675" s="3" t="s">
        <v>5</v>
      </c>
      <c r="D5675" s="3" t="s">
        <v>6</v>
      </c>
      <c r="E5675" s="14">
        <v>5333</v>
      </c>
      <c r="F5675" s="17">
        <f t="shared" si="20"/>
        <v>42664</v>
      </c>
      <c r="G5675" s="21">
        <v>4931</v>
      </c>
      <c r="H5675" s="4">
        <f t="shared" si="21"/>
        <v>39448</v>
      </c>
    </row>
    <row r="5676" spans="1:8" ht="15.75" thickBot="1" x14ac:dyDescent="0.3">
      <c r="A5676" s="10">
        <v>44890</v>
      </c>
      <c r="B5676" s="3" t="s">
        <v>4</v>
      </c>
      <c r="C5676" s="3" t="s">
        <v>5</v>
      </c>
      <c r="D5676" s="3" t="s">
        <v>6</v>
      </c>
      <c r="E5676" s="14">
        <v>5337</v>
      </c>
      <c r="F5676" s="17">
        <f t="shared" si="20"/>
        <v>42696</v>
      </c>
      <c r="G5676" s="21">
        <v>4935</v>
      </c>
      <c r="H5676" s="4">
        <f t="shared" si="21"/>
        <v>39480</v>
      </c>
    </row>
    <row r="5677" spans="1:8" ht="15.75" thickBot="1" x14ac:dyDescent="0.3">
      <c r="A5677" s="10">
        <v>44891</v>
      </c>
      <c r="B5677" s="3" t="s">
        <v>4</v>
      </c>
      <c r="C5677" s="3" t="s">
        <v>5</v>
      </c>
      <c r="D5677" s="3" t="s">
        <v>6</v>
      </c>
      <c r="E5677" s="14">
        <v>5327</v>
      </c>
      <c r="F5677" s="17">
        <f t="shared" si="20"/>
        <v>42616</v>
      </c>
      <c r="G5677" s="21">
        <v>4925</v>
      </c>
      <c r="H5677" s="4">
        <f t="shared" si="21"/>
        <v>39400</v>
      </c>
    </row>
    <row r="5678" spans="1:8" ht="15.75" thickBot="1" x14ac:dyDescent="0.3">
      <c r="A5678" s="10">
        <v>44892</v>
      </c>
      <c r="B5678" s="3" t="s">
        <v>4</v>
      </c>
      <c r="C5678" s="3" t="s">
        <v>5</v>
      </c>
      <c r="D5678" s="3" t="s">
        <v>6</v>
      </c>
      <c r="E5678" s="14">
        <v>5327</v>
      </c>
      <c r="F5678" s="17">
        <f t="shared" si="20"/>
        <v>42616</v>
      </c>
      <c r="G5678" s="21">
        <v>4925</v>
      </c>
      <c r="H5678" s="4">
        <f t="shared" si="21"/>
        <v>39400</v>
      </c>
    </row>
    <row r="5679" spans="1:8" ht="15.75" thickBot="1" x14ac:dyDescent="0.3">
      <c r="A5679" s="10">
        <v>44893</v>
      </c>
      <c r="B5679" s="3" t="s">
        <v>4</v>
      </c>
      <c r="C5679" s="3" t="s">
        <v>5</v>
      </c>
      <c r="D5679" s="3" t="s">
        <v>6</v>
      </c>
      <c r="E5679" s="14">
        <v>5349</v>
      </c>
      <c r="F5679" s="17">
        <f t="shared" si="20"/>
        <v>42792</v>
      </c>
      <c r="G5679" s="21">
        <v>4947</v>
      </c>
      <c r="H5679" s="4">
        <f t="shared" si="21"/>
        <v>39576</v>
      </c>
    </row>
    <row r="5680" spans="1:8" ht="15.75" thickBot="1" x14ac:dyDescent="0.3">
      <c r="A5680" s="10">
        <v>44894</v>
      </c>
      <c r="B5680" s="3" t="s">
        <v>4</v>
      </c>
      <c r="C5680" s="3" t="s">
        <v>5</v>
      </c>
      <c r="D5680" s="3" t="s">
        <v>6</v>
      </c>
      <c r="E5680" s="14">
        <v>5318</v>
      </c>
      <c r="F5680" s="17">
        <f t="shared" si="20"/>
        <v>42544</v>
      </c>
      <c r="G5680" s="21">
        <v>4916</v>
      </c>
      <c r="H5680" s="4">
        <f t="shared" si="21"/>
        <v>39328</v>
      </c>
    </row>
    <row r="5681" spans="1:8" ht="15.75" thickBot="1" x14ac:dyDescent="0.3">
      <c r="A5681" s="10">
        <v>44895</v>
      </c>
      <c r="B5681" s="3" t="s">
        <v>4</v>
      </c>
      <c r="C5681" s="3" t="s">
        <v>5</v>
      </c>
      <c r="D5681" s="3" t="s">
        <v>6</v>
      </c>
      <c r="E5681" s="14">
        <v>5338</v>
      </c>
      <c r="F5681" s="17">
        <f t="shared" si="20"/>
        <v>42704</v>
      </c>
      <c r="G5681" s="21">
        <v>4936</v>
      </c>
      <c r="H5681" s="4">
        <f t="shared" si="21"/>
        <v>39488</v>
      </c>
    </row>
    <row r="5682" spans="1:8" ht="15.75" thickBot="1" x14ac:dyDescent="0.3">
      <c r="A5682" s="10">
        <v>44896</v>
      </c>
      <c r="B5682" s="3" t="s">
        <v>4</v>
      </c>
      <c r="C5682" s="3" t="s">
        <v>5</v>
      </c>
      <c r="D5682" s="3" t="s">
        <v>6</v>
      </c>
      <c r="E5682" s="14">
        <v>5357</v>
      </c>
      <c r="F5682" s="17">
        <f t="shared" si="20"/>
        <v>42856</v>
      </c>
      <c r="G5682" s="21">
        <v>4955</v>
      </c>
      <c r="H5682" s="4">
        <f t="shared" si="21"/>
        <v>39640</v>
      </c>
    </row>
    <row r="5683" spans="1:8" ht="15.75" thickBot="1" x14ac:dyDescent="0.3">
      <c r="A5683" s="10">
        <v>44897</v>
      </c>
      <c r="B5683" s="3" t="s">
        <v>4</v>
      </c>
      <c r="C5683" s="3" t="s">
        <v>5</v>
      </c>
      <c r="D5683" s="3" t="s">
        <v>6</v>
      </c>
      <c r="E5683" s="14">
        <v>5422</v>
      </c>
      <c r="F5683" s="17">
        <f t="shared" si="20"/>
        <v>43376</v>
      </c>
      <c r="G5683" s="21">
        <v>5020</v>
      </c>
      <c r="H5683" s="4">
        <f t="shared" si="21"/>
        <v>40160</v>
      </c>
    </row>
    <row r="5684" spans="1:8" ht="15.75" thickBot="1" x14ac:dyDescent="0.3">
      <c r="A5684" s="10">
        <v>44898</v>
      </c>
      <c r="B5684" s="3" t="s">
        <v>4</v>
      </c>
      <c r="C5684" s="3" t="s">
        <v>5</v>
      </c>
      <c r="D5684" s="3" t="s">
        <v>6</v>
      </c>
      <c r="E5684" s="14">
        <v>5418</v>
      </c>
      <c r="F5684" s="17">
        <f t="shared" si="20"/>
        <v>43344</v>
      </c>
      <c r="G5684" s="21">
        <v>5016</v>
      </c>
      <c r="H5684" s="4">
        <f t="shared" si="21"/>
        <v>40128</v>
      </c>
    </row>
    <row r="5685" spans="1:8" ht="15.75" thickBot="1" x14ac:dyDescent="0.3">
      <c r="A5685" s="10">
        <v>44899</v>
      </c>
      <c r="B5685" s="3" t="s">
        <v>4</v>
      </c>
      <c r="C5685" s="3" t="s">
        <v>5</v>
      </c>
      <c r="D5685" s="3" t="s">
        <v>6</v>
      </c>
      <c r="E5685" s="14">
        <v>5418</v>
      </c>
      <c r="F5685" s="17">
        <f t="shared" si="20"/>
        <v>43344</v>
      </c>
      <c r="G5685" s="21">
        <v>5016</v>
      </c>
      <c r="H5685" s="4">
        <f t="shared" si="21"/>
        <v>40128</v>
      </c>
    </row>
    <row r="5686" spans="1:8" ht="15.75" thickBot="1" x14ac:dyDescent="0.3">
      <c r="A5686" s="10">
        <v>44900</v>
      </c>
      <c r="B5686" s="3" t="s">
        <v>4</v>
      </c>
      <c r="C5686" s="3" t="s">
        <v>5</v>
      </c>
      <c r="D5686" s="3" t="s">
        <v>6</v>
      </c>
      <c r="E5686" s="14">
        <v>5447</v>
      </c>
      <c r="F5686" s="17">
        <f t="shared" si="20"/>
        <v>43576</v>
      </c>
      <c r="G5686" s="21">
        <v>5045</v>
      </c>
      <c r="H5686" s="4">
        <f t="shared" si="21"/>
        <v>40360</v>
      </c>
    </row>
    <row r="5687" spans="1:8" ht="15.75" thickBot="1" x14ac:dyDescent="0.3">
      <c r="A5687" s="10">
        <v>44901</v>
      </c>
      <c r="B5687" s="3" t="s">
        <v>4</v>
      </c>
      <c r="C5687" s="3" t="s">
        <v>5</v>
      </c>
      <c r="D5687" s="3" t="s">
        <v>6</v>
      </c>
      <c r="E5687" s="14">
        <v>5412</v>
      </c>
      <c r="F5687" s="17">
        <f t="shared" si="20"/>
        <v>43296</v>
      </c>
      <c r="G5687" s="21">
        <v>5010</v>
      </c>
      <c r="H5687" s="4">
        <f t="shared" si="21"/>
        <v>40080</v>
      </c>
    </row>
    <row r="5688" spans="1:8" ht="15.75" thickBot="1" x14ac:dyDescent="0.3">
      <c r="A5688" s="10">
        <v>44902</v>
      </c>
      <c r="B5688" s="3" t="s">
        <v>4</v>
      </c>
      <c r="C5688" s="3" t="s">
        <v>5</v>
      </c>
      <c r="D5688" s="3" t="s">
        <v>6</v>
      </c>
      <c r="E5688" s="14">
        <v>5418</v>
      </c>
      <c r="F5688" s="17">
        <f t="shared" ref="F5688:F5751" si="22">E5688*8</f>
        <v>43344</v>
      </c>
      <c r="G5688" s="21">
        <v>5016</v>
      </c>
      <c r="H5688" s="4">
        <f t="shared" ref="H5688:H5751" si="23">G5688*8</f>
        <v>40128</v>
      </c>
    </row>
    <row r="5689" spans="1:8" ht="15.75" thickBot="1" x14ac:dyDescent="0.3">
      <c r="A5689" s="10">
        <v>44903</v>
      </c>
      <c r="B5689" s="3" t="s">
        <v>4</v>
      </c>
      <c r="C5689" s="3" t="s">
        <v>5</v>
      </c>
      <c r="D5689" s="3" t="s">
        <v>6</v>
      </c>
      <c r="E5689" s="14">
        <v>5425</v>
      </c>
      <c r="F5689" s="17">
        <f t="shared" si="22"/>
        <v>43400</v>
      </c>
      <c r="G5689" s="21">
        <v>5023</v>
      </c>
      <c r="H5689" s="4">
        <f t="shared" si="23"/>
        <v>40184</v>
      </c>
    </row>
    <row r="5690" spans="1:8" ht="15.75" thickBot="1" x14ac:dyDescent="0.3">
      <c r="A5690" s="10">
        <v>44904</v>
      </c>
      <c r="B5690" s="3" t="s">
        <v>4</v>
      </c>
      <c r="C5690" s="3" t="s">
        <v>5</v>
      </c>
      <c r="D5690" s="3" t="s">
        <v>6</v>
      </c>
      <c r="E5690" s="14">
        <v>5449</v>
      </c>
      <c r="F5690" s="17">
        <f t="shared" si="22"/>
        <v>43592</v>
      </c>
      <c r="G5690" s="21">
        <v>5047</v>
      </c>
      <c r="H5690" s="4">
        <f t="shared" si="23"/>
        <v>40376</v>
      </c>
    </row>
    <row r="5691" spans="1:8" ht="15.75" thickBot="1" x14ac:dyDescent="0.3">
      <c r="A5691" s="10">
        <v>44905</v>
      </c>
      <c r="B5691" s="3" t="s">
        <v>4</v>
      </c>
      <c r="C5691" s="3" t="s">
        <v>5</v>
      </c>
      <c r="D5691" s="3" t="s">
        <v>6</v>
      </c>
      <c r="E5691" s="14">
        <v>5457</v>
      </c>
      <c r="F5691" s="17">
        <f t="shared" si="22"/>
        <v>43656</v>
      </c>
      <c r="G5691" s="21">
        <v>5055</v>
      </c>
      <c r="H5691" s="4">
        <f t="shared" si="23"/>
        <v>40440</v>
      </c>
    </row>
    <row r="5692" spans="1:8" ht="15.75" thickBot="1" x14ac:dyDescent="0.3">
      <c r="A5692" s="10">
        <v>44906</v>
      </c>
      <c r="B5692" s="3" t="s">
        <v>4</v>
      </c>
      <c r="C5692" s="3" t="s">
        <v>5</v>
      </c>
      <c r="D5692" s="3" t="s">
        <v>6</v>
      </c>
      <c r="E5692" s="14">
        <v>5457</v>
      </c>
      <c r="F5692" s="17">
        <f t="shared" si="22"/>
        <v>43656</v>
      </c>
      <c r="G5692" s="21">
        <v>5055</v>
      </c>
      <c r="H5692" s="4">
        <f t="shared" si="23"/>
        <v>40440</v>
      </c>
    </row>
    <row r="5693" spans="1:8" ht="15.75" thickBot="1" x14ac:dyDescent="0.3">
      <c r="A5693" s="10">
        <v>44907</v>
      </c>
      <c r="B5693" s="3" t="s">
        <v>4</v>
      </c>
      <c r="C5693" s="3" t="s">
        <v>5</v>
      </c>
      <c r="D5693" s="3" t="s">
        <v>6</v>
      </c>
      <c r="E5693" s="14">
        <v>5447</v>
      </c>
      <c r="F5693" s="17">
        <f t="shared" si="22"/>
        <v>43576</v>
      </c>
      <c r="G5693" s="21">
        <v>5045</v>
      </c>
      <c r="H5693" s="4">
        <f t="shared" si="23"/>
        <v>40360</v>
      </c>
    </row>
    <row r="5694" spans="1:8" ht="15.75" thickBot="1" x14ac:dyDescent="0.3">
      <c r="A5694" s="10">
        <v>44908</v>
      </c>
      <c r="B5694" s="3" t="s">
        <v>4</v>
      </c>
      <c r="C5694" s="3" t="s">
        <v>5</v>
      </c>
      <c r="D5694" s="3" t="s">
        <v>6</v>
      </c>
      <c r="E5694" s="14">
        <v>5442</v>
      </c>
      <c r="F5694" s="17">
        <f t="shared" si="22"/>
        <v>43536</v>
      </c>
      <c r="G5694" s="21">
        <v>5040</v>
      </c>
      <c r="H5694" s="4">
        <f t="shared" si="23"/>
        <v>40320</v>
      </c>
    </row>
    <row r="5695" spans="1:8" ht="15.75" thickBot="1" x14ac:dyDescent="0.3">
      <c r="A5695" s="10">
        <v>44909</v>
      </c>
      <c r="B5695" s="3" t="s">
        <v>4</v>
      </c>
      <c r="C5695" s="3" t="s">
        <v>5</v>
      </c>
      <c r="D5695" s="3" t="s">
        <v>6</v>
      </c>
      <c r="E5695" s="14">
        <v>5502</v>
      </c>
      <c r="F5695" s="17">
        <f t="shared" si="22"/>
        <v>44016</v>
      </c>
      <c r="G5695" s="21">
        <v>5100</v>
      </c>
      <c r="H5695" s="4">
        <f t="shared" si="23"/>
        <v>40800</v>
      </c>
    </row>
    <row r="5696" spans="1:8" ht="15.75" thickBot="1" x14ac:dyDescent="0.3">
      <c r="A5696" s="10">
        <v>44910</v>
      </c>
      <c r="B5696" s="3" t="s">
        <v>4</v>
      </c>
      <c r="C5696" s="3" t="s">
        <v>5</v>
      </c>
      <c r="D5696" s="3" t="s">
        <v>6</v>
      </c>
      <c r="E5696" s="14">
        <v>5462</v>
      </c>
      <c r="F5696" s="17">
        <f t="shared" si="22"/>
        <v>43696</v>
      </c>
      <c r="G5696" s="21">
        <v>5060</v>
      </c>
      <c r="H5696" s="4">
        <f t="shared" si="23"/>
        <v>40480</v>
      </c>
    </row>
    <row r="5697" spans="1:8" ht="15.75" thickBot="1" x14ac:dyDescent="0.3">
      <c r="A5697" s="10">
        <v>44911</v>
      </c>
      <c r="B5697" s="3" t="s">
        <v>4</v>
      </c>
      <c r="C5697" s="3" t="s">
        <v>5</v>
      </c>
      <c r="D5697" s="3" t="s">
        <v>6</v>
      </c>
      <c r="E5697" s="14">
        <v>5447</v>
      </c>
      <c r="F5697" s="17">
        <f t="shared" si="22"/>
        <v>43576</v>
      </c>
      <c r="G5697" s="21">
        <v>5045</v>
      </c>
      <c r="H5697" s="4">
        <f t="shared" si="23"/>
        <v>40360</v>
      </c>
    </row>
    <row r="5698" spans="1:8" ht="15.75" thickBot="1" x14ac:dyDescent="0.3">
      <c r="A5698" s="10">
        <v>44912</v>
      </c>
      <c r="B5698" s="3" t="s">
        <v>4</v>
      </c>
      <c r="C5698" s="3" t="s">
        <v>5</v>
      </c>
      <c r="D5698" s="3" t="s">
        <v>6</v>
      </c>
      <c r="E5698" s="14">
        <v>5458</v>
      </c>
      <c r="F5698" s="17">
        <f t="shared" si="22"/>
        <v>43664</v>
      </c>
      <c r="G5698" s="21">
        <v>5056</v>
      </c>
      <c r="H5698" s="4">
        <f t="shared" si="23"/>
        <v>40448</v>
      </c>
    </row>
    <row r="5699" spans="1:8" ht="15.75" thickBot="1" x14ac:dyDescent="0.3">
      <c r="A5699" s="10">
        <v>44913</v>
      </c>
      <c r="B5699" s="3" t="s">
        <v>4</v>
      </c>
      <c r="C5699" s="3" t="s">
        <v>5</v>
      </c>
      <c r="D5699" s="3" t="s">
        <v>6</v>
      </c>
      <c r="E5699" s="14">
        <v>5458</v>
      </c>
      <c r="F5699" s="17">
        <f t="shared" si="22"/>
        <v>43664</v>
      </c>
      <c r="G5699" s="21">
        <v>5056</v>
      </c>
      <c r="H5699" s="4">
        <f t="shared" si="23"/>
        <v>40448</v>
      </c>
    </row>
    <row r="5700" spans="1:8" ht="15.75" thickBot="1" x14ac:dyDescent="0.3">
      <c r="A5700" s="10">
        <v>44914</v>
      </c>
      <c r="B5700" s="3" t="s">
        <v>4</v>
      </c>
      <c r="C5700" s="3" t="s">
        <v>5</v>
      </c>
      <c r="D5700" s="3" t="s">
        <v>6</v>
      </c>
      <c r="E5700" s="14">
        <v>5472</v>
      </c>
      <c r="F5700" s="17">
        <f t="shared" si="22"/>
        <v>43776</v>
      </c>
      <c r="G5700" s="21">
        <v>5070</v>
      </c>
      <c r="H5700" s="4">
        <f t="shared" si="23"/>
        <v>40560</v>
      </c>
    </row>
    <row r="5701" spans="1:8" ht="15.75" thickBot="1" x14ac:dyDescent="0.3">
      <c r="A5701" s="10">
        <v>44915</v>
      </c>
      <c r="B5701" s="3" t="s">
        <v>4</v>
      </c>
      <c r="C5701" s="3" t="s">
        <v>5</v>
      </c>
      <c r="D5701" s="3" t="s">
        <v>6</v>
      </c>
      <c r="E5701" s="14">
        <v>5467</v>
      </c>
      <c r="F5701" s="17">
        <f t="shared" si="22"/>
        <v>43736</v>
      </c>
      <c r="G5701" s="21">
        <v>5065</v>
      </c>
      <c r="H5701" s="4">
        <f t="shared" si="23"/>
        <v>40520</v>
      </c>
    </row>
    <row r="5702" spans="1:8" ht="15.75" thickBot="1" x14ac:dyDescent="0.3">
      <c r="A5702" s="10">
        <v>44916</v>
      </c>
      <c r="B5702" s="3" t="s">
        <v>4</v>
      </c>
      <c r="C5702" s="3" t="s">
        <v>5</v>
      </c>
      <c r="D5702" s="3" t="s">
        <v>6</v>
      </c>
      <c r="E5702" s="14">
        <v>5517</v>
      </c>
      <c r="F5702" s="17">
        <f t="shared" si="22"/>
        <v>44136</v>
      </c>
      <c r="G5702" s="21">
        <v>5115</v>
      </c>
      <c r="H5702" s="4">
        <f t="shared" si="23"/>
        <v>40920</v>
      </c>
    </row>
    <row r="5703" spans="1:8" ht="15.75" thickBot="1" x14ac:dyDescent="0.3">
      <c r="A5703" s="10">
        <v>44917</v>
      </c>
      <c r="B5703" s="3" t="s">
        <v>4</v>
      </c>
      <c r="C5703" s="3" t="s">
        <v>5</v>
      </c>
      <c r="D5703" s="3" t="s">
        <v>6</v>
      </c>
      <c r="E5703" s="14">
        <v>5526</v>
      </c>
      <c r="F5703" s="17">
        <f t="shared" si="22"/>
        <v>44208</v>
      </c>
      <c r="G5703" s="21">
        <v>5124</v>
      </c>
      <c r="H5703" s="4">
        <f t="shared" si="23"/>
        <v>40992</v>
      </c>
    </row>
    <row r="5704" spans="1:8" ht="15.75" thickBot="1" x14ac:dyDescent="0.3">
      <c r="A5704" s="10">
        <v>44918</v>
      </c>
      <c r="B5704" s="3" t="s">
        <v>4</v>
      </c>
      <c r="C5704" s="3" t="s">
        <v>5</v>
      </c>
      <c r="D5704" s="3" t="s">
        <v>6</v>
      </c>
      <c r="E5704" s="14">
        <v>5468</v>
      </c>
      <c r="F5704" s="17">
        <f t="shared" si="22"/>
        <v>43744</v>
      </c>
      <c r="G5704" s="21">
        <v>5066</v>
      </c>
      <c r="H5704" s="4">
        <f t="shared" si="23"/>
        <v>40528</v>
      </c>
    </row>
    <row r="5705" spans="1:8" ht="15.75" thickBot="1" x14ac:dyDescent="0.3">
      <c r="A5705" s="10">
        <v>44919</v>
      </c>
      <c r="B5705" s="3" t="s">
        <v>4</v>
      </c>
      <c r="C5705" s="3" t="s">
        <v>5</v>
      </c>
      <c r="D5705" s="3" t="s">
        <v>6</v>
      </c>
      <c r="E5705" s="14">
        <v>5478</v>
      </c>
      <c r="F5705" s="17">
        <f t="shared" si="22"/>
        <v>43824</v>
      </c>
      <c r="G5705" s="21">
        <v>5076</v>
      </c>
      <c r="H5705" s="4">
        <f t="shared" si="23"/>
        <v>40608</v>
      </c>
    </row>
    <row r="5706" spans="1:8" ht="15.75" thickBot="1" x14ac:dyDescent="0.3">
      <c r="A5706" s="10">
        <v>44920</v>
      </c>
      <c r="B5706" s="3" t="s">
        <v>4</v>
      </c>
      <c r="C5706" s="3" t="s">
        <v>5</v>
      </c>
      <c r="D5706" s="3" t="s">
        <v>6</v>
      </c>
      <c r="E5706" s="14">
        <v>5478</v>
      </c>
      <c r="F5706" s="17">
        <f t="shared" si="22"/>
        <v>43824</v>
      </c>
      <c r="G5706" s="21">
        <v>5076</v>
      </c>
      <c r="H5706" s="4">
        <f t="shared" si="23"/>
        <v>40608</v>
      </c>
    </row>
    <row r="5707" spans="1:8" ht="15.75" thickBot="1" x14ac:dyDescent="0.3">
      <c r="A5707" s="10">
        <v>44921</v>
      </c>
      <c r="B5707" s="3" t="s">
        <v>4</v>
      </c>
      <c r="C5707" s="3" t="s">
        <v>5</v>
      </c>
      <c r="D5707" s="3" t="s">
        <v>6</v>
      </c>
      <c r="E5707" s="14">
        <v>5488</v>
      </c>
      <c r="F5707" s="17">
        <f t="shared" si="22"/>
        <v>43904</v>
      </c>
      <c r="G5707" s="21">
        <v>5086</v>
      </c>
      <c r="H5707" s="4">
        <f t="shared" si="23"/>
        <v>40688</v>
      </c>
    </row>
    <row r="5708" spans="1:8" ht="15.75" thickBot="1" x14ac:dyDescent="0.3">
      <c r="A5708" s="10">
        <v>44922</v>
      </c>
      <c r="B5708" s="3" t="s">
        <v>4</v>
      </c>
      <c r="C5708" s="3" t="s">
        <v>5</v>
      </c>
      <c r="D5708" s="3" t="s">
        <v>6</v>
      </c>
      <c r="E5708" s="14">
        <v>5488</v>
      </c>
      <c r="F5708" s="17">
        <f t="shared" si="22"/>
        <v>43904</v>
      </c>
      <c r="G5708" s="21">
        <v>5086</v>
      </c>
      <c r="H5708" s="4">
        <f t="shared" si="23"/>
        <v>40688</v>
      </c>
    </row>
    <row r="5709" spans="1:8" ht="15.75" thickBot="1" x14ac:dyDescent="0.3">
      <c r="A5709" s="10">
        <v>44923</v>
      </c>
      <c r="B5709" s="3" t="s">
        <v>4</v>
      </c>
      <c r="C5709" s="3" t="s">
        <v>5</v>
      </c>
      <c r="D5709" s="3" t="s">
        <v>6</v>
      </c>
      <c r="E5709" s="14">
        <v>5507</v>
      </c>
      <c r="F5709" s="17">
        <f t="shared" si="22"/>
        <v>44056</v>
      </c>
      <c r="G5709" s="21">
        <v>5105</v>
      </c>
      <c r="H5709" s="4">
        <f t="shared" si="23"/>
        <v>40840</v>
      </c>
    </row>
    <row r="5710" spans="1:8" ht="15.75" thickBot="1" x14ac:dyDescent="0.3">
      <c r="A5710" s="10">
        <v>44924</v>
      </c>
      <c r="B5710" s="3" t="s">
        <v>4</v>
      </c>
      <c r="C5710" s="3" t="s">
        <v>5</v>
      </c>
      <c r="D5710" s="3" t="s">
        <v>6</v>
      </c>
      <c r="E5710" s="14">
        <v>5497</v>
      </c>
      <c r="F5710" s="17">
        <f t="shared" si="22"/>
        <v>43976</v>
      </c>
      <c r="G5710" s="21">
        <v>5095</v>
      </c>
      <c r="H5710" s="4">
        <f t="shared" si="23"/>
        <v>40760</v>
      </c>
    </row>
    <row r="5711" spans="1:8" ht="15.75" thickBot="1" x14ac:dyDescent="0.3">
      <c r="A5711" s="10">
        <v>44925</v>
      </c>
      <c r="B5711" s="3" t="s">
        <v>4</v>
      </c>
      <c r="C5711" s="3" t="s">
        <v>5</v>
      </c>
      <c r="D5711" s="3" t="s">
        <v>6</v>
      </c>
      <c r="E5711" s="14">
        <v>5517</v>
      </c>
      <c r="F5711" s="17">
        <f t="shared" si="22"/>
        <v>44136</v>
      </c>
      <c r="G5711" s="21">
        <v>5115</v>
      </c>
      <c r="H5711" s="4">
        <f t="shared" si="23"/>
        <v>40920</v>
      </c>
    </row>
    <row r="5712" spans="1:8" ht="15.75" thickBot="1" x14ac:dyDescent="0.3">
      <c r="A5712" s="10">
        <v>44926</v>
      </c>
      <c r="B5712" s="3" t="s">
        <v>4</v>
      </c>
      <c r="C5712" s="3" t="s">
        <v>5</v>
      </c>
      <c r="D5712" s="3" t="s">
        <v>6</v>
      </c>
      <c r="E5712" s="14">
        <v>5532</v>
      </c>
      <c r="F5712" s="17">
        <f t="shared" si="22"/>
        <v>44256</v>
      </c>
      <c r="G5712" s="21">
        <v>5130</v>
      </c>
      <c r="H5712" s="4">
        <f t="shared" si="23"/>
        <v>41040</v>
      </c>
    </row>
    <row r="5713" spans="1:8" ht="15.75" thickBot="1" x14ac:dyDescent="0.3">
      <c r="A5713" s="10">
        <v>44927</v>
      </c>
      <c r="B5713" s="3" t="s">
        <v>4</v>
      </c>
      <c r="C5713" s="3" t="s">
        <v>5</v>
      </c>
      <c r="D5713" s="3" t="s">
        <v>6</v>
      </c>
      <c r="E5713" s="14">
        <v>5532</v>
      </c>
      <c r="F5713" s="17">
        <f t="shared" si="22"/>
        <v>44256</v>
      </c>
      <c r="G5713" s="21">
        <v>5130</v>
      </c>
      <c r="H5713" s="4">
        <f t="shared" si="23"/>
        <v>41040</v>
      </c>
    </row>
    <row r="5714" spans="1:8" ht="15.75" thickBot="1" x14ac:dyDescent="0.3">
      <c r="A5714" s="10">
        <v>44928</v>
      </c>
      <c r="B5714" s="3" t="s">
        <v>4</v>
      </c>
      <c r="C5714" s="3" t="s">
        <v>5</v>
      </c>
      <c r="D5714" s="3" t="s">
        <v>6</v>
      </c>
      <c r="E5714" s="14">
        <v>5552</v>
      </c>
      <c r="F5714" s="17">
        <f t="shared" si="22"/>
        <v>44416</v>
      </c>
      <c r="G5714" s="21">
        <v>5150</v>
      </c>
      <c r="H5714" s="4">
        <f t="shared" si="23"/>
        <v>41200</v>
      </c>
    </row>
    <row r="5715" spans="1:8" ht="15.75" thickBot="1" x14ac:dyDescent="0.3">
      <c r="A5715" s="10">
        <v>44929</v>
      </c>
      <c r="B5715" s="3" t="s">
        <v>4</v>
      </c>
      <c r="C5715" s="3" t="s">
        <v>5</v>
      </c>
      <c r="D5715" s="3" t="s">
        <v>6</v>
      </c>
      <c r="E5715" s="14">
        <v>5593</v>
      </c>
      <c r="F5715" s="17">
        <f t="shared" si="22"/>
        <v>44744</v>
      </c>
      <c r="G5715" s="21">
        <v>5191</v>
      </c>
      <c r="H5715" s="4">
        <f t="shared" si="23"/>
        <v>41528</v>
      </c>
    </row>
    <row r="5716" spans="1:8" ht="15.75" thickBot="1" x14ac:dyDescent="0.3">
      <c r="A5716" s="10">
        <v>44930</v>
      </c>
      <c r="B5716" s="3" t="s">
        <v>4</v>
      </c>
      <c r="C5716" s="3" t="s">
        <v>5</v>
      </c>
      <c r="D5716" s="3" t="s">
        <v>6</v>
      </c>
      <c r="E5716" s="14">
        <v>5620</v>
      </c>
      <c r="F5716" s="17">
        <f t="shared" si="22"/>
        <v>44960</v>
      </c>
      <c r="G5716" s="21">
        <v>5238</v>
      </c>
      <c r="H5716" s="4">
        <f t="shared" si="23"/>
        <v>41904</v>
      </c>
    </row>
    <row r="5717" spans="1:8" ht="15.75" thickBot="1" x14ac:dyDescent="0.3">
      <c r="A5717" s="10">
        <v>44931</v>
      </c>
      <c r="B5717" s="3" t="s">
        <v>4</v>
      </c>
      <c r="C5717" s="3" t="s">
        <v>5</v>
      </c>
      <c r="D5717" s="3" t="s">
        <v>6</v>
      </c>
      <c r="E5717" s="14">
        <v>5590</v>
      </c>
      <c r="F5717" s="17">
        <f t="shared" si="22"/>
        <v>44720</v>
      </c>
      <c r="G5717" s="21">
        <v>5228</v>
      </c>
      <c r="H5717" s="4">
        <f t="shared" si="23"/>
        <v>41824</v>
      </c>
    </row>
    <row r="5718" spans="1:8" ht="15.75" thickBot="1" x14ac:dyDescent="0.3">
      <c r="A5718" s="10">
        <v>44932</v>
      </c>
      <c r="B5718" s="3" t="s">
        <v>4</v>
      </c>
      <c r="C5718" s="3" t="s">
        <v>5</v>
      </c>
      <c r="D5718" s="3" t="s">
        <v>6</v>
      </c>
      <c r="E5718" s="14">
        <v>5552</v>
      </c>
      <c r="F5718" s="17">
        <f t="shared" si="22"/>
        <v>44416</v>
      </c>
      <c r="G5718" s="21">
        <v>5190</v>
      </c>
      <c r="H5718" s="4">
        <f t="shared" si="23"/>
        <v>41520</v>
      </c>
    </row>
    <row r="5719" spans="1:8" ht="15.75" thickBot="1" x14ac:dyDescent="0.3">
      <c r="A5719" s="10">
        <v>44933</v>
      </c>
      <c r="B5719" s="3" t="s">
        <v>4</v>
      </c>
      <c r="C5719" s="3" t="s">
        <v>5</v>
      </c>
      <c r="D5719" s="3" t="s">
        <v>6</v>
      </c>
      <c r="E5719" s="14">
        <v>5583</v>
      </c>
      <c r="F5719" s="17">
        <f t="shared" si="22"/>
        <v>44664</v>
      </c>
      <c r="G5719" s="21">
        <v>5221</v>
      </c>
      <c r="H5719" s="4">
        <f t="shared" si="23"/>
        <v>41768</v>
      </c>
    </row>
    <row r="5720" spans="1:8" ht="15.75" thickBot="1" x14ac:dyDescent="0.3">
      <c r="A5720" s="10">
        <v>44934</v>
      </c>
      <c r="B5720" s="3" t="s">
        <v>4</v>
      </c>
      <c r="C5720" s="3" t="s">
        <v>5</v>
      </c>
      <c r="D5720" s="3" t="s">
        <v>6</v>
      </c>
      <c r="E5720" s="14">
        <v>5583</v>
      </c>
      <c r="F5720" s="17">
        <f t="shared" si="22"/>
        <v>44664</v>
      </c>
      <c r="G5720" s="21">
        <v>5221</v>
      </c>
      <c r="H5720" s="4">
        <f t="shared" si="23"/>
        <v>41768</v>
      </c>
    </row>
    <row r="5721" spans="1:8" ht="15.75" thickBot="1" x14ac:dyDescent="0.3">
      <c r="A5721" s="10">
        <v>44935</v>
      </c>
      <c r="B5721" s="3" t="s">
        <v>4</v>
      </c>
      <c r="C5721" s="3" t="s">
        <v>5</v>
      </c>
      <c r="D5721" s="3" t="s">
        <v>6</v>
      </c>
      <c r="E5721" s="14">
        <v>5622</v>
      </c>
      <c r="F5721" s="17">
        <f t="shared" si="22"/>
        <v>44976</v>
      </c>
      <c r="G5721" s="21">
        <v>5260</v>
      </c>
      <c r="H5721" s="4">
        <f t="shared" si="23"/>
        <v>42080</v>
      </c>
    </row>
    <row r="5722" spans="1:8" ht="15.75" thickBot="1" x14ac:dyDescent="0.3">
      <c r="A5722" s="10">
        <v>44936</v>
      </c>
      <c r="B5722" s="3" t="s">
        <v>4</v>
      </c>
      <c r="C5722" s="3" t="s">
        <v>5</v>
      </c>
      <c r="D5722" s="3" t="s">
        <v>6</v>
      </c>
      <c r="E5722" s="14">
        <v>5599</v>
      </c>
      <c r="F5722" s="17">
        <f t="shared" si="22"/>
        <v>44792</v>
      </c>
      <c r="G5722" s="21">
        <v>5237</v>
      </c>
      <c r="H5722" s="4">
        <f t="shared" si="23"/>
        <v>41896</v>
      </c>
    </row>
    <row r="5723" spans="1:8" ht="15.75" thickBot="1" x14ac:dyDescent="0.3">
      <c r="A5723" s="10">
        <v>44937</v>
      </c>
      <c r="B5723" s="3" t="s">
        <v>4</v>
      </c>
      <c r="C5723" s="3" t="s">
        <v>5</v>
      </c>
      <c r="D5723" s="3" t="s">
        <v>6</v>
      </c>
      <c r="E5723" s="14">
        <v>5592</v>
      </c>
      <c r="F5723" s="17">
        <f t="shared" si="22"/>
        <v>44736</v>
      </c>
      <c r="G5723" s="21">
        <v>5230</v>
      </c>
      <c r="H5723" s="4">
        <f t="shared" si="23"/>
        <v>41840</v>
      </c>
    </row>
    <row r="5724" spans="1:8" ht="15.75" thickBot="1" x14ac:dyDescent="0.3">
      <c r="A5724" s="10">
        <v>44938</v>
      </c>
      <c r="B5724" s="3" t="s">
        <v>4</v>
      </c>
      <c r="C5724" s="3" t="s">
        <v>5</v>
      </c>
      <c r="D5724" s="3" t="s">
        <v>6</v>
      </c>
      <c r="E5724" s="14">
        <v>5598</v>
      </c>
      <c r="F5724" s="17">
        <f t="shared" si="22"/>
        <v>44784</v>
      </c>
      <c r="G5724" s="21">
        <v>5236</v>
      </c>
      <c r="H5724" s="4">
        <f t="shared" si="23"/>
        <v>41888</v>
      </c>
    </row>
    <row r="5725" spans="1:8" ht="15.75" thickBot="1" x14ac:dyDescent="0.3">
      <c r="A5725" s="10">
        <v>44939</v>
      </c>
      <c r="B5725" s="3" t="s">
        <v>4</v>
      </c>
      <c r="C5725" s="3" t="s">
        <v>5</v>
      </c>
      <c r="D5725" s="3" t="s">
        <v>6</v>
      </c>
      <c r="E5725" s="14">
        <v>5612</v>
      </c>
      <c r="F5725" s="17">
        <f t="shared" si="22"/>
        <v>44896</v>
      </c>
      <c r="G5725" s="21">
        <v>5250</v>
      </c>
      <c r="H5725" s="4">
        <f t="shared" si="23"/>
        <v>42000</v>
      </c>
    </row>
    <row r="5726" spans="1:8" ht="15.75" thickBot="1" x14ac:dyDescent="0.3">
      <c r="A5726" s="10">
        <v>44940</v>
      </c>
      <c r="B5726" s="3" t="s">
        <v>4</v>
      </c>
      <c r="C5726" s="3" t="s">
        <v>5</v>
      </c>
      <c r="D5726" s="3" t="s">
        <v>6</v>
      </c>
      <c r="E5726" s="14">
        <v>5658</v>
      </c>
      <c r="F5726" s="17">
        <f t="shared" si="22"/>
        <v>45264</v>
      </c>
      <c r="G5726" s="21">
        <v>5296</v>
      </c>
      <c r="H5726" s="4">
        <f t="shared" si="23"/>
        <v>42368</v>
      </c>
    </row>
    <row r="5727" spans="1:8" ht="15.75" thickBot="1" x14ac:dyDescent="0.3">
      <c r="A5727" s="10">
        <v>44941</v>
      </c>
      <c r="B5727" s="3" t="s">
        <v>4</v>
      </c>
      <c r="C5727" s="3" t="s">
        <v>5</v>
      </c>
      <c r="D5727" s="3" t="s">
        <v>6</v>
      </c>
      <c r="E5727" s="14">
        <v>5658</v>
      </c>
      <c r="F5727" s="17">
        <f t="shared" si="22"/>
        <v>45264</v>
      </c>
      <c r="G5727" s="21">
        <v>5296</v>
      </c>
      <c r="H5727" s="4">
        <f t="shared" si="23"/>
        <v>42368</v>
      </c>
    </row>
    <row r="5728" spans="1:8" ht="15.75" thickBot="1" x14ac:dyDescent="0.3">
      <c r="A5728" s="10">
        <v>44942</v>
      </c>
      <c r="B5728" s="3" t="s">
        <v>4</v>
      </c>
      <c r="C5728" s="3" t="s">
        <v>5</v>
      </c>
      <c r="D5728" s="3" t="s">
        <v>6</v>
      </c>
      <c r="E5728" s="14">
        <v>5679</v>
      </c>
      <c r="F5728" s="17">
        <f t="shared" si="22"/>
        <v>45432</v>
      </c>
      <c r="G5728" s="21">
        <v>5317</v>
      </c>
      <c r="H5728" s="4">
        <f t="shared" si="23"/>
        <v>42536</v>
      </c>
    </row>
    <row r="5729" spans="1:8" ht="15.75" thickBot="1" x14ac:dyDescent="0.3">
      <c r="A5729" s="10">
        <v>44943</v>
      </c>
      <c r="B5729" s="3" t="s">
        <v>4</v>
      </c>
      <c r="C5729" s="3" t="s">
        <v>5</v>
      </c>
      <c r="D5729" s="3" t="s">
        <v>6</v>
      </c>
      <c r="E5729" s="14">
        <v>5667</v>
      </c>
      <c r="F5729" s="17">
        <f t="shared" si="22"/>
        <v>45336</v>
      </c>
      <c r="G5729" s="21">
        <v>5305</v>
      </c>
      <c r="H5729" s="4">
        <f t="shared" si="23"/>
        <v>42440</v>
      </c>
    </row>
    <row r="5730" spans="1:8" ht="15.75" thickBot="1" x14ac:dyDescent="0.3">
      <c r="A5730" s="10">
        <v>44944</v>
      </c>
      <c r="B5730" s="3" t="s">
        <v>4</v>
      </c>
      <c r="C5730" s="3" t="s">
        <v>5</v>
      </c>
      <c r="D5730" s="3" t="s">
        <v>6</v>
      </c>
      <c r="E5730" s="14">
        <v>5657</v>
      </c>
      <c r="F5730" s="17">
        <f t="shared" si="22"/>
        <v>45256</v>
      </c>
      <c r="G5730" s="21">
        <v>5295</v>
      </c>
      <c r="H5730" s="4">
        <f t="shared" si="23"/>
        <v>42360</v>
      </c>
    </row>
    <row r="5731" spans="1:8" ht="15.75" thickBot="1" x14ac:dyDescent="0.3">
      <c r="A5731" s="10">
        <v>44945</v>
      </c>
      <c r="B5731" s="3" t="s">
        <v>4</v>
      </c>
      <c r="C5731" s="3" t="s">
        <v>5</v>
      </c>
      <c r="D5731" s="3" t="s">
        <v>6</v>
      </c>
      <c r="E5731" s="14">
        <v>5652</v>
      </c>
      <c r="F5731" s="17">
        <f t="shared" si="22"/>
        <v>45216</v>
      </c>
      <c r="G5731" s="21">
        <v>5290</v>
      </c>
      <c r="H5731" s="4">
        <f t="shared" si="23"/>
        <v>42320</v>
      </c>
    </row>
    <row r="5732" spans="1:8" ht="15.75" thickBot="1" x14ac:dyDescent="0.3">
      <c r="A5732" s="10">
        <v>44946</v>
      </c>
      <c r="B5732" s="3" t="s">
        <v>4</v>
      </c>
      <c r="C5732" s="3" t="s">
        <v>5</v>
      </c>
      <c r="D5732" s="3" t="s">
        <v>6</v>
      </c>
      <c r="E5732" s="14">
        <v>5687</v>
      </c>
      <c r="F5732" s="17">
        <f t="shared" si="22"/>
        <v>45496</v>
      </c>
      <c r="G5732" s="21">
        <v>5325</v>
      </c>
      <c r="H5732" s="4">
        <f t="shared" si="23"/>
        <v>42600</v>
      </c>
    </row>
    <row r="5733" spans="1:8" ht="15.75" thickBot="1" x14ac:dyDescent="0.3">
      <c r="A5733" s="10">
        <v>44947</v>
      </c>
      <c r="B5733" s="3" t="s">
        <v>4</v>
      </c>
      <c r="C5733" s="3" t="s">
        <v>5</v>
      </c>
      <c r="D5733" s="3" t="s">
        <v>6</v>
      </c>
      <c r="E5733" s="14">
        <v>5682</v>
      </c>
      <c r="F5733" s="17">
        <f t="shared" si="22"/>
        <v>45456</v>
      </c>
      <c r="G5733" s="21">
        <v>5320</v>
      </c>
      <c r="H5733" s="4">
        <f t="shared" si="23"/>
        <v>42560</v>
      </c>
    </row>
    <row r="5734" spans="1:8" ht="15.75" thickBot="1" x14ac:dyDescent="0.3">
      <c r="A5734" s="10">
        <v>44948</v>
      </c>
      <c r="B5734" s="3" t="s">
        <v>4</v>
      </c>
      <c r="C5734" s="3" t="s">
        <v>5</v>
      </c>
      <c r="D5734" s="3" t="s">
        <v>6</v>
      </c>
      <c r="E5734" s="14">
        <v>5682</v>
      </c>
      <c r="F5734" s="17">
        <f t="shared" si="22"/>
        <v>45456</v>
      </c>
      <c r="G5734" s="21">
        <v>5320</v>
      </c>
      <c r="H5734" s="4">
        <f t="shared" si="23"/>
        <v>42560</v>
      </c>
    </row>
    <row r="5735" spans="1:8" ht="15.75" thickBot="1" x14ac:dyDescent="0.3">
      <c r="A5735" s="10">
        <v>44949</v>
      </c>
      <c r="B5735" s="3" t="s">
        <v>4</v>
      </c>
      <c r="C5735" s="3" t="s">
        <v>5</v>
      </c>
      <c r="D5735" s="3" t="s">
        <v>6</v>
      </c>
      <c r="E5735" s="14">
        <v>5685</v>
      </c>
      <c r="F5735" s="17">
        <f t="shared" si="22"/>
        <v>45480</v>
      </c>
      <c r="G5735" s="21">
        <v>5323</v>
      </c>
      <c r="H5735" s="4">
        <f t="shared" si="23"/>
        <v>42584</v>
      </c>
    </row>
    <row r="5736" spans="1:8" ht="15.75" thickBot="1" x14ac:dyDescent="0.3">
      <c r="A5736" s="10">
        <v>44950</v>
      </c>
      <c r="B5736" s="3" t="s">
        <v>4</v>
      </c>
      <c r="C5736" s="3" t="s">
        <v>5</v>
      </c>
      <c r="D5736" s="3" t="s">
        <v>6</v>
      </c>
      <c r="E5736" s="14">
        <v>5717</v>
      </c>
      <c r="F5736" s="17">
        <f t="shared" si="22"/>
        <v>45736</v>
      </c>
      <c r="G5736" s="21">
        <v>5355</v>
      </c>
      <c r="H5736" s="4">
        <f t="shared" si="23"/>
        <v>42840</v>
      </c>
    </row>
    <row r="5737" spans="1:8" ht="15.75" thickBot="1" x14ac:dyDescent="0.3">
      <c r="A5737" s="10">
        <v>44951</v>
      </c>
      <c r="B5737" s="3" t="s">
        <v>4</v>
      </c>
      <c r="C5737" s="3" t="s">
        <v>5</v>
      </c>
      <c r="D5737" s="3" t="s">
        <v>6</v>
      </c>
      <c r="E5737" s="14">
        <v>5707</v>
      </c>
      <c r="F5737" s="17">
        <f t="shared" si="22"/>
        <v>45656</v>
      </c>
      <c r="G5737" s="21">
        <v>5345</v>
      </c>
      <c r="H5737" s="4">
        <f t="shared" si="23"/>
        <v>42760</v>
      </c>
    </row>
    <row r="5738" spans="1:8" ht="15.75" thickBot="1" x14ac:dyDescent="0.3">
      <c r="A5738" s="10">
        <v>44952</v>
      </c>
      <c r="B5738" s="3" t="s">
        <v>4</v>
      </c>
      <c r="C5738" s="3" t="s">
        <v>5</v>
      </c>
      <c r="D5738" s="3" t="s">
        <v>6</v>
      </c>
      <c r="E5738" s="14">
        <v>5742</v>
      </c>
      <c r="F5738" s="17">
        <f t="shared" si="22"/>
        <v>45936</v>
      </c>
      <c r="G5738" s="21">
        <v>5380</v>
      </c>
      <c r="H5738" s="4">
        <f t="shared" si="23"/>
        <v>43040</v>
      </c>
    </row>
    <row r="5739" spans="1:8" ht="15.75" thickBot="1" x14ac:dyDescent="0.3">
      <c r="A5739" s="10">
        <v>44953</v>
      </c>
      <c r="B5739" s="3" t="s">
        <v>4</v>
      </c>
      <c r="C5739" s="3" t="s">
        <v>5</v>
      </c>
      <c r="D5739" s="3" t="s">
        <v>6</v>
      </c>
      <c r="E5739" s="14">
        <v>5707</v>
      </c>
      <c r="F5739" s="17">
        <f t="shared" si="22"/>
        <v>45656</v>
      </c>
      <c r="G5739" s="21">
        <v>5345</v>
      </c>
      <c r="H5739" s="4">
        <f t="shared" si="23"/>
        <v>42760</v>
      </c>
    </row>
    <row r="5740" spans="1:8" ht="15.75" thickBot="1" x14ac:dyDescent="0.3">
      <c r="A5740" s="10">
        <v>44954</v>
      </c>
      <c r="B5740" s="3" t="s">
        <v>4</v>
      </c>
      <c r="C5740" s="3" t="s">
        <v>5</v>
      </c>
      <c r="D5740" s="3" t="s">
        <v>6</v>
      </c>
      <c r="E5740" s="14">
        <v>5712</v>
      </c>
      <c r="F5740" s="17">
        <f t="shared" si="22"/>
        <v>45696</v>
      </c>
      <c r="G5740" s="21">
        <v>5350</v>
      </c>
      <c r="H5740" s="4">
        <f t="shared" si="23"/>
        <v>42800</v>
      </c>
    </row>
    <row r="5741" spans="1:8" ht="15.75" thickBot="1" x14ac:dyDescent="0.3">
      <c r="A5741" s="10">
        <v>44955</v>
      </c>
      <c r="B5741" s="3" t="s">
        <v>4</v>
      </c>
      <c r="C5741" s="3" t="s">
        <v>5</v>
      </c>
      <c r="D5741" s="3" t="s">
        <v>6</v>
      </c>
      <c r="E5741" s="14">
        <v>5712</v>
      </c>
      <c r="F5741" s="17">
        <f t="shared" si="22"/>
        <v>45696</v>
      </c>
      <c r="G5741" s="21">
        <v>5350</v>
      </c>
      <c r="H5741" s="4">
        <f t="shared" si="23"/>
        <v>42800</v>
      </c>
    </row>
    <row r="5742" spans="1:8" ht="15.75" thickBot="1" x14ac:dyDescent="0.3">
      <c r="A5742" s="10">
        <v>44956</v>
      </c>
      <c r="B5742" s="3" t="s">
        <v>4</v>
      </c>
      <c r="C5742" s="3" t="s">
        <v>5</v>
      </c>
      <c r="D5742" s="3" t="s">
        <v>6</v>
      </c>
      <c r="E5742" s="14">
        <v>5712</v>
      </c>
      <c r="F5742" s="17">
        <f t="shared" si="22"/>
        <v>45696</v>
      </c>
      <c r="G5742" s="21">
        <v>5350</v>
      </c>
      <c r="H5742" s="4">
        <f t="shared" si="23"/>
        <v>42800</v>
      </c>
    </row>
    <row r="5743" spans="1:8" ht="15.75" thickBot="1" x14ac:dyDescent="0.3">
      <c r="A5743" s="10">
        <v>44957</v>
      </c>
      <c r="B5743" s="3" t="s">
        <v>4</v>
      </c>
      <c r="C5743" s="3" t="s">
        <v>5</v>
      </c>
      <c r="D5743" s="3" t="s">
        <v>6</v>
      </c>
      <c r="E5743" s="14">
        <v>5700</v>
      </c>
      <c r="F5743" s="17">
        <f t="shared" si="22"/>
        <v>45600</v>
      </c>
      <c r="G5743" s="21">
        <v>5338</v>
      </c>
      <c r="H5743" s="4">
        <f t="shared" si="23"/>
        <v>42704</v>
      </c>
    </row>
    <row r="5744" spans="1:8" ht="15.75" thickBot="1" x14ac:dyDescent="0.3">
      <c r="A5744" s="10">
        <v>44958</v>
      </c>
      <c r="B5744" s="3" t="s">
        <v>4</v>
      </c>
      <c r="C5744" s="3" t="s">
        <v>5</v>
      </c>
      <c r="D5744" s="3" t="s">
        <v>6</v>
      </c>
      <c r="E5744" s="14">
        <v>5777</v>
      </c>
      <c r="F5744" s="17">
        <f t="shared" si="22"/>
        <v>46216</v>
      </c>
      <c r="G5744" s="21">
        <v>5415</v>
      </c>
      <c r="H5744" s="4">
        <f t="shared" si="23"/>
        <v>43320</v>
      </c>
    </row>
    <row r="5745" spans="1:8" ht="15.75" thickBot="1" x14ac:dyDescent="0.3">
      <c r="A5745" s="10">
        <v>44959</v>
      </c>
      <c r="B5745" s="3" t="s">
        <v>4</v>
      </c>
      <c r="C5745" s="3" t="s">
        <v>5</v>
      </c>
      <c r="D5745" s="3" t="s">
        <v>6</v>
      </c>
      <c r="E5745" s="14">
        <v>5867</v>
      </c>
      <c r="F5745" s="17">
        <f t="shared" si="22"/>
        <v>46936</v>
      </c>
      <c r="G5745" s="21">
        <v>5505</v>
      </c>
      <c r="H5745" s="4">
        <f t="shared" si="23"/>
        <v>44040</v>
      </c>
    </row>
    <row r="5746" spans="1:8" ht="15.75" thickBot="1" x14ac:dyDescent="0.3">
      <c r="A5746" s="10">
        <v>44960</v>
      </c>
      <c r="B5746" s="3" t="s">
        <v>4</v>
      </c>
      <c r="C5746" s="3" t="s">
        <v>5</v>
      </c>
      <c r="D5746" s="3" t="s">
        <v>6</v>
      </c>
      <c r="E5746" s="14">
        <v>5777</v>
      </c>
      <c r="F5746" s="17">
        <f t="shared" si="22"/>
        <v>46216</v>
      </c>
      <c r="G5746" s="21">
        <v>5415</v>
      </c>
      <c r="H5746" s="4">
        <f t="shared" si="23"/>
        <v>43320</v>
      </c>
    </row>
    <row r="5747" spans="1:8" ht="15.75" thickBot="1" x14ac:dyDescent="0.3">
      <c r="A5747" s="10">
        <v>44961</v>
      </c>
      <c r="B5747" s="3" t="s">
        <v>4</v>
      </c>
      <c r="C5747" s="3" t="s">
        <v>5</v>
      </c>
      <c r="D5747" s="3" t="s">
        <v>6</v>
      </c>
      <c r="E5747" s="14">
        <v>5697</v>
      </c>
      <c r="F5747" s="17">
        <f t="shared" si="22"/>
        <v>45576</v>
      </c>
      <c r="G5747" s="21">
        <v>5335</v>
      </c>
      <c r="H5747" s="4">
        <f t="shared" si="23"/>
        <v>42680</v>
      </c>
    </row>
    <row r="5748" spans="1:8" ht="15.75" thickBot="1" x14ac:dyDescent="0.3">
      <c r="A5748" s="10">
        <v>44962</v>
      </c>
      <c r="B5748" s="3" t="s">
        <v>4</v>
      </c>
      <c r="C5748" s="3" t="s">
        <v>5</v>
      </c>
      <c r="D5748" s="3" t="s">
        <v>6</v>
      </c>
      <c r="E5748" s="14">
        <v>5697</v>
      </c>
      <c r="F5748" s="17">
        <f t="shared" si="22"/>
        <v>45576</v>
      </c>
      <c r="G5748" s="21">
        <v>5335</v>
      </c>
      <c r="H5748" s="4">
        <f t="shared" si="23"/>
        <v>42680</v>
      </c>
    </row>
    <row r="5749" spans="1:8" ht="15.75" thickBot="1" x14ac:dyDescent="0.3">
      <c r="A5749" s="10">
        <v>44963</v>
      </c>
      <c r="B5749" s="3" t="s">
        <v>4</v>
      </c>
      <c r="C5749" s="3" t="s">
        <v>5</v>
      </c>
      <c r="D5749" s="3" t="s">
        <v>6</v>
      </c>
      <c r="E5749" s="14">
        <v>5727</v>
      </c>
      <c r="F5749" s="17">
        <f t="shared" si="22"/>
        <v>45816</v>
      </c>
      <c r="G5749" s="21">
        <v>5365</v>
      </c>
      <c r="H5749" s="4">
        <f t="shared" si="23"/>
        <v>42920</v>
      </c>
    </row>
    <row r="5750" spans="1:8" ht="15.75" thickBot="1" x14ac:dyDescent="0.3">
      <c r="A5750" s="10">
        <v>44964</v>
      </c>
      <c r="B5750" s="3" t="s">
        <v>4</v>
      </c>
      <c r="C5750" s="3" t="s">
        <v>5</v>
      </c>
      <c r="D5750" s="3" t="s">
        <v>6</v>
      </c>
      <c r="E5750" s="14">
        <v>5735</v>
      </c>
      <c r="F5750" s="17">
        <f t="shared" si="22"/>
        <v>45880</v>
      </c>
      <c r="G5750" s="21">
        <v>5373</v>
      </c>
      <c r="H5750" s="4">
        <f t="shared" si="23"/>
        <v>42984</v>
      </c>
    </row>
    <row r="5751" spans="1:8" ht="15.75" thickBot="1" x14ac:dyDescent="0.3">
      <c r="A5751" s="10">
        <v>44965</v>
      </c>
      <c r="B5751" s="3" t="s">
        <v>4</v>
      </c>
      <c r="C5751" s="3" t="s">
        <v>5</v>
      </c>
      <c r="D5751" s="3" t="s">
        <v>6</v>
      </c>
      <c r="E5751" s="14">
        <v>5745</v>
      </c>
      <c r="F5751" s="17">
        <f t="shared" si="22"/>
        <v>45960</v>
      </c>
      <c r="G5751" s="21">
        <v>5383</v>
      </c>
      <c r="H5751" s="4">
        <f t="shared" si="23"/>
        <v>43064</v>
      </c>
    </row>
    <row r="5752" spans="1:8" ht="15.75" thickBot="1" x14ac:dyDescent="0.3">
      <c r="A5752" s="10">
        <v>44966</v>
      </c>
      <c r="B5752" s="3" t="s">
        <v>4</v>
      </c>
      <c r="C5752" s="3" t="s">
        <v>5</v>
      </c>
      <c r="D5752" s="3" t="s">
        <v>6</v>
      </c>
      <c r="E5752" s="14">
        <v>5737</v>
      </c>
      <c r="F5752" s="17">
        <f t="shared" ref="F5752:F5815" si="24">E5752*8</f>
        <v>45896</v>
      </c>
      <c r="G5752" s="21">
        <v>5375</v>
      </c>
      <c r="H5752" s="4">
        <f t="shared" ref="H5752:H5815" si="25">G5752*8</f>
        <v>43000</v>
      </c>
    </row>
    <row r="5753" spans="1:8" ht="15.75" thickBot="1" x14ac:dyDescent="0.3">
      <c r="A5753" s="10">
        <v>44967</v>
      </c>
      <c r="B5753" s="3" t="s">
        <v>4</v>
      </c>
      <c r="C5753" s="3" t="s">
        <v>5</v>
      </c>
      <c r="D5753" s="3" t="s">
        <v>6</v>
      </c>
      <c r="E5753" s="14">
        <v>5682</v>
      </c>
      <c r="F5753" s="17">
        <f t="shared" si="24"/>
        <v>45456</v>
      </c>
      <c r="G5753" s="21">
        <v>5320</v>
      </c>
      <c r="H5753" s="4">
        <f t="shared" si="25"/>
        <v>42560</v>
      </c>
    </row>
    <row r="5754" spans="1:8" ht="15.75" thickBot="1" x14ac:dyDescent="0.3">
      <c r="A5754" s="10">
        <v>44968</v>
      </c>
      <c r="B5754" s="3" t="s">
        <v>4</v>
      </c>
      <c r="C5754" s="3" t="s">
        <v>5</v>
      </c>
      <c r="D5754" s="3" t="s">
        <v>6</v>
      </c>
      <c r="E5754" s="14">
        <v>5702</v>
      </c>
      <c r="F5754" s="17">
        <f t="shared" si="24"/>
        <v>45616</v>
      </c>
      <c r="G5754" s="21">
        <v>5340</v>
      </c>
      <c r="H5754" s="4">
        <f t="shared" si="25"/>
        <v>42720</v>
      </c>
    </row>
    <row r="5755" spans="1:8" ht="15.75" thickBot="1" x14ac:dyDescent="0.3">
      <c r="A5755" s="10">
        <v>44969</v>
      </c>
      <c r="B5755" s="3" t="s">
        <v>4</v>
      </c>
      <c r="C5755" s="3" t="s">
        <v>5</v>
      </c>
      <c r="D5755" s="3" t="s">
        <v>6</v>
      </c>
      <c r="E5755" s="14">
        <v>5702</v>
      </c>
      <c r="F5755" s="17">
        <f t="shared" si="24"/>
        <v>45616</v>
      </c>
      <c r="G5755" s="21">
        <v>5340</v>
      </c>
      <c r="H5755" s="4">
        <f t="shared" si="25"/>
        <v>42720</v>
      </c>
    </row>
    <row r="5756" spans="1:8" ht="15.75" thickBot="1" x14ac:dyDescent="0.3">
      <c r="A5756" s="10">
        <v>44970</v>
      </c>
      <c r="B5756" s="3" t="s">
        <v>4</v>
      </c>
      <c r="C5756" s="3" t="s">
        <v>5</v>
      </c>
      <c r="D5756" s="3" t="s">
        <v>6</v>
      </c>
      <c r="E5756" s="14">
        <v>5697</v>
      </c>
      <c r="F5756" s="17">
        <f t="shared" si="24"/>
        <v>45576</v>
      </c>
      <c r="G5756" s="21">
        <v>5335</v>
      </c>
      <c r="H5756" s="4">
        <f t="shared" si="25"/>
        <v>42680</v>
      </c>
    </row>
    <row r="5757" spans="1:8" ht="15.75" thickBot="1" x14ac:dyDescent="0.3">
      <c r="A5757" s="10">
        <v>44971</v>
      </c>
      <c r="B5757" s="3" t="s">
        <v>4</v>
      </c>
      <c r="C5757" s="3" t="s">
        <v>5</v>
      </c>
      <c r="D5757" s="3" t="s">
        <v>6</v>
      </c>
      <c r="E5757" s="14">
        <v>5692</v>
      </c>
      <c r="F5757" s="17">
        <f t="shared" si="24"/>
        <v>45536</v>
      </c>
      <c r="G5757" s="21">
        <v>5330</v>
      </c>
      <c r="H5757" s="4">
        <f t="shared" si="25"/>
        <v>42640</v>
      </c>
    </row>
    <row r="5758" spans="1:8" ht="15.75" thickBot="1" x14ac:dyDescent="0.3">
      <c r="A5758" s="10">
        <v>44972</v>
      </c>
      <c r="B5758" s="3" t="s">
        <v>4</v>
      </c>
      <c r="C5758" s="3" t="s">
        <v>5</v>
      </c>
      <c r="D5758" s="3" t="s">
        <v>6</v>
      </c>
      <c r="E5758" s="14">
        <v>5677</v>
      </c>
      <c r="F5758" s="17">
        <f t="shared" si="24"/>
        <v>45416</v>
      </c>
      <c r="G5758" s="21">
        <v>5315</v>
      </c>
      <c r="H5758" s="4">
        <f t="shared" si="25"/>
        <v>42520</v>
      </c>
    </row>
    <row r="5759" spans="1:8" ht="15.75" thickBot="1" x14ac:dyDescent="0.3">
      <c r="A5759" s="10">
        <v>44973</v>
      </c>
      <c r="B5759" s="3" t="s">
        <v>4</v>
      </c>
      <c r="C5759" s="3" t="s">
        <v>5</v>
      </c>
      <c r="D5759" s="3" t="s">
        <v>6</v>
      </c>
      <c r="E5759" s="14">
        <v>5642</v>
      </c>
      <c r="F5759" s="17">
        <f t="shared" si="24"/>
        <v>45136</v>
      </c>
      <c r="G5759" s="21">
        <v>5280</v>
      </c>
      <c r="H5759" s="4">
        <f t="shared" si="25"/>
        <v>42240</v>
      </c>
    </row>
    <row r="5760" spans="1:8" ht="15.75" thickBot="1" x14ac:dyDescent="0.3">
      <c r="A5760" s="10">
        <v>44974</v>
      </c>
      <c r="B5760" s="3" t="s">
        <v>4</v>
      </c>
      <c r="C5760" s="3" t="s">
        <v>5</v>
      </c>
      <c r="D5760" s="3" t="s">
        <v>6</v>
      </c>
      <c r="E5760" s="14">
        <v>5612</v>
      </c>
      <c r="F5760" s="17">
        <f t="shared" si="24"/>
        <v>44896</v>
      </c>
      <c r="G5760" s="21">
        <v>5250</v>
      </c>
      <c r="H5760" s="4">
        <f t="shared" si="25"/>
        <v>42000</v>
      </c>
    </row>
    <row r="5761" spans="1:8" ht="15.75" thickBot="1" x14ac:dyDescent="0.3">
      <c r="A5761" s="10">
        <v>44975</v>
      </c>
      <c r="B5761" s="3" t="s">
        <v>4</v>
      </c>
      <c r="C5761" s="3" t="s">
        <v>5</v>
      </c>
      <c r="D5761" s="3" t="s">
        <v>6</v>
      </c>
      <c r="E5761" s="14">
        <v>5652</v>
      </c>
      <c r="F5761" s="17">
        <f t="shared" si="24"/>
        <v>45216</v>
      </c>
      <c r="G5761" s="21">
        <v>5290</v>
      </c>
      <c r="H5761" s="4">
        <f t="shared" si="25"/>
        <v>42320</v>
      </c>
    </row>
    <row r="5762" spans="1:8" ht="15.75" thickBot="1" x14ac:dyDescent="0.3">
      <c r="A5762" s="10">
        <v>44976</v>
      </c>
      <c r="B5762" s="3" t="s">
        <v>4</v>
      </c>
      <c r="C5762" s="3" t="s">
        <v>5</v>
      </c>
      <c r="D5762" s="3" t="s">
        <v>6</v>
      </c>
      <c r="E5762" s="14">
        <v>5652</v>
      </c>
      <c r="F5762" s="17">
        <f t="shared" si="24"/>
        <v>45216</v>
      </c>
      <c r="G5762" s="21">
        <v>5290</v>
      </c>
      <c r="H5762" s="4">
        <f t="shared" si="25"/>
        <v>42320</v>
      </c>
    </row>
    <row r="5763" spans="1:8" ht="15.75" thickBot="1" x14ac:dyDescent="0.3">
      <c r="A5763" s="10">
        <v>44977</v>
      </c>
      <c r="B5763" s="3" t="s">
        <v>4</v>
      </c>
      <c r="C5763" s="3" t="s">
        <v>5</v>
      </c>
      <c r="D5763" s="3" t="s">
        <v>6</v>
      </c>
      <c r="E5763" s="14">
        <v>5642</v>
      </c>
      <c r="F5763" s="17">
        <f t="shared" si="24"/>
        <v>45136</v>
      </c>
      <c r="G5763" s="21">
        <v>5280</v>
      </c>
      <c r="H5763" s="4">
        <f t="shared" si="25"/>
        <v>42240</v>
      </c>
    </row>
    <row r="5764" spans="1:8" ht="15.75" thickBot="1" x14ac:dyDescent="0.3">
      <c r="A5764" s="10">
        <v>44978</v>
      </c>
      <c r="B5764" s="3" t="s">
        <v>4</v>
      </c>
      <c r="C5764" s="3" t="s">
        <v>5</v>
      </c>
      <c r="D5764" s="3" t="s">
        <v>6</v>
      </c>
      <c r="E5764" s="14">
        <v>5637</v>
      </c>
      <c r="F5764" s="17">
        <f t="shared" si="24"/>
        <v>45096</v>
      </c>
      <c r="G5764" s="21">
        <v>5275</v>
      </c>
      <c r="H5764" s="4">
        <f t="shared" si="25"/>
        <v>42200</v>
      </c>
    </row>
    <row r="5765" spans="1:8" ht="15.75" thickBot="1" x14ac:dyDescent="0.3">
      <c r="A5765" s="10">
        <v>44979</v>
      </c>
      <c r="B5765" s="3" t="s">
        <v>4</v>
      </c>
      <c r="C5765" s="3" t="s">
        <v>5</v>
      </c>
      <c r="D5765" s="3" t="s">
        <v>6</v>
      </c>
      <c r="E5765" s="14">
        <v>5637</v>
      </c>
      <c r="F5765" s="17">
        <f t="shared" si="24"/>
        <v>45096</v>
      </c>
      <c r="G5765" s="21">
        <v>5275</v>
      </c>
      <c r="H5765" s="4">
        <f t="shared" si="25"/>
        <v>42200</v>
      </c>
    </row>
    <row r="5766" spans="1:8" ht="15.75" thickBot="1" x14ac:dyDescent="0.3">
      <c r="A5766" s="10">
        <v>44980</v>
      </c>
      <c r="B5766" s="3" t="s">
        <v>4</v>
      </c>
      <c r="C5766" s="3" t="s">
        <v>5</v>
      </c>
      <c r="D5766" s="3" t="s">
        <v>6</v>
      </c>
      <c r="E5766" s="14">
        <v>5607</v>
      </c>
      <c r="F5766" s="17">
        <f t="shared" si="24"/>
        <v>44856</v>
      </c>
      <c r="G5766" s="21">
        <v>5245</v>
      </c>
      <c r="H5766" s="4">
        <f t="shared" si="25"/>
        <v>41960</v>
      </c>
    </row>
    <row r="5767" spans="1:8" ht="15.75" thickBot="1" x14ac:dyDescent="0.3">
      <c r="A5767" s="10">
        <v>44981</v>
      </c>
      <c r="B5767" s="3" t="s">
        <v>4</v>
      </c>
      <c r="C5767" s="3" t="s">
        <v>5</v>
      </c>
      <c r="D5767" s="3" t="s">
        <v>6</v>
      </c>
      <c r="E5767" s="14">
        <v>5597</v>
      </c>
      <c r="F5767" s="17">
        <f t="shared" si="24"/>
        <v>44776</v>
      </c>
      <c r="G5767" s="21">
        <v>5235</v>
      </c>
      <c r="H5767" s="4">
        <f t="shared" si="25"/>
        <v>41880</v>
      </c>
    </row>
    <row r="5768" spans="1:8" ht="15.75" thickBot="1" x14ac:dyDescent="0.3">
      <c r="A5768" s="10">
        <v>44982</v>
      </c>
      <c r="B5768" s="3" t="s">
        <v>4</v>
      </c>
      <c r="C5768" s="3" t="s">
        <v>5</v>
      </c>
      <c r="D5768" s="3" t="s">
        <v>6</v>
      </c>
      <c r="E5768" s="14">
        <v>5572</v>
      </c>
      <c r="F5768" s="17">
        <f t="shared" si="24"/>
        <v>44576</v>
      </c>
      <c r="G5768" s="21">
        <v>5210</v>
      </c>
      <c r="H5768" s="4">
        <f t="shared" si="25"/>
        <v>41680</v>
      </c>
    </row>
    <row r="5769" spans="1:8" ht="15.75" thickBot="1" x14ac:dyDescent="0.3">
      <c r="A5769" s="10">
        <v>44983</v>
      </c>
      <c r="B5769" s="3" t="s">
        <v>4</v>
      </c>
      <c r="C5769" s="3" t="s">
        <v>5</v>
      </c>
      <c r="D5769" s="3" t="s">
        <v>6</v>
      </c>
      <c r="E5769" s="14">
        <v>5572</v>
      </c>
      <c r="F5769" s="17">
        <f t="shared" si="24"/>
        <v>44576</v>
      </c>
      <c r="G5769" s="21">
        <v>5210</v>
      </c>
      <c r="H5769" s="4">
        <f t="shared" si="25"/>
        <v>41680</v>
      </c>
    </row>
    <row r="5770" spans="1:8" ht="15.75" thickBot="1" x14ac:dyDescent="0.3">
      <c r="A5770" s="10">
        <v>44984</v>
      </c>
      <c r="B5770" s="3" t="s">
        <v>4</v>
      </c>
      <c r="C5770" s="3" t="s">
        <v>5</v>
      </c>
      <c r="D5770" s="3" t="s">
        <v>6</v>
      </c>
      <c r="E5770" s="14">
        <v>5563</v>
      </c>
      <c r="F5770" s="17">
        <f t="shared" si="24"/>
        <v>44504</v>
      </c>
      <c r="G5770" s="21">
        <v>5201</v>
      </c>
      <c r="H5770" s="4">
        <f t="shared" si="25"/>
        <v>41608</v>
      </c>
    </row>
    <row r="5771" spans="1:8" ht="15.75" thickBot="1" x14ac:dyDescent="0.3">
      <c r="A5771" s="10">
        <v>44985</v>
      </c>
      <c r="B5771" s="3" t="s">
        <v>4</v>
      </c>
      <c r="C5771" s="3" t="s">
        <v>5</v>
      </c>
      <c r="D5771" s="3" t="s">
        <v>6</v>
      </c>
      <c r="E5771" s="14">
        <v>5569</v>
      </c>
      <c r="F5771" s="17">
        <f t="shared" si="24"/>
        <v>44552</v>
      </c>
      <c r="G5771" s="21">
        <v>5207</v>
      </c>
      <c r="H5771" s="4">
        <f t="shared" si="25"/>
        <v>41656</v>
      </c>
    </row>
    <row r="5772" spans="1:8" ht="15.75" thickBot="1" x14ac:dyDescent="0.3">
      <c r="A5772" s="10">
        <v>44986</v>
      </c>
      <c r="B5772" s="3" t="s">
        <v>4</v>
      </c>
      <c r="C5772" s="3" t="s">
        <v>5</v>
      </c>
      <c r="D5772" s="3" t="s">
        <v>6</v>
      </c>
      <c r="E5772" s="14">
        <v>5597</v>
      </c>
      <c r="F5772" s="17">
        <f t="shared" si="24"/>
        <v>44776</v>
      </c>
      <c r="G5772" s="21">
        <v>5235</v>
      </c>
      <c r="H5772" s="4">
        <f t="shared" si="25"/>
        <v>41880</v>
      </c>
    </row>
    <row r="5773" spans="1:8" ht="15.75" thickBot="1" x14ac:dyDescent="0.3">
      <c r="A5773" s="10">
        <v>44987</v>
      </c>
      <c r="B5773" s="3" t="s">
        <v>4</v>
      </c>
      <c r="C5773" s="3" t="s">
        <v>5</v>
      </c>
      <c r="D5773" s="3" t="s">
        <v>6</v>
      </c>
      <c r="E5773" s="14">
        <v>5605</v>
      </c>
      <c r="F5773" s="17">
        <f t="shared" si="24"/>
        <v>44840</v>
      </c>
      <c r="G5773" s="21">
        <v>5243</v>
      </c>
      <c r="H5773" s="4">
        <f t="shared" si="25"/>
        <v>41944</v>
      </c>
    </row>
    <row r="5774" spans="1:8" ht="15.75" thickBot="1" x14ac:dyDescent="0.3">
      <c r="A5774" s="10">
        <v>44988</v>
      </c>
      <c r="B5774" s="3" t="s">
        <v>4</v>
      </c>
      <c r="C5774" s="3" t="s">
        <v>5</v>
      </c>
      <c r="D5774" s="3" t="s">
        <v>6</v>
      </c>
      <c r="E5774" s="14">
        <v>5602</v>
      </c>
      <c r="F5774" s="17">
        <f t="shared" si="24"/>
        <v>44816</v>
      </c>
      <c r="G5774" s="21">
        <v>5240</v>
      </c>
      <c r="H5774" s="4">
        <f t="shared" si="25"/>
        <v>41920</v>
      </c>
    </row>
    <row r="5775" spans="1:8" ht="15.75" thickBot="1" x14ac:dyDescent="0.3">
      <c r="A5775" s="10">
        <v>44989</v>
      </c>
      <c r="B5775" s="3" t="s">
        <v>4</v>
      </c>
      <c r="C5775" s="3" t="s">
        <v>5</v>
      </c>
      <c r="D5775" s="3" t="s">
        <v>6</v>
      </c>
      <c r="E5775" s="14">
        <v>5613</v>
      </c>
      <c r="F5775" s="17">
        <f t="shared" si="24"/>
        <v>44904</v>
      </c>
      <c r="G5775" s="21">
        <v>5251</v>
      </c>
      <c r="H5775" s="4">
        <f t="shared" si="25"/>
        <v>42008</v>
      </c>
    </row>
    <row r="5776" spans="1:8" ht="15.75" thickBot="1" x14ac:dyDescent="0.3">
      <c r="A5776" s="10">
        <v>44990</v>
      </c>
      <c r="B5776" s="3" t="s">
        <v>4</v>
      </c>
      <c r="C5776" s="3" t="s">
        <v>5</v>
      </c>
      <c r="D5776" s="3" t="s">
        <v>6</v>
      </c>
      <c r="E5776" s="14">
        <v>5613</v>
      </c>
      <c r="F5776" s="17">
        <f t="shared" si="24"/>
        <v>44904</v>
      </c>
      <c r="G5776" s="21">
        <v>5251</v>
      </c>
      <c r="H5776" s="4">
        <f t="shared" si="25"/>
        <v>42008</v>
      </c>
    </row>
    <row r="5777" spans="1:8" ht="15.75" thickBot="1" x14ac:dyDescent="0.3">
      <c r="A5777" s="10">
        <v>44991</v>
      </c>
      <c r="B5777" s="3" t="s">
        <v>4</v>
      </c>
      <c r="C5777" s="3" t="s">
        <v>5</v>
      </c>
      <c r="D5777" s="3" t="s">
        <v>6</v>
      </c>
      <c r="E5777" s="14">
        <v>5612</v>
      </c>
      <c r="F5777" s="17">
        <f t="shared" si="24"/>
        <v>44896</v>
      </c>
      <c r="G5777" s="21">
        <v>5250</v>
      </c>
      <c r="H5777" s="4">
        <f t="shared" si="25"/>
        <v>42000</v>
      </c>
    </row>
    <row r="5778" spans="1:8" ht="15.75" thickBot="1" x14ac:dyDescent="0.3">
      <c r="A5778" s="10">
        <v>44992</v>
      </c>
      <c r="B5778" s="3" t="s">
        <v>4</v>
      </c>
      <c r="C5778" s="3" t="s">
        <v>5</v>
      </c>
      <c r="D5778" s="3" t="s">
        <v>6</v>
      </c>
      <c r="E5778" s="14">
        <v>5597</v>
      </c>
      <c r="F5778" s="17">
        <f t="shared" si="24"/>
        <v>44776</v>
      </c>
      <c r="G5778" s="21">
        <v>5235</v>
      </c>
      <c r="H5778" s="4">
        <f t="shared" si="25"/>
        <v>41880</v>
      </c>
    </row>
    <row r="5779" spans="1:8" ht="15.75" thickBot="1" x14ac:dyDescent="0.3">
      <c r="A5779" s="10">
        <v>44993</v>
      </c>
      <c r="B5779" s="3" t="s">
        <v>4</v>
      </c>
      <c r="C5779" s="3" t="s">
        <v>5</v>
      </c>
      <c r="D5779" s="3" t="s">
        <v>6</v>
      </c>
      <c r="E5779" s="14">
        <v>5527</v>
      </c>
      <c r="F5779" s="17">
        <f t="shared" si="24"/>
        <v>44216</v>
      </c>
      <c r="G5779" s="21">
        <v>5165</v>
      </c>
      <c r="H5779" s="4">
        <f t="shared" si="25"/>
        <v>41320</v>
      </c>
    </row>
    <row r="5780" spans="1:8" ht="15.75" thickBot="1" x14ac:dyDescent="0.3">
      <c r="A5780" s="10">
        <v>44994</v>
      </c>
      <c r="B5780" s="3" t="s">
        <v>4</v>
      </c>
      <c r="C5780" s="3" t="s">
        <v>5</v>
      </c>
      <c r="D5780" s="3" t="s">
        <v>6</v>
      </c>
      <c r="E5780" s="14">
        <v>5517</v>
      </c>
      <c r="F5780" s="17">
        <f t="shared" si="24"/>
        <v>44136</v>
      </c>
      <c r="G5780" s="21">
        <v>5155</v>
      </c>
      <c r="H5780" s="4">
        <f t="shared" si="25"/>
        <v>41240</v>
      </c>
    </row>
    <row r="5781" spans="1:8" ht="15.75" thickBot="1" x14ac:dyDescent="0.3">
      <c r="A5781" s="10">
        <v>44995</v>
      </c>
      <c r="B5781" s="3" t="s">
        <v>4</v>
      </c>
      <c r="C5781" s="3" t="s">
        <v>5</v>
      </c>
      <c r="D5781" s="3" t="s">
        <v>6</v>
      </c>
      <c r="E5781" s="14">
        <v>5552</v>
      </c>
      <c r="F5781" s="17">
        <f t="shared" si="24"/>
        <v>44416</v>
      </c>
      <c r="G5781" s="21">
        <v>5190</v>
      </c>
      <c r="H5781" s="4">
        <f t="shared" si="25"/>
        <v>41520</v>
      </c>
    </row>
    <row r="5782" spans="1:8" ht="15.75" thickBot="1" x14ac:dyDescent="0.3">
      <c r="A5782" s="10">
        <v>44996</v>
      </c>
      <c r="B5782" s="3" t="s">
        <v>4</v>
      </c>
      <c r="C5782" s="3" t="s">
        <v>5</v>
      </c>
      <c r="D5782" s="3" t="s">
        <v>6</v>
      </c>
      <c r="E5782" s="14">
        <v>5632</v>
      </c>
      <c r="F5782" s="17">
        <f t="shared" si="24"/>
        <v>45056</v>
      </c>
      <c r="G5782" s="21">
        <v>5270</v>
      </c>
      <c r="H5782" s="4">
        <f t="shared" si="25"/>
        <v>42160</v>
      </c>
    </row>
    <row r="5783" spans="1:8" ht="15.75" thickBot="1" x14ac:dyDescent="0.3">
      <c r="A5783" s="10">
        <v>44997</v>
      </c>
      <c r="B5783" s="3" t="s">
        <v>4</v>
      </c>
      <c r="C5783" s="3" t="s">
        <v>5</v>
      </c>
      <c r="D5783" s="3" t="s">
        <v>6</v>
      </c>
      <c r="E5783" s="14">
        <v>5632</v>
      </c>
      <c r="F5783" s="17">
        <f t="shared" si="24"/>
        <v>45056</v>
      </c>
      <c r="G5783" s="21">
        <v>5270</v>
      </c>
      <c r="H5783" s="4">
        <f t="shared" si="25"/>
        <v>42160</v>
      </c>
    </row>
    <row r="5784" spans="1:8" ht="15.75" thickBot="1" x14ac:dyDescent="0.3">
      <c r="A5784" s="10">
        <v>44998</v>
      </c>
      <c r="B5784" s="3" t="s">
        <v>4</v>
      </c>
      <c r="C5784" s="3" t="s">
        <v>5</v>
      </c>
      <c r="D5784" s="3" t="s">
        <v>6</v>
      </c>
      <c r="E5784" s="14">
        <v>5687</v>
      </c>
      <c r="F5784" s="17">
        <f t="shared" si="24"/>
        <v>45496</v>
      </c>
      <c r="G5784" s="21">
        <v>5325</v>
      </c>
      <c r="H5784" s="4">
        <f t="shared" si="25"/>
        <v>42600</v>
      </c>
    </row>
    <row r="5785" spans="1:8" ht="15.75" thickBot="1" x14ac:dyDescent="0.3">
      <c r="A5785" s="10">
        <v>44999</v>
      </c>
      <c r="B5785" s="3" t="s">
        <v>4</v>
      </c>
      <c r="C5785" s="3" t="s">
        <v>5</v>
      </c>
      <c r="D5785" s="3" t="s">
        <v>6</v>
      </c>
      <c r="E5785" s="14">
        <v>5841</v>
      </c>
      <c r="F5785" s="17">
        <f t="shared" si="24"/>
        <v>46728</v>
      </c>
      <c r="G5785" s="21">
        <v>5390</v>
      </c>
      <c r="H5785" s="4">
        <f t="shared" si="25"/>
        <v>43120</v>
      </c>
    </row>
    <row r="5786" spans="1:8" ht="15.75" thickBot="1" x14ac:dyDescent="0.3">
      <c r="A5786" s="10">
        <v>45000</v>
      </c>
      <c r="B5786" s="3" t="s">
        <v>4</v>
      </c>
      <c r="C5786" s="3" t="s">
        <v>5</v>
      </c>
      <c r="D5786" s="3" t="s">
        <v>6</v>
      </c>
      <c r="E5786" s="14">
        <v>5846</v>
      </c>
      <c r="F5786" s="17">
        <f t="shared" si="24"/>
        <v>46768</v>
      </c>
      <c r="G5786" s="21">
        <v>5380</v>
      </c>
      <c r="H5786" s="4">
        <f t="shared" si="25"/>
        <v>43040</v>
      </c>
    </row>
    <row r="5787" spans="1:8" ht="15.75" thickBot="1" x14ac:dyDescent="0.3">
      <c r="A5787" s="10">
        <v>45001</v>
      </c>
      <c r="B5787" s="3" t="s">
        <v>4</v>
      </c>
      <c r="C5787" s="3" t="s">
        <v>5</v>
      </c>
      <c r="D5787" s="3" t="s">
        <v>6</v>
      </c>
      <c r="E5787" s="14">
        <v>5912</v>
      </c>
      <c r="F5787" s="17">
        <f t="shared" si="24"/>
        <v>47296</v>
      </c>
      <c r="G5787" s="21">
        <v>5425</v>
      </c>
      <c r="H5787" s="4">
        <f t="shared" si="25"/>
        <v>43400</v>
      </c>
    </row>
    <row r="5788" spans="1:8" ht="15.75" thickBot="1" x14ac:dyDescent="0.3">
      <c r="A5788" s="10">
        <v>45002</v>
      </c>
      <c r="B5788" s="3" t="s">
        <v>4</v>
      </c>
      <c r="C5788" s="3" t="s">
        <v>5</v>
      </c>
      <c r="D5788" s="3" t="s">
        <v>6</v>
      </c>
      <c r="E5788" s="14">
        <v>5940</v>
      </c>
      <c r="F5788" s="17">
        <f t="shared" si="24"/>
        <v>47520</v>
      </c>
      <c r="G5788" s="21">
        <v>5450</v>
      </c>
      <c r="H5788" s="4">
        <f t="shared" si="25"/>
        <v>43600</v>
      </c>
    </row>
    <row r="5789" spans="1:8" ht="15.75" thickBot="1" x14ac:dyDescent="0.3">
      <c r="A5789" s="10">
        <v>45003</v>
      </c>
      <c r="B5789" s="3" t="s">
        <v>4</v>
      </c>
      <c r="C5789" s="3" t="s">
        <v>5</v>
      </c>
      <c r="D5789" s="3" t="s">
        <v>6</v>
      </c>
      <c r="E5789" s="14">
        <v>6110</v>
      </c>
      <c r="F5789" s="17">
        <f t="shared" si="24"/>
        <v>48880</v>
      </c>
      <c r="G5789" s="21">
        <v>5560</v>
      </c>
      <c r="H5789" s="4">
        <f t="shared" si="25"/>
        <v>44480</v>
      </c>
    </row>
    <row r="5790" spans="1:8" ht="15.75" thickBot="1" x14ac:dyDescent="0.3">
      <c r="A5790" s="10">
        <v>45004</v>
      </c>
      <c r="B5790" s="3" t="s">
        <v>4</v>
      </c>
      <c r="C5790" s="3" t="s">
        <v>5</v>
      </c>
      <c r="D5790" s="3" t="s">
        <v>6</v>
      </c>
      <c r="E5790" s="14">
        <v>6110</v>
      </c>
      <c r="F5790" s="17">
        <f t="shared" si="24"/>
        <v>48880</v>
      </c>
      <c r="G5790" s="21">
        <v>5560</v>
      </c>
      <c r="H5790" s="4">
        <f t="shared" si="25"/>
        <v>44480</v>
      </c>
    </row>
    <row r="5791" spans="1:8" ht="15.75" thickBot="1" x14ac:dyDescent="0.3">
      <c r="A5791" s="10">
        <v>45005</v>
      </c>
      <c r="B5791" s="3" t="s">
        <v>4</v>
      </c>
      <c r="C5791" s="3" t="s">
        <v>5</v>
      </c>
      <c r="D5791" s="3" t="s">
        <v>6</v>
      </c>
      <c r="E5791" s="14">
        <v>6077</v>
      </c>
      <c r="F5791" s="17">
        <f t="shared" si="24"/>
        <v>48616</v>
      </c>
      <c r="G5791" s="21">
        <v>5560</v>
      </c>
      <c r="H5791" s="4">
        <f t="shared" si="25"/>
        <v>44480</v>
      </c>
    </row>
    <row r="5792" spans="1:8" ht="15.75" thickBot="1" x14ac:dyDescent="0.3">
      <c r="A5792" s="10">
        <v>45006</v>
      </c>
      <c r="B5792" s="3" t="s">
        <v>4</v>
      </c>
      <c r="C5792" s="3" t="s">
        <v>5</v>
      </c>
      <c r="D5792" s="3" t="s">
        <v>6</v>
      </c>
      <c r="E5792" s="14">
        <v>6110</v>
      </c>
      <c r="F5792" s="17">
        <f t="shared" si="24"/>
        <v>48880</v>
      </c>
      <c r="G5792" s="21">
        <v>5570</v>
      </c>
      <c r="H5792" s="4">
        <f t="shared" si="25"/>
        <v>44560</v>
      </c>
    </row>
    <row r="5793" spans="1:8" ht="15.75" thickBot="1" x14ac:dyDescent="0.3">
      <c r="A5793" s="10">
        <v>45007</v>
      </c>
      <c r="B5793" s="3" t="s">
        <v>4</v>
      </c>
      <c r="C5793" s="3" t="s">
        <v>5</v>
      </c>
      <c r="D5793" s="3" t="s">
        <v>6</v>
      </c>
      <c r="E5793" s="14">
        <v>5956</v>
      </c>
      <c r="F5793" s="17">
        <f t="shared" si="24"/>
        <v>47648</v>
      </c>
      <c r="G5793" s="21">
        <v>5470</v>
      </c>
      <c r="H5793" s="4">
        <f t="shared" si="25"/>
        <v>43760</v>
      </c>
    </row>
    <row r="5794" spans="1:8" ht="15.75" thickBot="1" x14ac:dyDescent="0.3">
      <c r="A5794" s="10">
        <v>45008</v>
      </c>
      <c r="B5794" s="3" t="s">
        <v>4</v>
      </c>
      <c r="C5794" s="3" t="s">
        <v>5</v>
      </c>
      <c r="D5794" s="3" t="s">
        <v>6</v>
      </c>
      <c r="E5794" s="14">
        <v>6071</v>
      </c>
      <c r="F5794" s="17">
        <f t="shared" si="24"/>
        <v>48568</v>
      </c>
      <c r="G5794" s="21">
        <v>5540</v>
      </c>
      <c r="H5794" s="4">
        <f t="shared" si="25"/>
        <v>44320</v>
      </c>
    </row>
    <row r="5795" spans="1:8" ht="15.75" thickBot="1" x14ac:dyDescent="0.3">
      <c r="A5795" s="10">
        <v>45009</v>
      </c>
      <c r="B5795" s="3" t="s">
        <v>4</v>
      </c>
      <c r="C5795" s="3" t="s">
        <v>5</v>
      </c>
      <c r="D5795" s="3" t="s">
        <v>6</v>
      </c>
      <c r="E5795" s="14">
        <v>6110</v>
      </c>
      <c r="F5795" s="17">
        <f t="shared" si="24"/>
        <v>48880</v>
      </c>
      <c r="G5795" s="21">
        <v>5560</v>
      </c>
      <c r="H5795" s="4">
        <f t="shared" si="25"/>
        <v>44480</v>
      </c>
    </row>
    <row r="5796" spans="1:8" ht="15.75" thickBot="1" x14ac:dyDescent="0.3">
      <c r="A5796" s="10">
        <v>45010</v>
      </c>
      <c r="B5796" s="3" t="s">
        <v>4</v>
      </c>
      <c r="C5796" s="3" t="s">
        <v>5</v>
      </c>
      <c r="D5796" s="3" t="s">
        <v>6</v>
      </c>
      <c r="E5796" s="14">
        <v>6071</v>
      </c>
      <c r="F5796" s="17">
        <f t="shared" si="24"/>
        <v>48568</v>
      </c>
      <c r="G5796" s="21">
        <v>5550</v>
      </c>
      <c r="H5796" s="4">
        <f t="shared" si="25"/>
        <v>44400</v>
      </c>
    </row>
    <row r="5797" spans="1:8" ht="15.75" thickBot="1" x14ac:dyDescent="0.3">
      <c r="A5797" s="10">
        <v>45011</v>
      </c>
      <c r="B5797" s="3" t="s">
        <v>4</v>
      </c>
      <c r="C5797" s="3" t="s">
        <v>5</v>
      </c>
      <c r="D5797" s="3" t="s">
        <v>6</v>
      </c>
      <c r="E5797" s="14">
        <v>6071</v>
      </c>
      <c r="F5797" s="17">
        <f t="shared" si="24"/>
        <v>48568</v>
      </c>
      <c r="G5797" s="21">
        <v>5550</v>
      </c>
      <c r="H5797" s="4">
        <f t="shared" si="25"/>
        <v>44400</v>
      </c>
    </row>
    <row r="5798" spans="1:8" ht="15.75" thickBot="1" x14ac:dyDescent="0.3">
      <c r="A5798" s="10">
        <v>45012</v>
      </c>
      <c r="B5798" s="3" t="s">
        <v>4</v>
      </c>
      <c r="C5798" s="3" t="s">
        <v>5</v>
      </c>
      <c r="D5798" s="3" t="s">
        <v>6</v>
      </c>
      <c r="E5798" s="14">
        <v>6066</v>
      </c>
      <c r="F5798" s="17">
        <f t="shared" si="24"/>
        <v>48528</v>
      </c>
      <c r="G5798" s="21">
        <v>5540</v>
      </c>
      <c r="H5798" s="4">
        <f t="shared" si="25"/>
        <v>44320</v>
      </c>
    </row>
    <row r="5799" spans="1:8" ht="15.75" thickBot="1" x14ac:dyDescent="0.3">
      <c r="A5799" s="10">
        <v>45013</v>
      </c>
      <c r="B5799" s="3" t="s">
        <v>4</v>
      </c>
      <c r="C5799" s="3" t="s">
        <v>5</v>
      </c>
      <c r="D5799" s="3" t="s">
        <v>6</v>
      </c>
      <c r="E5799" s="14">
        <v>6027</v>
      </c>
      <c r="F5799" s="17">
        <f t="shared" si="24"/>
        <v>48216</v>
      </c>
      <c r="G5799" s="21">
        <v>5510</v>
      </c>
      <c r="H5799" s="4">
        <f t="shared" si="25"/>
        <v>44080</v>
      </c>
    </row>
    <row r="5800" spans="1:8" ht="15.75" thickBot="1" x14ac:dyDescent="0.3">
      <c r="A5800" s="10">
        <v>45014</v>
      </c>
      <c r="B5800" s="3" t="s">
        <v>4</v>
      </c>
      <c r="C5800" s="3" t="s">
        <v>5</v>
      </c>
      <c r="D5800" s="3" t="s">
        <v>6</v>
      </c>
      <c r="E5800" s="14">
        <v>5989</v>
      </c>
      <c r="F5800" s="17">
        <f t="shared" si="24"/>
        <v>47912</v>
      </c>
      <c r="G5800" s="21">
        <v>5545</v>
      </c>
      <c r="H5800" s="4">
        <f t="shared" si="25"/>
        <v>44360</v>
      </c>
    </row>
    <row r="5801" spans="1:8" ht="15.75" thickBot="1" x14ac:dyDescent="0.3">
      <c r="A5801" s="10">
        <v>45015</v>
      </c>
      <c r="B5801" s="3" t="s">
        <v>4</v>
      </c>
      <c r="C5801" s="3" t="s">
        <v>5</v>
      </c>
      <c r="D5801" s="3" t="s">
        <v>6</v>
      </c>
      <c r="E5801" s="14">
        <v>6038</v>
      </c>
      <c r="F5801" s="17">
        <f t="shared" si="24"/>
        <v>48304</v>
      </c>
      <c r="G5801" s="21">
        <v>5565</v>
      </c>
      <c r="H5801" s="4">
        <f t="shared" si="25"/>
        <v>44520</v>
      </c>
    </row>
    <row r="5802" spans="1:8" ht="15.75" thickBot="1" x14ac:dyDescent="0.3">
      <c r="A5802" s="10">
        <v>45016</v>
      </c>
      <c r="B5802" s="3" t="s">
        <v>4</v>
      </c>
      <c r="C5802" s="3" t="s">
        <v>5</v>
      </c>
      <c r="D5802" s="3" t="s">
        <v>6</v>
      </c>
      <c r="E5802" s="14">
        <v>6044</v>
      </c>
      <c r="F5802" s="17">
        <f t="shared" si="24"/>
        <v>48352</v>
      </c>
      <c r="G5802" s="21">
        <v>5590</v>
      </c>
      <c r="H5802" s="4">
        <f t="shared" si="25"/>
        <v>44720</v>
      </c>
    </row>
    <row r="5803" spans="1:8" ht="15.75" thickBot="1" x14ac:dyDescent="0.3">
      <c r="A5803" s="10">
        <v>45017</v>
      </c>
      <c r="B5803" s="3" t="s">
        <v>4</v>
      </c>
      <c r="C5803" s="3" t="s">
        <v>5</v>
      </c>
      <c r="D5803" s="3" t="s">
        <v>6</v>
      </c>
      <c r="E5803" s="14">
        <v>6014</v>
      </c>
      <c r="F5803" s="17">
        <f t="shared" si="24"/>
        <v>48112</v>
      </c>
      <c r="G5803" s="21">
        <v>5560</v>
      </c>
      <c r="H5803" s="4">
        <f t="shared" si="25"/>
        <v>44480</v>
      </c>
    </row>
    <row r="5804" spans="1:8" ht="15.75" thickBot="1" x14ac:dyDescent="0.3">
      <c r="A5804" s="10">
        <v>45018</v>
      </c>
      <c r="B5804" s="3" t="s">
        <v>4</v>
      </c>
      <c r="C5804" s="3" t="s">
        <v>5</v>
      </c>
      <c r="D5804" s="3" t="s">
        <v>6</v>
      </c>
      <c r="E5804" s="14">
        <v>6014</v>
      </c>
      <c r="F5804" s="17">
        <f t="shared" si="24"/>
        <v>48112</v>
      </c>
      <c r="G5804" s="21">
        <v>5560</v>
      </c>
      <c r="H5804" s="4">
        <f t="shared" si="25"/>
        <v>44480</v>
      </c>
    </row>
    <row r="5805" spans="1:8" ht="15.75" thickBot="1" x14ac:dyDescent="0.3">
      <c r="A5805" s="10">
        <v>45019</v>
      </c>
      <c r="B5805" s="3" t="s">
        <v>4</v>
      </c>
      <c r="C5805" s="3" t="s">
        <v>5</v>
      </c>
      <c r="D5805" s="3" t="s">
        <v>6</v>
      </c>
      <c r="E5805" s="14">
        <v>6011</v>
      </c>
      <c r="F5805" s="17">
        <f t="shared" si="24"/>
        <v>48088</v>
      </c>
      <c r="G5805" s="21">
        <v>5535</v>
      </c>
      <c r="H5805" s="4">
        <f t="shared" si="25"/>
        <v>44280</v>
      </c>
    </row>
    <row r="5806" spans="1:8" ht="15.75" thickBot="1" x14ac:dyDescent="0.3">
      <c r="A5806" s="10">
        <v>45020</v>
      </c>
      <c r="B5806" s="3" t="s">
        <v>4</v>
      </c>
      <c r="C5806" s="3" t="s">
        <v>5</v>
      </c>
      <c r="D5806" s="3" t="s">
        <v>6</v>
      </c>
      <c r="E5806" s="14">
        <v>6077</v>
      </c>
      <c r="F5806" s="17">
        <f t="shared" si="24"/>
        <v>48616</v>
      </c>
      <c r="G5806" s="21">
        <v>5600</v>
      </c>
      <c r="H5806" s="4">
        <f t="shared" si="25"/>
        <v>44800</v>
      </c>
    </row>
    <row r="5807" spans="1:8" ht="15.75" thickBot="1" x14ac:dyDescent="0.3">
      <c r="A5807" s="10">
        <v>45021</v>
      </c>
      <c r="B5807" s="3" t="s">
        <v>4</v>
      </c>
      <c r="C5807" s="3" t="s">
        <v>5</v>
      </c>
      <c r="D5807" s="3" t="s">
        <v>6</v>
      </c>
      <c r="E5807" s="14">
        <v>6181</v>
      </c>
      <c r="F5807" s="17">
        <f t="shared" si="24"/>
        <v>49448</v>
      </c>
      <c r="G5807" s="21">
        <v>5690</v>
      </c>
      <c r="H5807" s="4">
        <f t="shared" si="25"/>
        <v>45520</v>
      </c>
    </row>
    <row r="5808" spans="1:8" ht="15.75" thickBot="1" x14ac:dyDescent="0.3">
      <c r="A5808" s="10">
        <v>45022</v>
      </c>
      <c r="B5808" s="3" t="s">
        <v>4</v>
      </c>
      <c r="C5808" s="3" t="s">
        <v>5</v>
      </c>
      <c r="D5808" s="3" t="s">
        <v>6</v>
      </c>
      <c r="E5808" s="14">
        <v>6143</v>
      </c>
      <c r="F5808" s="17">
        <f t="shared" si="24"/>
        <v>49144</v>
      </c>
      <c r="G5808" s="21">
        <v>5650</v>
      </c>
      <c r="H5808" s="4">
        <f t="shared" si="25"/>
        <v>45200</v>
      </c>
    </row>
    <row r="5809" spans="1:8" ht="15.75" thickBot="1" x14ac:dyDescent="0.3">
      <c r="A5809" s="10">
        <v>45023</v>
      </c>
      <c r="B5809" s="3" t="s">
        <v>4</v>
      </c>
      <c r="C5809" s="3" t="s">
        <v>5</v>
      </c>
      <c r="D5809" s="3" t="s">
        <v>6</v>
      </c>
      <c r="E5809" s="14">
        <v>6132</v>
      </c>
      <c r="F5809" s="17">
        <f t="shared" si="24"/>
        <v>49056</v>
      </c>
      <c r="G5809" s="21">
        <v>5640</v>
      </c>
      <c r="H5809" s="4">
        <f t="shared" si="25"/>
        <v>45120</v>
      </c>
    </row>
    <row r="5810" spans="1:8" ht="15.75" thickBot="1" x14ac:dyDescent="0.3">
      <c r="A5810" s="10">
        <v>45024</v>
      </c>
      <c r="B5810" s="3" t="s">
        <v>4</v>
      </c>
      <c r="C5810" s="3" t="s">
        <v>5</v>
      </c>
      <c r="D5810" s="3" t="s">
        <v>6</v>
      </c>
      <c r="E5810" s="14">
        <v>6132</v>
      </c>
      <c r="F5810" s="17">
        <f t="shared" si="24"/>
        <v>49056</v>
      </c>
      <c r="G5810" s="21">
        <v>5640</v>
      </c>
      <c r="H5810" s="4">
        <f t="shared" si="25"/>
        <v>45120</v>
      </c>
    </row>
    <row r="5811" spans="1:8" ht="15.75" thickBot="1" x14ac:dyDescent="0.3">
      <c r="A5811" s="10">
        <v>45025</v>
      </c>
      <c r="B5811" s="3" t="s">
        <v>4</v>
      </c>
      <c r="C5811" s="3" t="s">
        <v>5</v>
      </c>
      <c r="D5811" s="3" t="s">
        <v>6</v>
      </c>
      <c r="E5811" s="14">
        <v>6132</v>
      </c>
      <c r="F5811" s="17">
        <f t="shared" si="24"/>
        <v>49056</v>
      </c>
      <c r="G5811" s="21">
        <v>5640</v>
      </c>
      <c r="H5811" s="4">
        <f t="shared" si="25"/>
        <v>45120</v>
      </c>
    </row>
    <row r="5812" spans="1:8" ht="15.75" thickBot="1" x14ac:dyDescent="0.3">
      <c r="A5812" s="10">
        <v>45026</v>
      </c>
      <c r="B5812" s="3" t="s">
        <v>4</v>
      </c>
      <c r="C5812" s="3" t="s">
        <v>5</v>
      </c>
      <c r="D5812" s="3" t="s">
        <v>6</v>
      </c>
      <c r="E5812" s="14">
        <v>6048</v>
      </c>
      <c r="F5812" s="17">
        <f t="shared" si="24"/>
        <v>48384</v>
      </c>
      <c r="G5812" s="21">
        <v>5600</v>
      </c>
      <c r="H5812" s="4">
        <f t="shared" si="25"/>
        <v>44800</v>
      </c>
    </row>
    <row r="5813" spans="1:8" ht="15.75" thickBot="1" x14ac:dyDescent="0.3">
      <c r="A5813" s="10">
        <v>45027</v>
      </c>
      <c r="B5813" s="3" t="s">
        <v>4</v>
      </c>
      <c r="C5813" s="3" t="s">
        <v>5</v>
      </c>
      <c r="D5813" s="3" t="s">
        <v>6</v>
      </c>
      <c r="E5813" s="14">
        <v>6081</v>
      </c>
      <c r="F5813" s="17">
        <f t="shared" si="24"/>
        <v>48648</v>
      </c>
      <c r="G5813" s="21">
        <v>5630</v>
      </c>
      <c r="H5813" s="4">
        <f t="shared" si="25"/>
        <v>45040</v>
      </c>
    </row>
    <row r="5814" spans="1:8" ht="15.75" thickBot="1" x14ac:dyDescent="0.3">
      <c r="A5814" s="10">
        <v>45028</v>
      </c>
      <c r="B5814" s="3" t="s">
        <v>4</v>
      </c>
      <c r="C5814" s="3" t="s">
        <v>5</v>
      </c>
      <c r="D5814" s="3" t="s">
        <v>6</v>
      </c>
      <c r="E5814" s="14">
        <v>6135</v>
      </c>
      <c r="F5814" s="17">
        <f t="shared" si="24"/>
        <v>49080</v>
      </c>
      <c r="G5814" s="21">
        <v>5680</v>
      </c>
      <c r="H5814" s="4">
        <f t="shared" si="25"/>
        <v>45440</v>
      </c>
    </row>
    <row r="5815" spans="1:8" ht="15.75" thickBot="1" x14ac:dyDescent="0.3">
      <c r="A5815" s="10">
        <v>45029</v>
      </c>
      <c r="B5815" s="3" t="s">
        <v>4</v>
      </c>
      <c r="C5815" s="3" t="s">
        <v>5</v>
      </c>
      <c r="D5815" s="3" t="s">
        <v>6</v>
      </c>
      <c r="E5815" s="14">
        <v>6124</v>
      </c>
      <c r="F5815" s="17">
        <f t="shared" si="24"/>
        <v>48992</v>
      </c>
      <c r="G5815" s="21">
        <v>5676</v>
      </c>
      <c r="H5815" s="4">
        <f t="shared" si="25"/>
        <v>45408</v>
      </c>
    </row>
    <row r="5816" spans="1:8" ht="15.75" thickBot="1" x14ac:dyDescent="0.3">
      <c r="A5816" s="10">
        <v>45030</v>
      </c>
      <c r="B5816" s="3" t="s">
        <v>4</v>
      </c>
      <c r="C5816" s="3" t="s">
        <v>5</v>
      </c>
      <c r="D5816" s="3" t="s">
        <v>6</v>
      </c>
      <c r="E5816" s="14">
        <v>6184</v>
      </c>
      <c r="F5816" s="17">
        <f t="shared" ref="F5816:F5879" si="26">E5816*8</f>
        <v>49472</v>
      </c>
      <c r="G5816" s="21">
        <v>5720</v>
      </c>
      <c r="H5816" s="4">
        <f t="shared" ref="H5816:H5879" si="27">G5816*8</f>
        <v>45760</v>
      </c>
    </row>
    <row r="5817" spans="1:8" ht="15.75" thickBot="1" x14ac:dyDescent="0.3">
      <c r="A5817" s="10">
        <v>45031</v>
      </c>
      <c r="B5817" s="3" t="s">
        <v>4</v>
      </c>
      <c r="C5817" s="3" t="s">
        <v>5</v>
      </c>
      <c r="D5817" s="3" t="s">
        <v>6</v>
      </c>
      <c r="E5817" s="14">
        <v>6108</v>
      </c>
      <c r="F5817" s="17">
        <f t="shared" si="26"/>
        <v>48864</v>
      </c>
      <c r="G5817" s="21">
        <v>5650</v>
      </c>
      <c r="H5817" s="4">
        <f t="shared" si="27"/>
        <v>45200</v>
      </c>
    </row>
    <row r="5818" spans="1:8" ht="15.75" thickBot="1" x14ac:dyDescent="0.3">
      <c r="A5818" s="10">
        <v>45032</v>
      </c>
      <c r="B5818" s="3" t="s">
        <v>4</v>
      </c>
      <c r="C5818" s="3" t="s">
        <v>5</v>
      </c>
      <c r="D5818" s="3" t="s">
        <v>6</v>
      </c>
      <c r="E5818" s="14">
        <v>6108</v>
      </c>
      <c r="F5818" s="17">
        <f t="shared" si="26"/>
        <v>48864</v>
      </c>
      <c r="G5818" s="21">
        <v>5650</v>
      </c>
      <c r="H5818" s="4">
        <f t="shared" si="27"/>
        <v>45200</v>
      </c>
    </row>
    <row r="5819" spans="1:8" ht="15.75" thickBot="1" x14ac:dyDescent="0.3">
      <c r="A5819" s="10">
        <v>45033</v>
      </c>
      <c r="B5819" s="3" t="s">
        <v>4</v>
      </c>
      <c r="C5819" s="3" t="s">
        <v>5</v>
      </c>
      <c r="D5819" s="3" t="s">
        <v>6</v>
      </c>
      <c r="E5819" s="14">
        <v>6108</v>
      </c>
      <c r="F5819" s="17">
        <f t="shared" si="26"/>
        <v>48864</v>
      </c>
      <c r="G5819" s="21">
        <v>5650</v>
      </c>
      <c r="H5819" s="4">
        <f t="shared" si="27"/>
        <v>45200</v>
      </c>
    </row>
    <row r="5820" spans="1:8" ht="15.75" thickBot="1" x14ac:dyDescent="0.3">
      <c r="A5820" s="10">
        <v>45034</v>
      </c>
      <c r="B5820" s="3" t="s">
        <v>4</v>
      </c>
      <c r="C5820" s="3" t="s">
        <v>5</v>
      </c>
      <c r="D5820" s="3" t="s">
        <v>6</v>
      </c>
      <c r="E5820" s="14">
        <v>6097</v>
      </c>
      <c r="F5820" s="17">
        <f t="shared" si="26"/>
        <v>48776</v>
      </c>
      <c r="G5820" s="21">
        <v>5650</v>
      </c>
      <c r="H5820" s="4">
        <f t="shared" si="27"/>
        <v>45200</v>
      </c>
    </row>
    <row r="5821" spans="1:8" ht="15.75" thickBot="1" x14ac:dyDescent="0.3">
      <c r="A5821" s="10">
        <v>45035</v>
      </c>
      <c r="B5821" s="3" t="s">
        <v>4</v>
      </c>
      <c r="C5821" s="3" t="s">
        <v>5</v>
      </c>
      <c r="D5821" s="3" t="s">
        <v>6</v>
      </c>
      <c r="E5821" s="14">
        <v>6075</v>
      </c>
      <c r="F5821" s="17">
        <f t="shared" si="26"/>
        <v>48600</v>
      </c>
      <c r="G5821" s="21">
        <v>5665</v>
      </c>
      <c r="H5821" s="4">
        <f t="shared" si="27"/>
        <v>45320</v>
      </c>
    </row>
    <row r="5822" spans="1:8" ht="15.75" thickBot="1" x14ac:dyDescent="0.3">
      <c r="A5822" s="10">
        <v>45036</v>
      </c>
      <c r="B5822" s="3" t="s">
        <v>4</v>
      </c>
      <c r="C5822" s="3" t="s">
        <v>5</v>
      </c>
      <c r="D5822" s="3" t="s">
        <v>6</v>
      </c>
      <c r="E5822" s="14">
        <v>6097</v>
      </c>
      <c r="F5822" s="17">
        <f t="shared" si="26"/>
        <v>48776</v>
      </c>
      <c r="G5822" s="21">
        <v>5650</v>
      </c>
      <c r="H5822" s="4">
        <f t="shared" si="27"/>
        <v>45200</v>
      </c>
    </row>
    <row r="5823" spans="1:8" ht="15.75" thickBot="1" x14ac:dyDescent="0.3">
      <c r="A5823" s="10">
        <v>45037</v>
      </c>
      <c r="B5823" s="3" t="s">
        <v>4</v>
      </c>
      <c r="C5823" s="3" t="s">
        <v>5</v>
      </c>
      <c r="D5823" s="3" t="s">
        <v>6</v>
      </c>
      <c r="E5823" s="14">
        <v>6119</v>
      </c>
      <c r="F5823" s="17">
        <f t="shared" si="26"/>
        <v>48952</v>
      </c>
      <c r="G5823" s="21">
        <v>5665</v>
      </c>
      <c r="H5823" s="4">
        <f t="shared" si="27"/>
        <v>45320</v>
      </c>
    </row>
    <row r="5824" spans="1:8" ht="15.75" thickBot="1" x14ac:dyDescent="0.3">
      <c r="A5824" s="10">
        <v>45038</v>
      </c>
      <c r="B5824" s="3" t="s">
        <v>4</v>
      </c>
      <c r="C5824" s="3" t="s">
        <v>5</v>
      </c>
      <c r="D5824" s="3" t="s">
        <v>6</v>
      </c>
      <c r="E5824" s="14">
        <v>6059</v>
      </c>
      <c r="F5824" s="17">
        <f t="shared" si="26"/>
        <v>48472</v>
      </c>
      <c r="G5824" s="21">
        <v>5605</v>
      </c>
      <c r="H5824" s="4">
        <f t="shared" si="27"/>
        <v>44840</v>
      </c>
    </row>
    <row r="5825" spans="1:8" ht="15.75" thickBot="1" x14ac:dyDescent="0.3">
      <c r="A5825" s="10">
        <v>45039</v>
      </c>
      <c r="B5825" s="3" t="s">
        <v>4</v>
      </c>
      <c r="C5825" s="3" t="s">
        <v>5</v>
      </c>
      <c r="D5825" s="3" t="s">
        <v>6</v>
      </c>
      <c r="E5825" s="14">
        <v>6086</v>
      </c>
      <c r="F5825" s="17">
        <f t="shared" si="26"/>
        <v>48688</v>
      </c>
      <c r="G5825" s="21">
        <v>5605</v>
      </c>
      <c r="H5825" s="4">
        <f t="shared" si="27"/>
        <v>44840</v>
      </c>
    </row>
    <row r="5826" spans="1:8" ht="15.75" thickBot="1" x14ac:dyDescent="0.3">
      <c r="A5826" s="10">
        <v>45040</v>
      </c>
      <c r="B5826" s="3" t="s">
        <v>4</v>
      </c>
      <c r="C5826" s="3" t="s">
        <v>5</v>
      </c>
      <c r="D5826" s="3" t="s">
        <v>6</v>
      </c>
      <c r="E5826" s="14">
        <v>6075</v>
      </c>
      <c r="F5826" s="17">
        <f t="shared" si="26"/>
        <v>48600</v>
      </c>
      <c r="G5826" s="21">
        <v>5615</v>
      </c>
      <c r="H5826" s="4">
        <f t="shared" si="27"/>
        <v>44920</v>
      </c>
    </row>
    <row r="5827" spans="1:8" ht="15.75" thickBot="1" x14ac:dyDescent="0.3">
      <c r="A5827" s="10">
        <v>45041</v>
      </c>
      <c r="B5827" s="3" t="s">
        <v>4</v>
      </c>
      <c r="C5827" s="3" t="s">
        <v>5</v>
      </c>
      <c r="D5827" s="3" t="s">
        <v>6</v>
      </c>
      <c r="E5827" s="14">
        <v>6097</v>
      </c>
      <c r="F5827" s="17">
        <f t="shared" si="26"/>
        <v>48776</v>
      </c>
      <c r="G5827" s="21">
        <v>5630</v>
      </c>
      <c r="H5827" s="4">
        <f t="shared" si="27"/>
        <v>45040</v>
      </c>
    </row>
    <row r="5828" spans="1:8" ht="15.75" thickBot="1" x14ac:dyDescent="0.3">
      <c r="A5828" s="10">
        <v>45042</v>
      </c>
      <c r="B5828" s="3" t="s">
        <v>4</v>
      </c>
      <c r="C5828" s="3" t="s">
        <v>5</v>
      </c>
      <c r="D5828" s="3" t="s">
        <v>6</v>
      </c>
      <c r="E5828" s="14">
        <v>6108</v>
      </c>
      <c r="F5828" s="17">
        <f t="shared" si="26"/>
        <v>48864</v>
      </c>
      <c r="G5828" s="21">
        <v>5642</v>
      </c>
      <c r="H5828" s="4">
        <f t="shared" si="27"/>
        <v>45136</v>
      </c>
    </row>
    <row r="5829" spans="1:8" ht="15.75" thickBot="1" x14ac:dyDescent="0.3">
      <c r="A5829" s="10">
        <v>45043</v>
      </c>
      <c r="B5829" s="3" t="s">
        <v>4</v>
      </c>
      <c r="C5829" s="3" t="s">
        <v>5</v>
      </c>
      <c r="D5829" s="3" t="s">
        <v>6</v>
      </c>
      <c r="E5829" s="14">
        <v>6106</v>
      </c>
      <c r="F5829" s="17">
        <f t="shared" si="26"/>
        <v>48848</v>
      </c>
      <c r="G5829" s="21">
        <v>5640</v>
      </c>
      <c r="H5829" s="4">
        <f t="shared" si="27"/>
        <v>45120</v>
      </c>
    </row>
    <row r="5830" spans="1:8" ht="15.75" thickBot="1" x14ac:dyDescent="0.3">
      <c r="A5830" s="10">
        <v>45044</v>
      </c>
      <c r="B5830" s="3" t="s">
        <v>4</v>
      </c>
      <c r="C5830" s="3" t="s">
        <v>5</v>
      </c>
      <c r="D5830" s="3" t="s">
        <v>6</v>
      </c>
      <c r="E5830" s="14">
        <v>6086</v>
      </c>
      <c r="F5830" s="17">
        <f t="shared" si="26"/>
        <v>48688</v>
      </c>
      <c r="G5830" s="21">
        <v>5620</v>
      </c>
      <c r="H5830" s="4">
        <f t="shared" si="27"/>
        <v>44960</v>
      </c>
    </row>
    <row r="5831" spans="1:8" ht="15.75" thickBot="1" x14ac:dyDescent="0.3">
      <c r="A5831" s="10">
        <v>45045</v>
      </c>
      <c r="B5831" s="3" t="s">
        <v>4</v>
      </c>
      <c r="C5831" s="3" t="s">
        <v>5</v>
      </c>
      <c r="D5831" s="3" t="s">
        <v>6</v>
      </c>
      <c r="E5831" s="14">
        <v>6097</v>
      </c>
      <c r="F5831" s="17">
        <f t="shared" si="26"/>
        <v>48776</v>
      </c>
      <c r="G5831" s="21">
        <v>5630</v>
      </c>
      <c r="H5831" s="4">
        <f t="shared" si="27"/>
        <v>45040</v>
      </c>
    </row>
    <row r="5832" spans="1:8" ht="15.75" thickBot="1" x14ac:dyDescent="0.3">
      <c r="A5832" s="10">
        <v>45046</v>
      </c>
      <c r="B5832" s="3" t="s">
        <v>4</v>
      </c>
      <c r="C5832" s="3" t="s">
        <v>5</v>
      </c>
      <c r="D5832" s="3" t="s">
        <v>6</v>
      </c>
      <c r="E5832" s="14">
        <v>6097</v>
      </c>
      <c r="F5832" s="17">
        <f t="shared" si="26"/>
        <v>48776</v>
      </c>
      <c r="G5832" s="21">
        <v>5630</v>
      </c>
      <c r="H5832" s="4">
        <f t="shared" si="27"/>
        <v>45040</v>
      </c>
    </row>
    <row r="5833" spans="1:8" ht="15.75" thickBot="1" x14ac:dyDescent="0.3">
      <c r="A5833" s="10">
        <v>45047</v>
      </c>
      <c r="B5833" s="3" t="s">
        <v>4</v>
      </c>
      <c r="C5833" s="3" t="s">
        <v>5</v>
      </c>
      <c r="D5833" s="3" t="s">
        <v>6</v>
      </c>
      <c r="E5833" s="14">
        <v>6081</v>
      </c>
      <c r="F5833" s="17">
        <f t="shared" si="26"/>
        <v>48648</v>
      </c>
      <c r="G5833" s="21">
        <v>5630</v>
      </c>
      <c r="H5833" s="4">
        <f t="shared" si="27"/>
        <v>45040</v>
      </c>
    </row>
    <row r="5834" spans="1:8" ht="15.75" thickBot="1" x14ac:dyDescent="0.3">
      <c r="A5834" s="10">
        <v>45048</v>
      </c>
      <c r="B5834" s="3" t="s">
        <v>4</v>
      </c>
      <c r="C5834" s="3" t="s">
        <v>5</v>
      </c>
      <c r="D5834" s="3" t="s">
        <v>6</v>
      </c>
      <c r="E5834" s="14">
        <v>6066</v>
      </c>
      <c r="F5834" s="17">
        <f t="shared" si="26"/>
        <v>48528</v>
      </c>
      <c r="G5834" s="21">
        <v>5615</v>
      </c>
      <c r="H5834" s="4">
        <f t="shared" si="27"/>
        <v>44920</v>
      </c>
    </row>
    <row r="5835" spans="1:8" ht="15.75" thickBot="1" x14ac:dyDescent="0.3">
      <c r="A5835" s="10">
        <v>45049</v>
      </c>
      <c r="B5835" s="3" t="s">
        <v>4</v>
      </c>
      <c r="C5835" s="3" t="s">
        <v>5</v>
      </c>
      <c r="D5835" s="3" t="s">
        <v>6</v>
      </c>
      <c r="E5835" s="14">
        <v>6168</v>
      </c>
      <c r="F5835" s="17">
        <f t="shared" si="26"/>
        <v>49344</v>
      </c>
      <c r="G5835" s="21">
        <v>5706</v>
      </c>
      <c r="H5835" s="4">
        <f t="shared" si="27"/>
        <v>45648</v>
      </c>
    </row>
    <row r="5836" spans="1:8" ht="15.75" thickBot="1" x14ac:dyDescent="0.3">
      <c r="A5836" s="10">
        <v>45050</v>
      </c>
      <c r="B5836" s="3" t="s">
        <v>4</v>
      </c>
      <c r="C5836" s="3" t="s">
        <v>5</v>
      </c>
      <c r="D5836" s="3" t="s">
        <v>6</v>
      </c>
      <c r="E5836" s="14">
        <v>6223</v>
      </c>
      <c r="F5836" s="17">
        <f t="shared" si="26"/>
        <v>49784</v>
      </c>
      <c r="G5836" s="21">
        <v>5750</v>
      </c>
      <c r="H5836" s="4">
        <f t="shared" si="27"/>
        <v>46000</v>
      </c>
    </row>
    <row r="5837" spans="1:8" ht="15.75" thickBot="1" x14ac:dyDescent="0.3">
      <c r="A5837" s="10">
        <v>45051</v>
      </c>
      <c r="B5837" s="3" t="s">
        <v>4</v>
      </c>
      <c r="C5837" s="3" t="s">
        <v>5</v>
      </c>
      <c r="D5837" s="3" t="s">
        <v>6</v>
      </c>
      <c r="E5837" s="14">
        <v>6245</v>
      </c>
      <c r="F5837" s="17">
        <f t="shared" si="26"/>
        <v>49960</v>
      </c>
      <c r="G5837" s="21">
        <v>5775</v>
      </c>
      <c r="H5837" s="4">
        <f t="shared" si="27"/>
        <v>46200</v>
      </c>
    </row>
    <row r="5838" spans="1:8" ht="15.75" thickBot="1" x14ac:dyDescent="0.3">
      <c r="A5838" s="10">
        <v>45052</v>
      </c>
      <c r="B5838" s="3" t="s">
        <v>4</v>
      </c>
      <c r="C5838" s="3" t="s">
        <v>5</v>
      </c>
      <c r="D5838" s="3" t="s">
        <v>6</v>
      </c>
      <c r="E5838" s="14">
        <v>6162</v>
      </c>
      <c r="F5838" s="17">
        <f t="shared" si="26"/>
        <v>49296</v>
      </c>
      <c r="G5838" s="21">
        <v>5692</v>
      </c>
      <c r="H5838" s="4">
        <f t="shared" si="27"/>
        <v>45536</v>
      </c>
    </row>
    <row r="5839" spans="1:8" ht="15.75" thickBot="1" x14ac:dyDescent="0.3">
      <c r="A5839" s="10">
        <v>45053</v>
      </c>
      <c r="B5839" s="3" t="s">
        <v>4</v>
      </c>
      <c r="C5839" s="3" t="s">
        <v>5</v>
      </c>
      <c r="D5839" s="3" t="s">
        <v>6</v>
      </c>
      <c r="E5839" s="14">
        <v>6162</v>
      </c>
      <c r="F5839" s="17">
        <f t="shared" si="26"/>
        <v>49296</v>
      </c>
      <c r="G5839" s="21">
        <v>5692</v>
      </c>
      <c r="H5839" s="4">
        <f t="shared" si="27"/>
        <v>45536</v>
      </c>
    </row>
    <row r="5840" spans="1:8" ht="15.75" thickBot="1" x14ac:dyDescent="0.3">
      <c r="A5840" s="10">
        <v>45054</v>
      </c>
      <c r="B5840" s="3" t="s">
        <v>4</v>
      </c>
      <c r="C5840" s="3" t="s">
        <v>5</v>
      </c>
      <c r="D5840" s="3" t="s">
        <v>6</v>
      </c>
      <c r="E5840" s="14">
        <v>6179</v>
      </c>
      <c r="F5840" s="17">
        <f t="shared" si="26"/>
        <v>49432</v>
      </c>
      <c r="G5840" s="21">
        <v>5710</v>
      </c>
      <c r="H5840" s="4">
        <f t="shared" si="27"/>
        <v>45680</v>
      </c>
    </row>
    <row r="5841" spans="1:8" ht="15.75" thickBot="1" x14ac:dyDescent="0.3">
      <c r="A5841" s="10">
        <v>45055</v>
      </c>
      <c r="B5841" s="3" t="s">
        <v>4</v>
      </c>
      <c r="C5841" s="3" t="s">
        <v>5</v>
      </c>
      <c r="D5841" s="3" t="s">
        <v>6</v>
      </c>
      <c r="E5841" s="14">
        <v>6190</v>
      </c>
      <c r="F5841" s="17">
        <f t="shared" si="26"/>
        <v>49520</v>
      </c>
      <c r="G5841" s="21">
        <v>5717</v>
      </c>
      <c r="H5841" s="4">
        <f t="shared" si="27"/>
        <v>45736</v>
      </c>
    </row>
    <row r="5842" spans="1:8" ht="15.75" thickBot="1" x14ac:dyDescent="0.3">
      <c r="A5842" s="10">
        <v>45056</v>
      </c>
      <c r="B5842" s="3" t="s">
        <v>4</v>
      </c>
      <c r="C5842" s="3" t="s">
        <v>5</v>
      </c>
      <c r="D5842" s="3" t="s">
        <v>6</v>
      </c>
      <c r="E5842" s="14">
        <v>6217</v>
      </c>
      <c r="F5842" s="17">
        <f t="shared" si="26"/>
        <v>49736</v>
      </c>
      <c r="G5842" s="21">
        <v>5742</v>
      </c>
      <c r="H5842" s="4">
        <f t="shared" si="27"/>
        <v>45936</v>
      </c>
    </row>
    <row r="5843" spans="1:8" ht="15.75" thickBot="1" x14ac:dyDescent="0.3">
      <c r="A5843" s="10">
        <v>45057</v>
      </c>
      <c r="B5843" s="3" t="s">
        <v>4</v>
      </c>
      <c r="C5843" s="3" t="s">
        <v>5</v>
      </c>
      <c r="D5843" s="3" t="s">
        <v>6</v>
      </c>
      <c r="E5843" s="14">
        <v>6217</v>
      </c>
      <c r="F5843" s="17">
        <f t="shared" si="26"/>
        <v>49736</v>
      </c>
      <c r="G5843" s="21">
        <v>5742</v>
      </c>
      <c r="H5843" s="4">
        <f t="shared" si="27"/>
        <v>45936</v>
      </c>
    </row>
    <row r="5844" spans="1:8" ht="15.75" thickBot="1" x14ac:dyDescent="0.3">
      <c r="A5844" s="10">
        <v>45058</v>
      </c>
      <c r="B5844" s="3" t="s">
        <v>4</v>
      </c>
      <c r="C5844" s="3" t="s">
        <v>5</v>
      </c>
      <c r="D5844" s="3" t="s">
        <v>6</v>
      </c>
      <c r="E5844" s="14">
        <v>6174</v>
      </c>
      <c r="F5844" s="17">
        <f t="shared" si="26"/>
        <v>49392</v>
      </c>
      <c r="G5844" s="21">
        <v>5705</v>
      </c>
      <c r="H5844" s="4">
        <f t="shared" si="27"/>
        <v>45640</v>
      </c>
    </row>
    <row r="5845" spans="1:8" ht="15.75" thickBot="1" x14ac:dyDescent="0.3">
      <c r="A5845" s="10">
        <v>45059</v>
      </c>
      <c r="B5845" s="3" t="s">
        <v>4</v>
      </c>
      <c r="C5845" s="3" t="s">
        <v>5</v>
      </c>
      <c r="D5845" s="3" t="s">
        <v>6</v>
      </c>
      <c r="E5845" s="14">
        <v>6184</v>
      </c>
      <c r="F5845" s="17">
        <f t="shared" si="26"/>
        <v>49472</v>
      </c>
      <c r="G5845" s="21">
        <v>5715</v>
      </c>
      <c r="H5845" s="4">
        <f t="shared" si="27"/>
        <v>45720</v>
      </c>
    </row>
    <row r="5846" spans="1:8" ht="15.75" thickBot="1" x14ac:dyDescent="0.3">
      <c r="A5846" s="10">
        <v>45060</v>
      </c>
      <c r="B5846" s="3" t="s">
        <v>4</v>
      </c>
      <c r="C5846" s="3" t="s">
        <v>5</v>
      </c>
      <c r="D5846" s="3" t="s">
        <v>6</v>
      </c>
      <c r="E5846" s="14">
        <v>6184</v>
      </c>
      <c r="F5846" s="17">
        <f t="shared" si="26"/>
        <v>49472</v>
      </c>
      <c r="G5846" s="21">
        <v>5715</v>
      </c>
      <c r="H5846" s="4">
        <f t="shared" si="27"/>
        <v>45720</v>
      </c>
    </row>
    <row r="5847" spans="1:8" ht="15.75" thickBot="1" x14ac:dyDescent="0.3">
      <c r="A5847" s="10">
        <v>45061</v>
      </c>
      <c r="B5847" s="3" t="s">
        <v>4</v>
      </c>
      <c r="C5847" s="3" t="s">
        <v>5</v>
      </c>
      <c r="D5847" s="3" t="s">
        <v>6</v>
      </c>
      <c r="E5847" s="14">
        <v>6184</v>
      </c>
      <c r="F5847" s="17">
        <f t="shared" si="26"/>
        <v>49472</v>
      </c>
      <c r="G5847" s="21">
        <v>5715</v>
      </c>
      <c r="H5847" s="4">
        <f t="shared" si="27"/>
        <v>45720</v>
      </c>
    </row>
    <row r="5848" spans="1:8" ht="15.75" thickBot="1" x14ac:dyDescent="0.3">
      <c r="A5848" s="10">
        <v>45062</v>
      </c>
      <c r="B5848" s="3" t="s">
        <v>4</v>
      </c>
      <c r="C5848" s="3" t="s">
        <v>5</v>
      </c>
      <c r="D5848" s="3" t="s">
        <v>6</v>
      </c>
      <c r="E5848" s="14">
        <v>6195</v>
      </c>
      <c r="F5848" s="17">
        <f t="shared" si="26"/>
        <v>49560</v>
      </c>
      <c r="G5848" s="21">
        <v>5715</v>
      </c>
      <c r="H5848" s="4">
        <f t="shared" si="27"/>
        <v>45720</v>
      </c>
    </row>
    <row r="5849" spans="1:8" ht="15.75" thickBot="1" x14ac:dyDescent="0.3">
      <c r="A5849" s="10">
        <v>45063</v>
      </c>
      <c r="B5849" s="3" t="s">
        <v>4</v>
      </c>
      <c r="C5849" s="3" t="s">
        <v>5</v>
      </c>
      <c r="D5849" s="3" t="s">
        <v>6</v>
      </c>
      <c r="E5849" s="14">
        <v>6146</v>
      </c>
      <c r="F5849" s="17">
        <f t="shared" si="26"/>
        <v>49168</v>
      </c>
      <c r="G5849" s="21">
        <v>5670</v>
      </c>
      <c r="H5849" s="4">
        <f t="shared" si="27"/>
        <v>45360</v>
      </c>
    </row>
    <row r="5850" spans="1:8" ht="15.75" thickBot="1" x14ac:dyDescent="0.3">
      <c r="A5850" s="10">
        <v>45064</v>
      </c>
      <c r="B5850" s="3" t="s">
        <v>4</v>
      </c>
      <c r="C5850" s="3" t="s">
        <v>5</v>
      </c>
      <c r="D5850" s="3" t="s">
        <v>6</v>
      </c>
      <c r="E5850" s="14">
        <v>6124</v>
      </c>
      <c r="F5850" s="17">
        <f t="shared" si="26"/>
        <v>48992</v>
      </c>
      <c r="G5850" s="21">
        <v>5650</v>
      </c>
      <c r="H5850" s="4">
        <f t="shared" si="27"/>
        <v>45200</v>
      </c>
    </row>
    <row r="5851" spans="1:8" ht="15.75" thickBot="1" x14ac:dyDescent="0.3">
      <c r="A5851" s="10">
        <v>45065</v>
      </c>
      <c r="B5851" s="3" t="s">
        <v>4</v>
      </c>
      <c r="C5851" s="3" t="s">
        <v>5</v>
      </c>
      <c r="D5851" s="3" t="s">
        <v>6</v>
      </c>
      <c r="E5851" s="14">
        <v>6092</v>
      </c>
      <c r="F5851" s="17">
        <f t="shared" si="26"/>
        <v>48736</v>
      </c>
      <c r="G5851" s="21">
        <v>5625</v>
      </c>
      <c r="H5851" s="4">
        <f t="shared" si="27"/>
        <v>45000</v>
      </c>
    </row>
    <row r="5852" spans="1:8" ht="15.75" thickBot="1" x14ac:dyDescent="0.3">
      <c r="A5852" s="10">
        <v>45066</v>
      </c>
      <c r="B5852" s="3" t="s">
        <v>4</v>
      </c>
      <c r="C5852" s="3" t="s">
        <v>5</v>
      </c>
      <c r="D5852" s="3" t="s">
        <v>6</v>
      </c>
      <c r="E5852" s="14">
        <v>6146</v>
      </c>
      <c r="F5852" s="17">
        <f t="shared" si="26"/>
        <v>49168</v>
      </c>
      <c r="G5852" s="21">
        <v>5680</v>
      </c>
      <c r="H5852" s="4">
        <f t="shared" si="27"/>
        <v>45440</v>
      </c>
    </row>
    <row r="5853" spans="1:8" ht="15.75" thickBot="1" x14ac:dyDescent="0.3">
      <c r="A5853" s="10">
        <v>45067</v>
      </c>
      <c r="B5853" s="3" t="s">
        <v>4</v>
      </c>
      <c r="C5853" s="3" t="s">
        <v>5</v>
      </c>
      <c r="D5853" s="3" t="s">
        <v>6</v>
      </c>
      <c r="E5853" s="14">
        <v>6146</v>
      </c>
      <c r="F5853" s="17">
        <f t="shared" si="26"/>
        <v>49168</v>
      </c>
      <c r="G5853" s="21">
        <v>5680</v>
      </c>
      <c r="H5853" s="4">
        <f t="shared" si="27"/>
        <v>45440</v>
      </c>
    </row>
    <row r="5854" spans="1:8" ht="15.75" thickBot="1" x14ac:dyDescent="0.3">
      <c r="A5854" s="10">
        <v>45068</v>
      </c>
      <c r="B5854" s="3" t="s">
        <v>4</v>
      </c>
      <c r="C5854" s="3" t="s">
        <v>5</v>
      </c>
      <c r="D5854" s="3" t="s">
        <v>6</v>
      </c>
      <c r="E5854" s="14">
        <v>6141</v>
      </c>
      <c r="F5854" s="17">
        <f t="shared" si="26"/>
        <v>49128</v>
      </c>
      <c r="G5854" s="21">
        <v>5675</v>
      </c>
      <c r="H5854" s="4">
        <f t="shared" si="27"/>
        <v>45400</v>
      </c>
    </row>
    <row r="5855" spans="1:8" ht="15.75" thickBot="1" x14ac:dyDescent="0.3">
      <c r="A5855" s="10">
        <v>45069</v>
      </c>
      <c r="B5855" s="3" t="s">
        <v>4</v>
      </c>
      <c r="C5855" s="3" t="s">
        <v>5</v>
      </c>
      <c r="D5855" s="3" t="s">
        <v>6</v>
      </c>
      <c r="E5855" s="14">
        <v>6114</v>
      </c>
      <c r="F5855" s="17">
        <f t="shared" si="26"/>
        <v>48912</v>
      </c>
      <c r="G5855" s="21">
        <v>5645</v>
      </c>
      <c r="H5855" s="4">
        <f t="shared" si="27"/>
        <v>45160</v>
      </c>
    </row>
    <row r="5856" spans="1:8" ht="15.75" thickBot="1" x14ac:dyDescent="0.3">
      <c r="A5856" s="10">
        <v>45070</v>
      </c>
      <c r="B5856" s="3" t="s">
        <v>4</v>
      </c>
      <c r="C5856" s="3" t="s">
        <v>5</v>
      </c>
      <c r="D5856" s="3" t="s">
        <v>6</v>
      </c>
      <c r="E5856" s="14">
        <v>6141</v>
      </c>
      <c r="F5856" s="17">
        <f t="shared" si="26"/>
        <v>49128</v>
      </c>
      <c r="G5856" s="21">
        <v>5665</v>
      </c>
      <c r="H5856" s="4">
        <f t="shared" si="27"/>
        <v>45320</v>
      </c>
    </row>
    <row r="5857" spans="1:8" ht="15.75" thickBot="1" x14ac:dyDescent="0.3">
      <c r="A5857" s="10">
        <v>45071</v>
      </c>
      <c r="B5857" s="3" t="s">
        <v>4</v>
      </c>
      <c r="C5857" s="3" t="s">
        <v>5</v>
      </c>
      <c r="D5857" s="3" t="s">
        <v>6</v>
      </c>
      <c r="E5857" s="14">
        <v>6092</v>
      </c>
      <c r="F5857" s="17">
        <f t="shared" si="26"/>
        <v>48736</v>
      </c>
      <c r="G5857" s="21">
        <v>5625</v>
      </c>
      <c r="H5857" s="4">
        <f t="shared" si="27"/>
        <v>45000</v>
      </c>
    </row>
    <row r="5858" spans="1:8" ht="15.75" thickBot="1" x14ac:dyDescent="0.3">
      <c r="A5858" s="10">
        <v>45072</v>
      </c>
      <c r="B5858" s="3" t="s">
        <v>4</v>
      </c>
      <c r="C5858" s="3" t="s">
        <v>5</v>
      </c>
      <c r="D5858" s="3" t="s">
        <v>6</v>
      </c>
      <c r="E5858" s="14">
        <v>6075</v>
      </c>
      <c r="F5858" s="17">
        <f t="shared" si="26"/>
        <v>48600</v>
      </c>
      <c r="G5858" s="21">
        <v>5605</v>
      </c>
      <c r="H5858" s="4">
        <f t="shared" si="27"/>
        <v>44840</v>
      </c>
    </row>
    <row r="5859" spans="1:8" ht="15.75" thickBot="1" x14ac:dyDescent="0.3">
      <c r="A5859" s="10">
        <v>45073</v>
      </c>
      <c r="B5859" s="3" t="s">
        <v>4</v>
      </c>
      <c r="C5859" s="3" t="s">
        <v>5</v>
      </c>
      <c r="D5859" s="3" t="s">
        <v>6</v>
      </c>
      <c r="E5859" s="14">
        <v>6064</v>
      </c>
      <c r="F5859" s="17">
        <f t="shared" si="26"/>
        <v>48512</v>
      </c>
      <c r="G5859" s="21">
        <v>5600</v>
      </c>
      <c r="H5859" s="4">
        <f t="shared" si="27"/>
        <v>44800</v>
      </c>
    </row>
    <row r="5860" spans="1:8" ht="15.75" thickBot="1" x14ac:dyDescent="0.3">
      <c r="A5860" s="10">
        <v>45074</v>
      </c>
      <c r="B5860" s="3" t="s">
        <v>4</v>
      </c>
      <c r="C5860" s="3" t="s">
        <v>5</v>
      </c>
      <c r="D5860" s="3" t="s">
        <v>6</v>
      </c>
      <c r="E5860" s="14">
        <v>6064</v>
      </c>
      <c r="F5860" s="17">
        <f t="shared" si="26"/>
        <v>48512</v>
      </c>
      <c r="G5860" s="21">
        <v>5600</v>
      </c>
      <c r="H5860" s="4">
        <f t="shared" si="27"/>
        <v>44800</v>
      </c>
    </row>
    <row r="5861" spans="1:8" ht="15.75" thickBot="1" x14ac:dyDescent="0.3">
      <c r="A5861" s="10">
        <v>45075</v>
      </c>
      <c r="B5861" s="3" t="s">
        <v>4</v>
      </c>
      <c r="C5861" s="3" t="s">
        <v>5</v>
      </c>
      <c r="D5861" s="3" t="s">
        <v>6</v>
      </c>
      <c r="E5861" s="14">
        <v>6059</v>
      </c>
      <c r="F5861" s="17">
        <f t="shared" si="26"/>
        <v>48472</v>
      </c>
      <c r="G5861" s="21">
        <v>5595</v>
      </c>
      <c r="H5861" s="4">
        <f t="shared" si="27"/>
        <v>44760</v>
      </c>
    </row>
    <row r="5862" spans="1:8" ht="15.75" thickBot="1" x14ac:dyDescent="0.3">
      <c r="A5862" s="10">
        <v>45076</v>
      </c>
      <c r="B5862" s="3" t="s">
        <v>4</v>
      </c>
      <c r="C5862" s="3" t="s">
        <v>5</v>
      </c>
      <c r="D5862" s="3" t="s">
        <v>6</v>
      </c>
      <c r="E5862" s="14">
        <v>6053</v>
      </c>
      <c r="F5862" s="17">
        <f t="shared" si="26"/>
        <v>48424</v>
      </c>
      <c r="G5862" s="21">
        <v>5595</v>
      </c>
      <c r="H5862" s="4">
        <f t="shared" si="27"/>
        <v>44760</v>
      </c>
    </row>
    <row r="5863" spans="1:8" ht="15.75" thickBot="1" x14ac:dyDescent="0.3">
      <c r="A5863" s="10">
        <v>45077</v>
      </c>
      <c r="B5863" s="3" t="s">
        <v>4</v>
      </c>
      <c r="C5863" s="3" t="s">
        <v>5</v>
      </c>
      <c r="D5863" s="3" t="s">
        <v>6</v>
      </c>
      <c r="E5863" s="14">
        <v>6097</v>
      </c>
      <c r="F5863" s="17">
        <f t="shared" si="26"/>
        <v>48776</v>
      </c>
      <c r="G5863" s="21">
        <v>5645</v>
      </c>
      <c r="H5863" s="4">
        <f t="shared" si="27"/>
        <v>45160</v>
      </c>
    </row>
    <row r="5864" spans="1:8" ht="15.75" thickBot="1" x14ac:dyDescent="0.3">
      <c r="A5864" s="10">
        <v>45078</v>
      </c>
      <c r="B5864" s="3" t="s">
        <v>4</v>
      </c>
      <c r="C5864" s="3" t="s">
        <v>5</v>
      </c>
      <c r="D5864" s="3" t="s">
        <v>6</v>
      </c>
      <c r="E5864" s="14">
        <v>6081</v>
      </c>
      <c r="F5864" s="17">
        <f t="shared" si="26"/>
        <v>48648</v>
      </c>
      <c r="G5864" s="21">
        <v>5620</v>
      </c>
      <c r="H5864" s="4">
        <f t="shared" si="27"/>
        <v>44960</v>
      </c>
    </row>
    <row r="5865" spans="1:8" ht="15.75" thickBot="1" x14ac:dyDescent="0.3">
      <c r="A5865" s="10">
        <v>45079</v>
      </c>
      <c r="B5865" s="3" t="s">
        <v>4</v>
      </c>
      <c r="C5865" s="3" t="s">
        <v>5</v>
      </c>
      <c r="D5865" s="3" t="s">
        <v>6</v>
      </c>
      <c r="E5865" s="14">
        <v>6114</v>
      </c>
      <c r="F5865" s="17">
        <f t="shared" si="26"/>
        <v>48912</v>
      </c>
      <c r="G5865" s="21">
        <v>5638</v>
      </c>
      <c r="H5865" s="4">
        <f t="shared" si="27"/>
        <v>45104</v>
      </c>
    </row>
    <row r="5866" spans="1:8" ht="15.75" thickBot="1" x14ac:dyDescent="0.3">
      <c r="A5866" s="10">
        <v>45080</v>
      </c>
      <c r="B5866" s="3" t="s">
        <v>4</v>
      </c>
      <c r="C5866" s="3" t="s">
        <v>5</v>
      </c>
      <c r="D5866" s="3" t="s">
        <v>6</v>
      </c>
      <c r="E5866" s="14">
        <v>6037</v>
      </c>
      <c r="F5866" s="17">
        <f t="shared" si="26"/>
        <v>48296</v>
      </c>
      <c r="G5866" s="21">
        <v>5580</v>
      </c>
      <c r="H5866" s="4">
        <f t="shared" si="27"/>
        <v>44640</v>
      </c>
    </row>
    <row r="5867" spans="1:8" ht="15.75" thickBot="1" x14ac:dyDescent="0.3">
      <c r="A5867" s="10">
        <v>45081</v>
      </c>
      <c r="B5867" s="3" t="s">
        <v>4</v>
      </c>
      <c r="C5867" s="3" t="s">
        <v>5</v>
      </c>
      <c r="D5867" s="3" t="s">
        <v>6</v>
      </c>
      <c r="E5867" s="14">
        <v>6037</v>
      </c>
      <c r="F5867" s="17">
        <f t="shared" si="26"/>
        <v>48296</v>
      </c>
      <c r="G5867" s="21">
        <v>5580</v>
      </c>
      <c r="H5867" s="4">
        <f t="shared" si="27"/>
        <v>44640</v>
      </c>
    </row>
    <row r="5868" spans="1:8" ht="15.75" thickBot="1" x14ac:dyDescent="0.3">
      <c r="A5868" s="10">
        <v>45082</v>
      </c>
      <c r="B5868" s="3" t="s">
        <v>4</v>
      </c>
      <c r="C5868" s="3" t="s">
        <v>5</v>
      </c>
      <c r="D5868" s="3" t="s">
        <v>6</v>
      </c>
      <c r="E5868" s="14">
        <v>6027</v>
      </c>
      <c r="F5868" s="17">
        <f t="shared" si="26"/>
        <v>48216</v>
      </c>
      <c r="G5868" s="21">
        <v>5570</v>
      </c>
      <c r="H5868" s="4">
        <f t="shared" si="27"/>
        <v>44560</v>
      </c>
    </row>
    <row r="5869" spans="1:8" ht="15.75" thickBot="1" x14ac:dyDescent="0.3">
      <c r="A5869" s="10">
        <v>45083</v>
      </c>
      <c r="B5869" s="3" t="s">
        <v>4</v>
      </c>
      <c r="C5869" s="3" t="s">
        <v>5</v>
      </c>
      <c r="D5869" s="3" t="s">
        <v>6</v>
      </c>
      <c r="E5869" s="14">
        <v>6057</v>
      </c>
      <c r="F5869" s="17">
        <f t="shared" si="26"/>
        <v>48456</v>
      </c>
      <c r="G5869" s="21">
        <v>5600</v>
      </c>
      <c r="H5869" s="4">
        <f t="shared" si="27"/>
        <v>44800</v>
      </c>
    </row>
    <row r="5870" spans="1:8" ht="15.75" thickBot="1" x14ac:dyDescent="0.3">
      <c r="A5870" s="10">
        <v>45084</v>
      </c>
      <c r="B5870" s="3" t="s">
        <v>4</v>
      </c>
      <c r="C5870" s="3" t="s">
        <v>5</v>
      </c>
      <c r="D5870" s="3" t="s">
        <v>6</v>
      </c>
      <c r="E5870" s="14">
        <v>6070</v>
      </c>
      <c r="F5870" s="17">
        <f t="shared" si="26"/>
        <v>48560</v>
      </c>
      <c r="G5870" s="21">
        <v>5605</v>
      </c>
      <c r="H5870" s="4">
        <f t="shared" si="27"/>
        <v>44840</v>
      </c>
    </row>
    <row r="5871" spans="1:8" ht="15.75" thickBot="1" x14ac:dyDescent="0.3">
      <c r="A5871" s="10">
        <v>45085</v>
      </c>
      <c r="B5871" s="3" t="s">
        <v>4</v>
      </c>
      <c r="C5871" s="3" t="s">
        <v>5</v>
      </c>
      <c r="D5871" s="3" t="s">
        <v>6</v>
      </c>
      <c r="E5871" s="14">
        <v>6026</v>
      </c>
      <c r="F5871" s="17">
        <f t="shared" si="26"/>
        <v>48208</v>
      </c>
      <c r="G5871" s="21">
        <v>5565</v>
      </c>
      <c r="H5871" s="4">
        <f t="shared" si="27"/>
        <v>44520</v>
      </c>
    </row>
    <row r="5872" spans="1:8" ht="15.75" thickBot="1" x14ac:dyDescent="0.3">
      <c r="A5872" s="10">
        <v>45086</v>
      </c>
      <c r="B5872" s="3" t="s">
        <v>4</v>
      </c>
      <c r="C5872" s="3" t="s">
        <v>5</v>
      </c>
      <c r="D5872" s="3" t="s">
        <v>6</v>
      </c>
      <c r="E5872" s="14">
        <v>6070</v>
      </c>
      <c r="F5872" s="17">
        <f t="shared" si="26"/>
        <v>48560</v>
      </c>
      <c r="G5872" s="21">
        <v>5600</v>
      </c>
      <c r="H5872" s="4">
        <f t="shared" si="27"/>
        <v>44800</v>
      </c>
    </row>
    <row r="5873" spans="1:8" ht="15.75" thickBot="1" x14ac:dyDescent="0.3">
      <c r="A5873" s="10">
        <v>45087</v>
      </c>
      <c r="B5873" s="3" t="s">
        <v>4</v>
      </c>
      <c r="C5873" s="3" t="s">
        <v>5</v>
      </c>
      <c r="D5873" s="3" t="s">
        <v>6</v>
      </c>
      <c r="E5873" s="14">
        <v>6059</v>
      </c>
      <c r="F5873" s="17">
        <f t="shared" si="26"/>
        <v>48472</v>
      </c>
      <c r="G5873" s="21">
        <v>5590</v>
      </c>
      <c r="H5873" s="4">
        <f t="shared" si="27"/>
        <v>44720</v>
      </c>
    </row>
    <row r="5874" spans="1:8" ht="15.75" thickBot="1" x14ac:dyDescent="0.3">
      <c r="A5874" s="10">
        <v>45088</v>
      </c>
      <c r="B5874" s="3" t="s">
        <v>4</v>
      </c>
      <c r="C5874" s="3" t="s">
        <v>5</v>
      </c>
      <c r="D5874" s="3" t="s">
        <v>6</v>
      </c>
      <c r="E5874" s="14">
        <v>6059</v>
      </c>
      <c r="F5874" s="17">
        <f t="shared" si="26"/>
        <v>48472</v>
      </c>
      <c r="G5874" s="21">
        <v>5590</v>
      </c>
      <c r="H5874" s="4">
        <f t="shared" si="27"/>
        <v>44720</v>
      </c>
    </row>
    <row r="5875" spans="1:8" ht="15.75" thickBot="1" x14ac:dyDescent="0.3">
      <c r="A5875" s="10">
        <v>45089</v>
      </c>
      <c r="B5875" s="3" t="s">
        <v>4</v>
      </c>
      <c r="C5875" s="3" t="s">
        <v>5</v>
      </c>
      <c r="D5875" s="3" t="s">
        <v>6</v>
      </c>
      <c r="E5875" s="14">
        <v>6048</v>
      </c>
      <c r="F5875" s="17">
        <f t="shared" si="26"/>
        <v>48384</v>
      </c>
      <c r="G5875" s="21">
        <v>5580</v>
      </c>
      <c r="H5875" s="4">
        <f t="shared" si="27"/>
        <v>44640</v>
      </c>
    </row>
    <row r="5876" spans="1:8" ht="15.75" thickBot="1" x14ac:dyDescent="0.3">
      <c r="A5876" s="10">
        <v>45090</v>
      </c>
      <c r="B5876" s="3" t="s">
        <v>4</v>
      </c>
      <c r="C5876" s="3" t="s">
        <v>5</v>
      </c>
      <c r="D5876" s="3" t="s">
        <v>6</v>
      </c>
      <c r="E5876" s="14">
        <v>6058</v>
      </c>
      <c r="F5876" s="17">
        <f t="shared" si="26"/>
        <v>48464</v>
      </c>
      <c r="G5876" s="21">
        <v>5590</v>
      </c>
      <c r="H5876" s="4">
        <f t="shared" si="27"/>
        <v>44720</v>
      </c>
    </row>
    <row r="5877" spans="1:8" ht="15.75" thickBot="1" x14ac:dyDescent="0.3">
      <c r="A5877" s="10">
        <v>45091</v>
      </c>
      <c r="B5877" s="3" t="s">
        <v>4</v>
      </c>
      <c r="C5877" s="3" t="s">
        <v>5</v>
      </c>
      <c r="D5877" s="3" t="s">
        <v>6</v>
      </c>
      <c r="E5877" s="14">
        <v>6010</v>
      </c>
      <c r="F5877" s="17">
        <f t="shared" si="26"/>
        <v>48080</v>
      </c>
      <c r="G5877" s="21">
        <v>5550</v>
      </c>
      <c r="H5877" s="4">
        <f t="shared" si="27"/>
        <v>44400</v>
      </c>
    </row>
    <row r="5878" spans="1:8" ht="15.75" thickBot="1" x14ac:dyDescent="0.3">
      <c r="A5878" s="10">
        <v>45092</v>
      </c>
      <c r="B5878" s="3" t="s">
        <v>4</v>
      </c>
      <c r="C5878" s="3" t="s">
        <v>5</v>
      </c>
      <c r="D5878" s="3" t="s">
        <v>6</v>
      </c>
      <c r="E5878" s="14">
        <v>5972</v>
      </c>
      <c r="F5878" s="17">
        <f t="shared" si="26"/>
        <v>47776</v>
      </c>
      <c r="G5878" s="21">
        <v>5505</v>
      </c>
      <c r="H5878" s="4">
        <f t="shared" si="27"/>
        <v>44040</v>
      </c>
    </row>
    <row r="5879" spans="1:8" ht="15.75" thickBot="1" x14ac:dyDescent="0.3">
      <c r="A5879" s="10">
        <v>45093</v>
      </c>
      <c r="B5879" s="3" t="s">
        <v>4</v>
      </c>
      <c r="C5879" s="3" t="s">
        <v>5</v>
      </c>
      <c r="D5879" s="3" t="s">
        <v>6</v>
      </c>
      <c r="E5879" s="14">
        <v>6015</v>
      </c>
      <c r="F5879" s="17">
        <f t="shared" si="26"/>
        <v>48120</v>
      </c>
      <c r="G5879" s="21">
        <v>5542</v>
      </c>
      <c r="H5879" s="4">
        <f t="shared" si="27"/>
        <v>44336</v>
      </c>
    </row>
    <row r="5880" spans="1:8" ht="15.75" thickBot="1" x14ac:dyDescent="0.3">
      <c r="A5880" s="10">
        <v>45094</v>
      </c>
      <c r="B5880" s="3" t="s">
        <v>4</v>
      </c>
      <c r="C5880" s="3" t="s">
        <v>5</v>
      </c>
      <c r="D5880" s="3" t="s">
        <v>6</v>
      </c>
      <c r="E5880" s="14">
        <v>6018</v>
      </c>
      <c r="F5880" s="17">
        <f t="shared" ref="F5880:F5943" si="28">E5880*8</f>
        <v>48144</v>
      </c>
      <c r="G5880" s="21">
        <v>5545</v>
      </c>
      <c r="H5880" s="4">
        <f t="shared" ref="H5880:H5943" si="29">G5880*8</f>
        <v>44360</v>
      </c>
    </row>
    <row r="5881" spans="1:8" ht="15.75" thickBot="1" x14ac:dyDescent="0.3">
      <c r="A5881" s="10">
        <v>45095</v>
      </c>
      <c r="B5881" s="3" t="s">
        <v>4</v>
      </c>
      <c r="C5881" s="3" t="s">
        <v>5</v>
      </c>
      <c r="D5881" s="3" t="s">
        <v>6</v>
      </c>
      <c r="E5881" s="14">
        <v>6018</v>
      </c>
      <c r="F5881" s="17">
        <f t="shared" si="28"/>
        <v>48144</v>
      </c>
      <c r="G5881" s="21">
        <v>5545</v>
      </c>
      <c r="H5881" s="4">
        <f t="shared" si="29"/>
        <v>44360</v>
      </c>
    </row>
    <row r="5882" spans="1:8" ht="15.75" thickBot="1" x14ac:dyDescent="0.3">
      <c r="A5882" s="10">
        <v>45096</v>
      </c>
      <c r="B5882" s="3" t="s">
        <v>4</v>
      </c>
      <c r="C5882" s="3" t="s">
        <v>5</v>
      </c>
      <c r="D5882" s="3" t="s">
        <v>6</v>
      </c>
      <c r="E5882" s="14">
        <v>6018</v>
      </c>
      <c r="F5882" s="17">
        <f t="shared" si="28"/>
        <v>48144</v>
      </c>
      <c r="G5882" s="21">
        <v>5545</v>
      </c>
      <c r="H5882" s="4">
        <f t="shared" si="29"/>
        <v>44360</v>
      </c>
    </row>
    <row r="5883" spans="1:8" ht="15.75" thickBot="1" x14ac:dyDescent="0.3">
      <c r="A5883" s="10">
        <v>45097</v>
      </c>
      <c r="B5883" s="3" t="s">
        <v>4</v>
      </c>
      <c r="C5883" s="3" t="s">
        <v>5</v>
      </c>
      <c r="D5883" s="3" t="s">
        <v>6</v>
      </c>
      <c r="E5883" s="14">
        <v>6004</v>
      </c>
      <c r="F5883" s="17">
        <f t="shared" si="28"/>
        <v>48032</v>
      </c>
      <c r="G5883" s="21">
        <v>5535</v>
      </c>
      <c r="H5883" s="4">
        <f t="shared" si="29"/>
        <v>44280</v>
      </c>
    </row>
    <row r="5884" spans="1:8" ht="15.75" thickBot="1" x14ac:dyDescent="0.3">
      <c r="A5884" s="10">
        <v>45098</v>
      </c>
      <c r="B5884" s="3" t="s">
        <v>4</v>
      </c>
      <c r="C5884" s="3" t="s">
        <v>5</v>
      </c>
      <c r="D5884" s="3" t="s">
        <v>6</v>
      </c>
      <c r="E5884" s="14">
        <v>5972</v>
      </c>
      <c r="F5884" s="17">
        <f t="shared" si="28"/>
        <v>47776</v>
      </c>
      <c r="G5884" s="21">
        <v>5505</v>
      </c>
      <c r="H5884" s="4">
        <f t="shared" si="29"/>
        <v>44040</v>
      </c>
    </row>
    <row r="5885" spans="1:8" ht="15.75" thickBot="1" x14ac:dyDescent="0.3">
      <c r="A5885" s="10">
        <v>45099</v>
      </c>
      <c r="B5885" s="3" t="s">
        <v>4</v>
      </c>
      <c r="C5885" s="3" t="s">
        <v>5</v>
      </c>
      <c r="D5885" s="3" t="s">
        <v>6</v>
      </c>
      <c r="E5885" s="14">
        <v>5950</v>
      </c>
      <c r="F5885" s="17">
        <f t="shared" si="28"/>
        <v>47600</v>
      </c>
      <c r="G5885" s="21">
        <v>5485</v>
      </c>
      <c r="H5885" s="4">
        <f t="shared" si="29"/>
        <v>43880</v>
      </c>
    </row>
    <row r="5886" spans="1:8" ht="15.75" thickBot="1" x14ac:dyDescent="0.3">
      <c r="A5886" s="10">
        <v>45100</v>
      </c>
      <c r="B5886" s="3" t="s">
        <v>4</v>
      </c>
      <c r="C5886" s="3" t="s">
        <v>5</v>
      </c>
      <c r="D5886" s="3" t="s">
        <v>6</v>
      </c>
      <c r="E5886" s="14">
        <v>5906</v>
      </c>
      <c r="F5886" s="17">
        <f t="shared" si="28"/>
        <v>47248</v>
      </c>
      <c r="G5886" s="21">
        <v>5445</v>
      </c>
      <c r="H5886" s="4">
        <f t="shared" si="29"/>
        <v>43560</v>
      </c>
    </row>
    <row r="5887" spans="1:8" ht="15.75" thickBot="1" x14ac:dyDescent="0.3">
      <c r="A5887" s="10">
        <v>45101</v>
      </c>
      <c r="B5887" s="3" t="s">
        <v>4</v>
      </c>
      <c r="C5887" s="3" t="s">
        <v>5</v>
      </c>
      <c r="D5887" s="3" t="s">
        <v>6</v>
      </c>
      <c r="E5887" s="14">
        <v>5916</v>
      </c>
      <c r="F5887" s="17">
        <f t="shared" si="28"/>
        <v>47328</v>
      </c>
      <c r="G5887" s="21">
        <v>5455</v>
      </c>
      <c r="H5887" s="4">
        <f t="shared" si="29"/>
        <v>43640</v>
      </c>
    </row>
    <row r="5888" spans="1:8" ht="15.75" thickBot="1" x14ac:dyDescent="0.3">
      <c r="A5888" s="10">
        <v>45102</v>
      </c>
      <c r="B5888" s="3" t="s">
        <v>4</v>
      </c>
      <c r="C5888" s="3" t="s">
        <v>5</v>
      </c>
      <c r="D5888" s="3" t="s">
        <v>6</v>
      </c>
      <c r="E5888" s="14">
        <v>5916</v>
      </c>
      <c r="F5888" s="17">
        <f t="shared" si="28"/>
        <v>47328</v>
      </c>
      <c r="G5888" s="21">
        <v>5455</v>
      </c>
      <c r="H5888" s="4">
        <f t="shared" si="29"/>
        <v>43640</v>
      </c>
    </row>
    <row r="5889" spans="1:8" ht="15.75" thickBot="1" x14ac:dyDescent="0.3">
      <c r="A5889" s="10">
        <v>45103</v>
      </c>
      <c r="B5889" s="3" t="s">
        <v>4</v>
      </c>
      <c r="C5889" s="3" t="s">
        <v>5</v>
      </c>
      <c r="D5889" s="3" t="s">
        <v>6</v>
      </c>
      <c r="E5889" s="14">
        <v>5933</v>
      </c>
      <c r="F5889" s="17">
        <f t="shared" si="28"/>
        <v>47464</v>
      </c>
      <c r="G5889" s="21">
        <v>5470</v>
      </c>
      <c r="H5889" s="4">
        <f t="shared" si="29"/>
        <v>43760</v>
      </c>
    </row>
    <row r="5890" spans="1:8" ht="15.75" thickBot="1" x14ac:dyDescent="0.3">
      <c r="A5890" s="10">
        <v>45104</v>
      </c>
      <c r="B5890" s="3" t="s">
        <v>4</v>
      </c>
      <c r="C5890" s="3" t="s">
        <v>5</v>
      </c>
      <c r="D5890" s="3" t="s">
        <v>6</v>
      </c>
      <c r="E5890" s="14">
        <v>5938</v>
      </c>
      <c r="F5890" s="17">
        <f t="shared" si="28"/>
        <v>47504</v>
      </c>
      <c r="G5890" s="21">
        <v>5475</v>
      </c>
      <c r="H5890" s="4">
        <f t="shared" si="29"/>
        <v>43800</v>
      </c>
    </row>
    <row r="5891" spans="1:8" ht="15.75" thickBot="1" x14ac:dyDescent="0.3">
      <c r="A5891" s="10">
        <v>45105</v>
      </c>
      <c r="B5891" s="3" t="s">
        <v>4</v>
      </c>
      <c r="C5891" s="3" t="s">
        <v>5</v>
      </c>
      <c r="D5891" s="3" t="s">
        <v>6</v>
      </c>
      <c r="E5891" s="14">
        <v>5901</v>
      </c>
      <c r="F5891" s="17">
        <f t="shared" si="28"/>
        <v>47208</v>
      </c>
      <c r="G5891" s="21">
        <v>5446</v>
      </c>
      <c r="H5891" s="4">
        <f t="shared" si="29"/>
        <v>43568</v>
      </c>
    </row>
    <row r="5892" spans="1:8" ht="15.75" thickBot="1" x14ac:dyDescent="0.3">
      <c r="A5892" s="10">
        <v>45106</v>
      </c>
      <c r="B5892" s="3" t="s">
        <v>4</v>
      </c>
      <c r="C5892" s="3" t="s">
        <v>5</v>
      </c>
      <c r="D5892" s="3" t="s">
        <v>6</v>
      </c>
      <c r="E5892" s="14">
        <v>5879</v>
      </c>
      <c r="F5892" s="17">
        <f t="shared" si="28"/>
        <v>47032</v>
      </c>
      <c r="G5892" s="21">
        <v>5437</v>
      </c>
      <c r="H5892" s="4">
        <f t="shared" si="29"/>
        <v>43496</v>
      </c>
    </row>
    <row r="5893" spans="1:8" ht="15.75" thickBot="1" x14ac:dyDescent="0.3">
      <c r="A5893" s="10">
        <v>45107</v>
      </c>
      <c r="B5893" s="3" t="s">
        <v>4</v>
      </c>
      <c r="C5893" s="3" t="s">
        <v>5</v>
      </c>
      <c r="D5893" s="3" t="s">
        <v>6</v>
      </c>
      <c r="E5893" s="14">
        <v>5890</v>
      </c>
      <c r="F5893" s="17">
        <f t="shared" si="28"/>
        <v>47120</v>
      </c>
      <c r="G5893" s="21">
        <v>5430</v>
      </c>
      <c r="H5893" s="4">
        <f t="shared" si="29"/>
        <v>43440</v>
      </c>
    </row>
    <row r="5894" spans="1:8" ht="15.75" thickBot="1" x14ac:dyDescent="0.3">
      <c r="A5894" s="10">
        <v>45108</v>
      </c>
      <c r="B5894" s="3" t="s">
        <v>4</v>
      </c>
      <c r="C5894" s="3" t="s">
        <v>5</v>
      </c>
      <c r="D5894" s="3" t="s">
        <v>6</v>
      </c>
      <c r="E5894" s="14">
        <v>5900</v>
      </c>
      <c r="F5894" s="17">
        <f t="shared" si="28"/>
        <v>47200</v>
      </c>
      <c r="G5894" s="21">
        <v>5440</v>
      </c>
      <c r="H5894" s="4">
        <f t="shared" si="29"/>
        <v>43520</v>
      </c>
    </row>
    <row r="5895" spans="1:8" ht="15.75" thickBot="1" x14ac:dyDescent="0.3">
      <c r="A5895" s="10">
        <v>45109</v>
      </c>
      <c r="B5895" s="3" t="s">
        <v>4</v>
      </c>
      <c r="C5895" s="3" t="s">
        <v>5</v>
      </c>
      <c r="D5895" s="3" t="s">
        <v>6</v>
      </c>
      <c r="E5895" s="14">
        <v>5900</v>
      </c>
      <c r="F5895" s="17">
        <f t="shared" si="28"/>
        <v>47200</v>
      </c>
      <c r="G5895" s="21">
        <v>5440</v>
      </c>
      <c r="H5895" s="4">
        <f t="shared" si="29"/>
        <v>43520</v>
      </c>
    </row>
    <row r="5896" spans="1:8" ht="15.75" thickBot="1" x14ac:dyDescent="0.3">
      <c r="A5896" s="10">
        <v>45110</v>
      </c>
      <c r="B5896" s="3" t="s">
        <v>4</v>
      </c>
      <c r="C5896" s="3" t="s">
        <v>5</v>
      </c>
      <c r="D5896" s="3" t="s">
        <v>6</v>
      </c>
      <c r="E5896" s="14">
        <v>5895</v>
      </c>
      <c r="F5896" s="17">
        <f t="shared" si="28"/>
        <v>47160</v>
      </c>
      <c r="G5896" s="21">
        <v>5435</v>
      </c>
      <c r="H5896" s="4">
        <f t="shared" si="29"/>
        <v>43480</v>
      </c>
    </row>
    <row r="5897" spans="1:8" ht="15.75" thickBot="1" x14ac:dyDescent="0.3">
      <c r="A5897" s="10">
        <v>45111</v>
      </c>
      <c r="B5897" s="3" t="s">
        <v>4</v>
      </c>
      <c r="C5897" s="3" t="s">
        <v>5</v>
      </c>
      <c r="D5897" s="3" t="s">
        <v>6</v>
      </c>
      <c r="E5897" s="14">
        <v>5912</v>
      </c>
      <c r="F5897" s="17">
        <f t="shared" si="28"/>
        <v>47296</v>
      </c>
      <c r="G5897" s="21">
        <v>5452</v>
      </c>
      <c r="H5897" s="4">
        <f t="shared" si="29"/>
        <v>43616</v>
      </c>
    </row>
    <row r="5898" spans="1:8" ht="15.75" thickBot="1" x14ac:dyDescent="0.3">
      <c r="A5898" s="10">
        <v>45112</v>
      </c>
      <c r="B5898" s="3" t="s">
        <v>4</v>
      </c>
      <c r="C5898" s="3" t="s">
        <v>5</v>
      </c>
      <c r="D5898" s="3" t="s">
        <v>6</v>
      </c>
      <c r="E5898" s="14">
        <v>5922</v>
      </c>
      <c r="F5898" s="17">
        <f t="shared" si="28"/>
        <v>47376</v>
      </c>
      <c r="G5898" s="21">
        <v>5460</v>
      </c>
      <c r="H5898" s="4">
        <f t="shared" si="29"/>
        <v>43680</v>
      </c>
    </row>
    <row r="5899" spans="1:8" ht="15.75" thickBot="1" x14ac:dyDescent="0.3">
      <c r="A5899" s="10">
        <v>45113</v>
      </c>
      <c r="B5899" s="3" t="s">
        <v>4</v>
      </c>
      <c r="C5899" s="3" t="s">
        <v>5</v>
      </c>
      <c r="D5899" s="3" t="s">
        <v>6</v>
      </c>
      <c r="E5899" s="14">
        <v>5922</v>
      </c>
      <c r="F5899" s="17">
        <f t="shared" si="28"/>
        <v>47376</v>
      </c>
      <c r="G5899" s="21">
        <v>5460</v>
      </c>
      <c r="H5899" s="4">
        <f t="shared" si="29"/>
        <v>43680</v>
      </c>
    </row>
    <row r="5900" spans="1:8" ht="15.75" thickBot="1" x14ac:dyDescent="0.3">
      <c r="A5900" s="10">
        <v>45114</v>
      </c>
      <c r="B5900" s="3" t="s">
        <v>4</v>
      </c>
      <c r="C5900" s="3" t="s">
        <v>5</v>
      </c>
      <c r="D5900" s="3" t="s">
        <v>6</v>
      </c>
      <c r="E5900" s="14">
        <v>5919</v>
      </c>
      <c r="F5900" s="17">
        <f t="shared" si="28"/>
        <v>47352</v>
      </c>
      <c r="G5900" s="21">
        <v>5457</v>
      </c>
      <c r="H5900" s="4">
        <f t="shared" si="29"/>
        <v>43656</v>
      </c>
    </row>
    <row r="5901" spans="1:8" ht="15.75" thickBot="1" x14ac:dyDescent="0.3">
      <c r="A5901" s="10">
        <v>45115</v>
      </c>
      <c r="B5901" s="3" t="s">
        <v>4</v>
      </c>
      <c r="C5901" s="3" t="s">
        <v>5</v>
      </c>
      <c r="D5901" s="3" t="s">
        <v>6</v>
      </c>
      <c r="E5901" s="14">
        <v>5955</v>
      </c>
      <c r="F5901" s="17">
        <f t="shared" si="28"/>
        <v>47640</v>
      </c>
      <c r="G5901" s="21">
        <v>5495</v>
      </c>
      <c r="H5901" s="4">
        <f t="shared" si="29"/>
        <v>43960</v>
      </c>
    </row>
    <row r="5902" spans="1:8" ht="15.75" thickBot="1" x14ac:dyDescent="0.3">
      <c r="A5902" s="10">
        <v>45116</v>
      </c>
      <c r="B5902" s="3" t="s">
        <v>4</v>
      </c>
      <c r="C5902" s="3" t="s">
        <v>5</v>
      </c>
      <c r="D5902" s="3" t="s">
        <v>6</v>
      </c>
      <c r="E5902" s="14">
        <v>5955</v>
      </c>
      <c r="F5902" s="17">
        <f t="shared" si="28"/>
        <v>47640</v>
      </c>
      <c r="G5902" s="21">
        <v>5495</v>
      </c>
      <c r="H5902" s="4">
        <f t="shared" si="29"/>
        <v>43960</v>
      </c>
    </row>
    <row r="5903" spans="1:8" ht="15.75" thickBot="1" x14ac:dyDescent="0.3">
      <c r="A5903" s="10">
        <v>45117</v>
      </c>
      <c r="B5903" s="3" t="s">
        <v>4</v>
      </c>
      <c r="C5903" s="3" t="s">
        <v>5</v>
      </c>
      <c r="D5903" s="3" t="s">
        <v>6</v>
      </c>
      <c r="E5903" s="14">
        <v>5944</v>
      </c>
      <c r="F5903" s="17">
        <f t="shared" si="28"/>
        <v>47552</v>
      </c>
      <c r="G5903" s="21">
        <v>5485</v>
      </c>
      <c r="H5903" s="4">
        <f t="shared" si="29"/>
        <v>43880</v>
      </c>
    </row>
    <row r="5904" spans="1:8" ht="15.75" thickBot="1" x14ac:dyDescent="0.3">
      <c r="A5904" s="10">
        <v>45118</v>
      </c>
      <c r="B5904" s="3" t="s">
        <v>4</v>
      </c>
      <c r="C5904" s="3" t="s">
        <v>5</v>
      </c>
      <c r="D5904" s="3" t="s">
        <v>6</v>
      </c>
      <c r="E5904" s="14">
        <v>5941</v>
      </c>
      <c r="F5904" s="17">
        <f t="shared" si="28"/>
        <v>47528</v>
      </c>
      <c r="G5904" s="21">
        <v>5482</v>
      </c>
      <c r="H5904" s="4">
        <f t="shared" si="29"/>
        <v>43856</v>
      </c>
    </row>
    <row r="5905" spans="1:8" ht="15.75" thickBot="1" x14ac:dyDescent="0.3">
      <c r="A5905" s="10">
        <v>45119</v>
      </c>
      <c r="B5905" s="3" t="s">
        <v>4</v>
      </c>
      <c r="C5905" s="3" t="s">
        <v>5</v>
      </c>
      <c r="D5905" s="3" t="s">
        <v>6</v>
      </c>
      <c r="E5905" s="14">
        <v>5966</v>
      </c>
      <c r="F5905" s="17">
        <f t="shared" si="28"/>
        <v>47728</v>
      </c>
      <c r="G5905" s="21">
        <v>5500</v>
      </c>
      <c r="H5905" s="4">
        <f t="shared" si="29"/>
        <v>44000</v>
      </c>
    </row>
    <row r="5906" spans="1:8" ht="15.75" thickBot="1" x14ac:dyDescent="0.3">
      <c r="A5906" s="10">
        <v>45120</v>
      </c>
      <c r="B5906" s="3" t="s">
        <v>4</v>
      </c>
      <c r="C5906" s="3" t="s">
        <v>5</v>
      </c>
      <c r="D5906" s="3" t="s">
        <v>6</v>
      </c>
      <c r="E5906" s="14">
        <v>6004</v>
      </c>
      <c r="F5906" s="17">
        <f t="shared" si="28"/>
        <v>48032</v>
      </c>
      <c r="G5906" s="21">
        <v>5537</v>
      </c>
      <c r="H5906" s="4">
        <f t="shared" si="29"/>
        <v>44296</v>
      </c>
    </row>
    <row r="5907" spans="1:8" ht="15.75" thickBot="1" x14ac:dyDescent="0.3">
      <c r="A5907" s="10">
        <v>45121</v>
      </c>
      <c r="B5907" s="3" t="s">
        <v>4</v>
      </c>
      <c r="C5907" s="3" t="s">
        <v>5</v>
      </c>
      <c r="D5907" s="3" t="s">
        <v>6</v>
      </c>
      <c r="E5907" s="14">
        <v>6012</v>
      </c>
      <c r="F5907" s="17">
        <f t="shared" si="28"/>
        <v>48096</v>
      </c>
      <c r="G5907" s="21">
        <v>5545</v>
      </c>
      <c r="H5907" s="4">
        <f t="shared" si="29"/>
        <v>44360</v>
      </c>
    </row>
    <row r="5908" spans="1:8" ht="15.75" thickBot="1" x14ac:dyDescent="0.3">
      <c r="A5908" s="10">
        <v>45122</v>
      </c>
      <c r="B5908" s="3" t="s">
        <v>4</v>
      </c>
      <c r="C5908" s="3" t="s">
        <v>5</v>
      </c>
      <c r="D5908" s="3" t="s">
        <v>6</v>
      </c>
      <c r="E5908" s="14">
        <v>6017</v>
      </c>
      <c r="F5908" s="17">
        <f t="shared" si="28"/>
        <v>48136</v>
      </c>
      <c r="G5908" s="21">
        <v>5550</v>
      </c>
      <c r="H5908" s="4">
        <f t="shared" si="29"/>
        <v>44400</v>
      </c>
    </row>
    <row r="5909" spans="1:8" ht="15.75" thickBot="1" x14ac:dyDescent="0.3">
      <c r="A5909" s="10">
        <v>45123</v>
      </c>
      <c r="B5909" s="3" t="s">
        <v>4</v>
      </c>
      <c r="C5909" s="3" t="s">
        <v>5</v>
      </c>
      <c r="D5909" s="3" t="s">
        <v>6</v>
      </c>
      <c r="E5909" s="14">
        <v>6017</v>
      </c>
      <c r="F5909" s="17">
        <f t="shared" si="28"/>
        <v>48136</v>
      </c>
      <c r="G5909" s="21">
        <v>5550</v>
      </c>
      <c r="H5909" s="4">
        <f t="shared" si="29"/>
        <v>44400</v>
      </c>
    </row>
    <row r="5910" spans="1:8" ht="15.75" thickBot="1" x14ac:dyDescent="0.3">
      <c r="A5910" s="10">
        <v>45124</v>
      </c>
      <c r="B5910" s="3" t="s">
        <v>4</v>
      </c>
      <c r="C5910" s="3" t="s">
        <v>5</v>
      </c>
      <c r="D5910" s="3" t="s">
        <v>6</v>
      </c>
      <c r="E5910" s="14">
        <v>6003</v>
      </c>
      <c r="F5910" s="17">
        <f t="shared" si="28"/>
        <v>48024</v>
      </c>
      <c r="G5910" s="21">
        <v>5536</v>
      </c>
      <c r="H5910" s="4">
        <f t="shared" si="29"/>
        <v>44288</v>
      </c>
    </row>
    <row r="5911" spans="1:8" ht="15.75" thickBot="1" x14ac:dyDescent="0.3">
      <c r="A5911" s="10">
        <v>45125</v>
      </c>
      <c r="B5911" s="3" t="s">
        <v>4</v>
      </c>
      <c r="C5911" s="3" t="s">
        <v>5</v>
      </c>
      <c r="D5911" s="3" t="s">
        <v>6</v>
      </c>
      <c r="E5911" s="14">
        <v>6017</v>
      </c>
      <c r="F5911" s="17">
        <f t="shared" si="28"/>
        <v>48136</v>
      </c>
      <c r="G5911" s="21">
        <v>5550</v>
      </c>
      <c r="H5911" s="4">
        <f t="shared" si="29"/>
        <v>44400</v>
      </c>
    </row>
    <row r="5912" spans="1:8" ht="15.75" thickBot="1" x14ac:dyDescent="0.3">
      <c r="A5912" s="10">
        <v>45126</v>
      </c>
      <c r="B5912" s="3" t="s">
        <v>4</v>
      </c>
      <c r="C5912" s="3" t="s">
        <v>5</v>
      </c>
      <c r="D5912" s="3" t="s">
        <v>6</v>
      </c>
      <c r="E5912" s="14">
        <v>6057</v>
      </c>
      <c r="F5912" s="17">
        <f t="shared" si="28"/>
        <v>48456</v>
      </c>
      <c r="G5912" s="21">
        <v>5590</v>
      </c>
      <c r="H5912" s="4">
        <f t="shared" si="29"/>
        <v>44720</v>
      </c>
    </row>
    <row r="5913" spans="1:8" ht="15.75" thickBot="1" x14ac:dyDescent="0.3">
      <c r="A5913" s="10">
        <v>45127</v>
      </c>
      <c r="B5913" s="3" t="s">
        <v>4</v>
      </c>
      <c r="C5913" s="3" t="s">
        <v>5</v>
      </c>
      <c r="D5913" s="3" t="s">
        <v>6</v>
      </c>
      <c r="E5913" s="14">
        <v>6077</v>
      </c>
      <c r="F5913" s="17">
        <f t="shared" si="28"/>
        <v>48616</v>
      </c>
      <c r="G5913" s="21">
        <v>5610</v>
      </c>
      <c r="H5913" s="4">
        <f t="shared" si="29"/>
        <v>44880</v>
      </c>
    </row>
    <row r="5914" spans="1:8" ht="15.75" thickBot="1" x14ac:dyDescent="0.3">
      <c r="A5914" s="10">
        <v>45128</v>
      </c>
      <c r="B5914" s="3" t="s">
        <v>4</v>
      </c>
      <c r="C5914" s="3" t="s">
        <v>5</v>
      </c>
      <c r="D5914" s="3" t="s">
        <v>6</v>
      </c>
      <c r="E5914" s="14">
        <v>6037</v>
      </c>
      <c r="F5914" s="17">
        <f t="shared" si="28"/>
        <v>48296</v>
      </c>
      <c r="G5914" s="21">
        <v>5570</v>
      </c>
      <c r="H5914" s="4">
        <f t="shared" si="29"/>
        <v>44560</v>
      </c>
    </row>
    <row r="5915" spans="1:8" ht="15.75" thickBot="1" x14ac:dyDescent="0.3">
      <c r="A5915" s="10">
        <v>45129</v>
      </c>
      <c r="B5915" s="3" t="s">
        <v>4</v>
      </c>
      <c r="C5915" s="3" t="s">
        <v>5</v>
      </c>
      <c r="D5915" s="3" t="s">
        <v>6</v>
      </c>
      <c r="E5915" s="14">
        <v>6022</v>
      </c>
      <c r="F5915" s="17">
        <f t="shared" si="28"/>
        <v>48176</v>
      </c>
      <c r="G5915" s="21">
        <v>5555</v>
      </c>
      <c r="H5915" s="4">
        <f t="shared" si="29"/>
        <v>44440</v>
      </c>
    </row>
    <row r="5916" spans="1:8" ht="15.75" thickBot="1" x14ac:dyDescent="0.3">
      <c r="A5916" s="10">
        <v>45130</v>
      </c>
      <c r="B5916" s="3" t="s">
        <v>4</v>
      </c>
      <c r="C5916" s="3" t="s">
        <v>5</v>
      </c>
      <c r="D5916" s="3" t="s">
        <v>6</v>
      </c>
      <c r="E5916" s="14">
        <v>6022</v>
      </c>
      <c r="F5916" s="17">
        <f t="shared" si="28"/>
        <v>48176</v>
      </c>
      <c r="G5916" s="21">
        <v>5555</v>
      </c>
      <c r="H5916" s="4">
        <f t="shared" si="29"/>
        <v>44440</v>
      </c>
    </row>
    <row r="5917" spans="1:8" ht="15.75" thickBot="1" x14ac:dyDescent="0.3">
      <c r="A5917" s="10">
        <v>45131</v>
      </c>
      <c r="B5917" s="3" t="s">
        <v>4</v>
      </c>
      <c r="C5917" s="3" t="s">
        <v>5</v>
      </c>
      <c r="D5917" s="3" t="s">
        <v>6</v>
      </c>
      <c r="E5917" s="14">
        <v>6012</v>
      </c>
      <c r="F5917" s="17">
        <f t="shared" si="28"/>
        <v>48096</v>
      </c>
      <c r="G5917" s="21">
        <v>5545</v>
      </c>
      <c r="H5917" s="4">
        <f t="shared" si="29"/>
        <v>44360</v>
      </c>
    </row>
    <row r="5918" spans="1:8" ht="15.75" thickBot="1" x14ac:dyDescent="0.3">
      <c r="A5918" s="10">
        <v>45132</v>
      </c>
      <c r="B5918" s="3" t="s">
        <v>4</v>
      </c>
      <c r="C5918" s="3" t="s">
        <v>5</v>
      </c>
      <c r="D5918" s="3" t="s">
        <v>6</v>
      </c>
      <c r="E5918" s="14">
        <v>6002</v>
      </c>
      <c r="F5918" s="17">
        <f t="shared" si="28"/>
        <v>48016</v>
      </c>
      <c r="G5918" s="21">
        <v>5535</v>
      </c>
      <c r="H5918" s="4">
        <f t="shared" si="29"/>
        <v>44280</v>
      </c>
    </row>
    <row r="5919" spans="1:8" ht="15.75" thickBot="1" x14ac:dyDescent="0.3">
      <c r="A5919" s="10">
        <v>45133</v>
      </c>
      <c r="B5919" s="3" t="s">
        <v>4</v>
      </c>
      <c r="C5919" s="3" t="s">
        <v>5</v>
      </c>
      <c r="D5919" s="3" t="s">
        <v>6</v>
      </c>
      <c r="E5919" s="14">
        <v>6019</v>
      </c>
      <c r="F5919" s="17">
        <f t="shared" si="28"/>
        <v>48152</v>
      </c>
      <c r="G5919" s="21">
        <v>5552</v>
      </c>
      <c r="H5919" s="4">
        <f t="shared" si="29"/>
        <v>44416</v>
      </c>
    </row>
    <row r="5920" spans="1:8" ht="15.75" thickBot="1" x14ac:dyDescent="0.3">
      <c r="A5920" s="10">
        <v>45134</v>
      </c>
      <c r="B5920" s="3" t="s">
        <v>4</v>
      </c>
      <c r="C5920" s="3" t="s">
        <v>5</v>
      </c>
      <c r="D5920" s="3" t="s">
        <v>6</v>
      </c>
      <c r="E5920" s="14">
        <v>6047</v>
      </c>
      <c r="F5920" s="17">
        <f t="shared" si="28"/>
        <v>48376</v>
      </c>
      <c r="G5920" s="21">
        <v>5580</v>
      </c>
      <c r="H5920" s="4">
        <f t="shared" si="29"/>
        <v>44640</v>
      </c>
    </row>
    <row r="5921" spans="1:8" ht="15.75" thickBot="1" x14ac:dyDescent="0.3">
      <c r="A5921" s="10">
        <v>45135</v>
      </c>
      <c r="B5921" s="3" t="s">
        <v>4</v>
      </c>
      <c r="C5921" s="3" t="s">
        <v>5</v>
      </c>
      <c r="D5921" s="3" t="s">
        <v>6</v>
      </c>
      <c r="E5921" s="14">
        <v>6017</v>
      </c>
      <c r="F5921" s="17">
        <f t="shared" si="28"/>
        <v>48136</v>
      </c>
      <c r="G5921" s="21">
        <v>5550</v>
      </c>
      <c r="H5921" s="4">
        <f t="shared" si="29"/>
        <v>44400</v>
      </c>
    </row>
    <row r="5922" spans="1:8" ht="15.75" thickBot="1" x14ac:dyDescent="0.3">
      <c r="A5922" s="10">
        <v>45136</v>
      </c>
      <c r="B5922" s="3" t="s">
        <v>4</v>
      </c>
      <c r="C5922" s="3" t="s">
        <v>5</v>
      </c>
      <c r="D5922" s="3" t="s">
        <v>6</v>
      </c>
      <c r="E5922" s="14">
        <v>6032</v>
      </c>
      <c r="F5922" s="17">
        <f t="shared" si="28"/>
        <v>48256</v>
      </c>
      <c r="G5922" s="21">
        <v>5565</v>
      </c>
      <c r="H5922" s="4">
        <f t="shared" si="29"/>
        <v>44520</v>
      </c>
    </row>
    <row r="5923" spans="1:8" ht="15.75" thickBot="1" x14ac:dyDescent="0.3">
      <c r="A5923" s="10">
        <v>45137</v>
      </c>
      <c r="B5923" s="3" t="s">
        <v>4</v>
      </c>
      <c r="C5923" s="3" t="s">
        <v>5</v>
      </c>
      <c r="D5923" s="3" t="s">
        <v>6</v>
      </c>
      <c r="E5923" s="14">
        <v>6032</v>
      </c>
      <c r="F5923" s="17">
        <f t="shared" si="28"/>
        <v>48256</v>
      </c>
      <c r="G5923" s="21">
        <v>5565</v>
      </c>
      <c r="H5923" s="4">
        <f t="shared" si="29"/>
        <v>44520</v>
      </c>
    </row>
    <row r="5924" spans="1:8" ht="15.75" thickBot="1" x14ac:dyDescent="0.3">
      <c r="A5924" s="10">
        <v>45138</v>
      </c>
      <c r="B5924" s="3" t="s">
        <v>4</v>
      </c>
      <c r="C5924" s="3" t="s">
        <v>5</v>
      </c>
      <c r="D5924" s="3" t="s">
        <v>6</v>
      </c>
      <c r="E5924" s="14">
        <v>6017</v>
      </c>
      <c r="F5924" s="17">
        <f t="shared" si="28"/>
        <v>48136</v>
      </c>
      <c r="G5924" s="21">
        <v>5550</v>
      </c>
      <c r="H5924" s="4">
        <f t="shared" si="29"/>
        <v>44400</v>
      </c>
    </row>
    <row r="5925" spans="1:8" ht="15.75" thickBot="1" x14ac:dyDescent="0.3">
      <c r="A5925" s="10">
        <v>45139</v>
      </c>
      <c r="B5925" s="3" t="s">
        <v>4</v>
      </c>
      <c r="C5925" s="3" t="s">
        <v>5</v>
      </c>
      <c r="D5925" s="3" t="s">
        <v>6</v>
      </c>
      <c r="E5925" s="14">
        <v>6037</v>
      </c>
      <c r="F5925" s="17">
        <f t="shared" si="28"/>
        <v>48296</v>
      </c>
      <c r="G5925" s="21">
        <v>5570</v>
      </c>
      <c r="H5925" s="4">
        <f t="shared" si="29"/>
        <v>44560</v>
      </c>
    </row>
    <row r="5926" spans="1:8" ht="15.75" thickBot="1" x14ac:dyDescent="0.3">
      <c r="A5926" s="10">
        <v>45140</v>
      </c>
      <c r="B5926" s="3" t="s">
        <v>4</v>
      </c>
      <c r="C5926" s="3" t="s">
        <v>5</v>
      </c>
      <c r="D5926" s="3" t="s">
        <v>6</v>
      </c>
      <c r="E5926" s="14">
        <v>6017</v>
      </c>
      <c r="F5926" s="17">
        <f t="shared" si="28"/>
        <v>48136</v>
      </c>
      <c r="G5926" s="21">
        <v>5550</v>
      </c>
      <c r="H5926" s="4">
        <f t="shared" si="29"/>
        <v>44400</v>
      </c>
    </row>
    <row r="5927" spans="1:8" ht="15.75" thickBot="1" x14ac:dyDescent="0.3">
      <c r="A5927" s="10">
        <v>45141</v>
      </c>
      <c r="B5927" s="3" t="s">
        <v>4</v>
      </c>
      <c r="C5927" s="3" t="s">
        <v>5</v>
      </c>
      <c r="D5927" s="3" t="s">
        <v>6</v>
      </c>
      <c r="E5927" s="14">
        <v>6005</v>
      </c>
      <c r="F5927" s="17">
        <f t="shared" si="28"/>
        <v>48040</v>
      </c>
      <c r="G5927" s="21">
        <v>5535</v>
      </c>
      <c r="H5927" s="4">
        <f t="shared" si="29"/>
        <v>44280</v>
      </c>
    </row>
    <row r="5928" spans="1:8" ht="15.75" thickBot="1" x14ac:dyDescent="0.3">
      <c r="A5928" s="10">
        <v>45142</v>
      </c>
      <c r="B5928" s="3" t="s">
        <v>4</v>
      </c>
      <c r="C5928" s="3" t="s">
        <v>5</v>
      </c>
      <c r="D5928" s="3" t="s">
        <v>6</v>
      </c>
      <c r="E5928" s="14">
        <v>6005</v>
      </c>
      <c r="F5928" s="17">
        <f t="shared" si="28"/>
        <v>48040</v>
      </c>
      <c r="G5928" s="21">
        <v>5535</v>
      </c>
      <c r="H5928" s="4">
        <f t="shared" si="29"/>
        <v>44280</v>
      </c>
    </row>
    <row r="5929" spans="1:8" ht="15.75" thickBot="1" x14ac:dyDescent="0.3">
      <c r="A5929" s="10">
        <v>45143</v>
      </c>
      <c r="B5929" s="3" t="s">
        <v>4</v>
      </c>
      <c r="C5929" s="3" t="s">
        <v>5</v>
      </c>
      <c r="D5929" s="3" t="s">
        <v>6</v>
      </c>
      <c r="E5929" s="14">
        <v>6025</v>
      </c>
      <c r="F5929" s="17">
        <f t="shared" si="28"/>
        <v>48200</v>
      </c>
      <c r="G5929" s="21">
        <v>5555</v>
      </c>
      <c r="H5929" s="4">
        <f t="shared" si="29"/>
        <v>44440</v>
      </c>
    </row>
    <row r="5930" spans="1:8" ht="15.75" thickBot="1" x14ac:dyDescent="0.3">
      <c r="A5930" s="10">
        <v>45144</v>
      </c>
      <c r="B5930" s="3" t="s">
        <v>4</v>
      </c>
      <c r="C5930" s="3" t="s">
        <v>5</v>
      </c>
      <c r="D5930" s="3" t="s">
        <v>6</v>
      </c>
      <c r="E5930" s="14">
        <v>6025</v>
      </c>
      <c r="F5930" s="17">
        <f t="shared" si="28"/>
        <v>48200</v>
      </c>
      <c r="G5930" s="21">
        <v>5555</v>
      </c>
      <c r="H5930" s="4">
        <f t="shared" si="29"/>
        <v>44440</v>
      </c>
    </row>
    <row r="5931" spans="1:8" ht="15.75" thickBot="1" x14ac:dyDescent="0.3">
      <c r="A5931" s="10">
        <v>45145</v>
      </c>
      <c r="B5931" s="3" t="s">
        <v>4</v>
      </c>
      <c r="C5931" s="3" t="s">
        <v>5</v>
      </c>
      <c r="D5931" s="3" t="s">
        <v>6</v>
      </c>
      <c r="E5931" s="14">
        <v>6025</v>
      </c>
      <c r="F5931" s="17">
        <f t="shared" si="28"/>
        <v>48200</v>
      </c>
      <c r="G5931" s="21">
        <v>5555</v>
      </c>
      <c r="H5931" s="4">
        <f t="shared" si="29"/>
        <v>44440</v>
      </c>
    </row>
    <row r="5932" spans="1:8" ht="15.75" thickBot="1" x14ac:dyDescent="0.3">
      <c r="A5932" s="10">
        <v>45146</v>
      </c>
      <c r="B5932" s="3" t="s">
        <v>4</v>
      </c>
      <c r="C5932" s="3" t="s">
        <v>5</v>
      </c>
      <c r="D5932" s="3" t="s">
        <v>6</v>
      </c>
      <c r="E5932" s="14">
        <v>6010</v>
      </c>
      <c r="F5932" s="17">
        <f t="shared" si="28"/>
        <v>48080</v>
      </c>
      <c r="G5932" s="21">
        <v>5540</v>
      </c>
      <c r="H5932" s="4">
        <f t="shared" si="29"/>
        <v>44320</v>
      </c>
    </row>
    <row r="5933" spans="1:8" ht="15.75" thickBot="1" x14ac:dyDescent="0.3">
      <c r="A5933" s="10">
        <v>45147</v>
      </c>
      <c r="B5933" s="3" t="s">
        <v>4</v>
      </c>
      <c r="C5933" s="3" t="s">
        <v>5</v>
      </c>
      <c r="D5933" s="3" t="s">
        <v>6</v>
      </c>
      <c r="E5933" s="14">
        <v>6000</v>
      </c>
      <c r="F5933" s="17">
        <f t="shared" si="28"/>
        <v>48000</v>
      </c>
      <c r="G5933" s="21">
        <v>5530</v>
      </c>
      <c r="H5933" s="4">
        <f t="shared" si="29"/>
        <v>44240</v>
      </c>
    </row>
    <row r="5934" spans="1:8" ht="15.75" thickBot="1" x14ac:dyDescent="0.3">
      <c r="A5934" s="10">
        <v>45148</v>
      </c>
      <c r="B5934" s="3" t="s">
        <v>4</v>
      </c>
      <c r="C5934" s="3" t="s">
        <v>5</v>
      </c>
      <c r="D5934" s="3" t="s">
        <v>6</v>
      </c>
      <c r="E5934" s="14">
        <v>5975</v>
      </c>
      <c r="F5934" s="17">
        <f t="shared" si="28"/>
        <v>47800</v>
      </c>
      <c r="G5934" s="21">
        <v>5505</v>
      </c>
      <c r="H5934" s="4">
        <f t="shared" si="29"/>
        <v>44040</v>
      </c>
    </row>
    <row r="5935" spans="1:8" ht="15.75" thickBot="1" x14ac:dyDescent="0.3">
      <c r="A5935" s="10">
        <v>45149</v>
      </c>
      <c r="B5935" s="3" t="s">
        <v>4</v>
      </c>
      <c r="C5935" s="3" t="s">
        <v>5</v>
      </c>
      <c r="D5935" s="3" t="s">
        <v>6</v>
      </c>
      <c r="E5935" s="14">
        <v>5955</v>
      </c>
      <c r="F5935" s="17">
        <f t="shared" si="28"/>
        <v>47640</v>
      </c>
      <c r="G5935" s="21">
        <v>5485</v>
      </c>
      <c r="H5935" s="4">
        <f t="shared" si="29"/>
        <v>43880</v>
      </c>
    </row>
    <row r="5936" spans="1:8" ht="15.75" thickBot="1" x14ac:dyDescent="0.3">
      <c r="A5936" s="10">
        <v>45150</v>
      </c>
      <c r="B5936" s="3" t="s">
        <v>4</v>
      </c>
      <c r="C5936" s="3" t="s">
        <v>5</v>
      </c>
      <c r="D5936" s="3" t="s">
        <v>6</v>
      </c>
      <c r="E5936" s="14">
        <v>5970</v>
      </c>
      <c r="F5936" s="17">
        <f t="shared" si="28"/>
        <v>47760</v>
      </c>
      <c r="G5936" s="21">
        <v>5500</v>
      </c>
      <c r="H5936" s="4">
        <f t="shared" si="29"/>
        <v>44000</v>
      </c>
    </row>
    <row r="5937" spans="1:8" ht="15.75" thickBot="1" x14ac:dyDescent="0.3">
      <c r="A5937" s="10">
        <v>45151</v>
      </c>
      <c r="B5937" s="3" t="s">
        <v>4</v>
      </c>
      <c r="C5937" s="3" t="s">
        <v>5</v>
      </c>
      <c r="D5937" s="3" t="s">
        <v>6</v>
      </c>
      <c r="E5937" s="14">
        <v>5970</v>
      </c>
      <c r="F5937" s="17">
        <f t="shared" si="28"/>
        <v>47760</v>
      </c>
      <c r="G5937" s="21">
        <v>5500</v>
      </c>
      <c r="H5937" s="4">
        <f t="shared" si="29"/>
        <v>44000</v>
      </c>
    </row>
    <row r="5938" spans="1:8" ht="15.75" thickBot="1" x14ac:dyDescent="0.3">
      <c r="A5938" s="10">
        <v>45152</v>
      </c>
      <c r="B5938" s="3" t="s">
        <v>4</v>
      </c>
      <c r="C5938" s="3" t="s">
        <v>5</v>
      </c>
      <c r="D5938" s="3" t="s">
        <v>6</v>
      </c>
      <c r="E5938" s="14">
        <v>5965</v>
      </c>
      <c r="F5938" s="17">
        <f t="shared" si="28"/>
        <v>47720</v>
      </c>
      <c r="G5938" s="21">
        <v>5495</v>
      </c>
      <c r="H5938" s="4">
        <f t="shared" si="29"/>
        <v>43960</v>
      </c>
    </row>
    <row r="5939" spans="1:8" ht="15.75" thickBot="1" x14ac:dyDescent="0.3">
      <c r="A5939" s="10">
        <v>45153</v>
      </c>
      <c r="B5939" s="3" t="s">
        <v>4</v>
      </c>
      <c r="C5939" s="3" t="s">
        <v>5</v>
      </c>
      <c r="D5939" s="3" t="s">
        <v>6</v>
      </c>
      <c r="E5939" s="14">
        <v>5970</v>
      </c>
      <c r="F5939" s="17">
        <f t="shared" si="28"/>
        <v>47760</v>
      </c>
      <c r="G5939" s="21">
        <v>5500</v>
      </c>
      <c r="H5939" s="4">
        <f t="shared" si="29"/>
        <v>44000</v>
      </c>
    </row>
    <row r="5940" spans="1:8" ht="15.75" thickBot="1" x14ac:dyDescent="0.3">
      <c r="A5940" s="10">
        <v>45154</v>
      </c>
      <c r="B5940" s="3" t="s">
        <v>4</v>
      </c>
      <c r="C5940" s="3" t="s">
        <v>5</v>
      </c>
      <c r="D5940" s="3" t="s">
        <v>6</v>
      </c>
      <c r="E5940" s="14">
        <v>5965</v>
      </c>
      <c r="F5940" s="17">
        <f t="shared" si="28"/>
        <v>47720</v>
      </c>
      <c r="G5940" s="21">
        <v>5495</v>
      </c>
      <c r="H5940" s="4">
        <f t="shared" si="29"/>
        <v>43960</v>
      </c>
    </row>
    <row r="5941" spans="1:8" ht="15.75" thickBot="1" x14ac:dyDescent="0.3">
      <c r="A5941" s="10">
        <v>45155</v>
      </c>
      <c r="B5941" s="3" t="s">
        <v>4</v>
      </c>
      <c r="C5941" s="3" t="s">
        <v>5</v>
      </c>
      <c r="D5941" s="3" t="s">
        <v>6</v>
      </c>
      <c r="E5941" s="14">
        <v>5926</v>
      </c>
      <c r="F5941" s="17">
        <f t="shared" si="28"/>
        <v>47408</v>
      </c>
      <c r="G5941" s="21">
        <v>5456</v>
      </c>
      <c r="H5941" s="4">
        <f t="shared" si="29"/>
        <v>43648</v>
      </c>
    </row>
    <row r="5942" spans="1:8" ht="15.75" thickBot="1" x14ac:dyDescent="0.3">
      <c r="A5942" s="10">
        <v>45156</v>
      </c>
      <c r="B5942" s="3" t="s">
        <v>4</v>
      </c>
      <c r="C5942" s="3" t="s">
        <v>5</v>
      </c>
      <c r="D5942" s="3" t="s">
        <v>6</v>
      </c>
      <c r="E5942" s="14">
        <v>5925</v>
      </c>
      <c r="F5942" s="17">
        <f t="shared" si="28"/>
        <v>47400</v>
      </c>
      <c r="G5942" s="21">
        <v>5455</v>
      </c>
      <c r="H5942" s="4">
        <f t="shared" si="29"/>
        <v>43640</v>
      </c>
    </row>
    <row r="5943" spans="1:8" ht="15.75" thickBot="1" x14ac:dyDescent="0.3">
      <c r="A5943" s="10">
        <v>45157</v>
      </c>
      <c r="B5943" s="3" t="s">
        <v>4</v>
      </c>
      <c r="C5943" s="3" t="s">
        <v>5</v>
      </c>
      <c r="D5943" s="3" t="s">
        <v>6</v>
      </c>
      <c r="E5943" s="14">
        <v>5920</v>
      </c>
      <c r="F5943" s="17">
        <f t="shared" si="28"/>
        <v>47360</v>
      </c>
      <c r="G5943" s="21">
        <v>5450</v>
      </c>
      <c r="H5943" s="4">
        <f t="shared" si="29"/>
        <v>43600</v>
      </c>
    </row>
    <row r="5944" spans="1:8" ht="15.75" thickBot="1" x14ac:dyDescent="0.3">
      <c r="A5944" s="10">
        <v>45158</v>
      </c>
      <c r="B5944" s="3" t="s">
        <v>4</v>
      </c>
      <c r="C5944" s="3" t="s">
        <v>5</v>
      </c>
      <c r="D5944" s="3" t="s">
        <v>6</v>
      </c>
      <c r="E5944" s="14">
        <v>5920</v>
      </c>
      <c r="F5944" s="17">
        <f t="shared" ref="F5944:F6007" si="30">E5944*8</f>
        <v>47360</v>
      </c>
      <c r="G5944" s="21">
        <v>5450</v>
      </c>
      <c r="H5944" s="4">
        <f t="shared" ref="H5944:H6007" si="31">G5944*8</f>
        <v>43600</v>
      </c>
    </row>
    <row r="5945" spans="1:8" ht="15.75" thickBot="1" x14ac:dyDescent="0.3">
      <c r="A5945" s="10">
        <v>45159</v>
      </c>
      <c r="B5945" s="3" t="s">
        <v>4</v>
      </c>
      <c r="C5945" s="3" t="s">
        <v>5</v>
      </c>
      <c r="D5945" s="3" t="s">
        <v>6</v>
      </c>
      <c r="E5945" s="14">
        <v>5925</v>
      </c>
      <c r="F5945" s="17">
        <f t="shared" si="30"/>
        <v>47400</v>
      </c>
      <c r="G5945" s="21">
        <v>5455</v>
      </c>
      <c r="H5945" s="4">
        <f t="shared" si="31"/>
        <v>43640</v>
      </c>
    </row>
    <row r="5946" spans="1:8" ht="15.75" thickBot="1" x14ac:dyDescent="0.3">
      <c r="A5946" s="10">
        <v>45160</v>
      </c>
      <c r="B5946" s="3" t="s">
        <v>4</v>
      </c>
      <c r="C5946" s="3" t="s">
        <v>5</v>
      </c>
      <c r="D5946" s="3" t="s">
        <v>6</v>
      </c>
      <c r="E5946" s="14">
        <v>5930</v>
      </c>
      <c r="F5946" s="17">
        <f t="shared" si="30"/>
        <v>47440</v>
      </c>
      <c r="G5946" s="21">
        <v>5460</v>
      </c>
      <c r="H5946" s="4">
        <f t="shared" si="31"/>
        <v>43680</v>
      </c>
    </row>
    <row r="5947" spans="1:8" ht="15.75" thickBot="1" x14ac:dyDescent="0.3">
      <c r="A5947" s="10">
        <v>45161</v>
      </c>
      <c r="B5947" s="3" t="s">
        <v>4</v>
      </c>
      <c r="C5947" s="3" t="s">
        <v>5</v>
      </c>
      <c r="D5947" s="3" t="s">
        <v>6</v>
      </c>
      <c r="E5947" s="14">
        <v>5936</v>
      </c>
      <c r="F5947" s="17">
        <f t="shared" si="30"/>
        <v>47488</v>
      </c>
      <c r="G5947" s="21">
        <v>5466</v>
      </c>
      <c r="H5947" s="4">
        <f t="shared" si="31"/>
        <v>43728</v>
      </c>
    </row>
    <row r="5948" spans="1:8" ht="15.75" thickBot="1" x14ac:dyDescent="0.3">
      <c r="A5948" s="10">
        <v>45162</v>
      </c>
      <c r="B5948" s="3" t="s">
        <v>4</v>
      </c>
      <c r="C5948" s="3" t="s">
        <v>5</v>
      </c>
      <c r="D5948" s="3" t="s">
        <v>6</v>
      </c>
      <c r="E5948" s="14">
        <v>5950</v>
      </c>
      <c r="F5948" s="17">
        <f t="shared" si="30"/>
        <v>47600</v>
      </c>
      <c r="G5948" s="21">
        <v>5480</v>
      </c>
      <c r="H5948" s="4">
        <f t="shared" si="31"/>
        <v>43840</v>
      </c>
    </row>
    <row r="5949" spans="1:8" ht="15.75" thickBot="1" x14ac:dyDescent="0.3">
      <c r="A5949" s="10">
        <v>45163</v>
      </c>
      <c r="B5949" s="3" t="s">
        <v>4</v>
      </c>
      <c r="C5949" s="3" t="s">
        <v>5</v>
      </c>
      <c r="D5949" s="3" t="s">
        <v>6</v>
      </c>
      <c r="E5949" s="14">
        <v>5945</v>
      </c>
      <c r="F5949" s="17">
        <f t="shared" si="30"/>
        <v>47560</v>
      </c>
      <c r="G5949" s="21">
        <v>5475</v>
      </c>
      <c r="H5949" s="4">
        <f t="shared" si="31"/>
        <v>43800</v>
      </c>
    </row>
    <row r="5950" spans="1:8" ht="15.75" thickBot="1" x14ac:dyDescent="0.3">
      <c r="A5950" s="10">
        <v>45164</v>
      </c>
      <c r="B5950" s="3" t="s">
        <v>4</v>
      </c>
      <c r="C5950" s="3" t="s">
        <v>5</v>
      </c>
      <c r="D5950" s="3" t="s">
        <v>6</v>
      </c>
      <c r="E5950" s="14">
        <v>5950</v>
      </c>
      <c r="F5950" s="17">
        <f t="shared" si="30"/>
        <v>47600</v>
      </c>
      <c r="G5950" s="21">
        <v>5480</v>
      </c>
      <c r="H5950" s="4">
        <f t="shared" si="31"/>
        <v>43840</v>
      </c>
    </row>
    <row r="5951" spans="1:8" ht="15.75" thickBot="1" x14ac:dyDescent="0.3">
      <c r="A5951" s="10">
        <v>45165</v>
      </c>
      <c r="B5951" s="3" t="s">
        <v>4</v>
      </c>
      <c r="C5951" s="3" t="s">
        <v>5</v>
      </c>
      <c r="D5951" s="3" t="s">
        <v>6</v>
      </c>
      <c r="E5951" s="14">
        <v>5950</v>
      </c>
      <c r="F5951" s="17">
        <f t="shared" si="30"/>
        <v>47600</v>
      </c>
      <c r="G5951" s="21">
        <v>5480</v>
      </c>
      <c r="H5951" s="4">
        <f t="shared" si="31"/>
        <v>43840</v>
      </c>
    </row>
    <row r="5952" spans="1:8" ht="15.75" thickBot="1" x14ac:dyDescent="0.3">
      <c r="A5952" s="10">
        <v>45166</v>
      </c>
      <c r="B5952" s="3" t="s">
        <v>4</v>
      </c>
      <c r="C5952" s="3" t="s">
        <v>5</v>
      </c>
      <c r="D5952" s="3" t="s">
        <v>6</v>
      </c>
      <c r="E5952" s="14">
        <v>5950</v>
      </c>
      <c r="F5952" s="17">
        <f t="shared" si="30"/>
        <v>47600</v>
      </c>
      <c r="G5952" s="21">
        <v>5480</v>
      </c>
      <c r="H5952" s="4">
        <f t="shared" si="31"/>
        <v>43840</v>
      </c>
    </row>
    <row r="5953" spans="1:8" ht="15.75" thickBot="1" x14ac:dyDescent="0.3">
      <c r="A5953" s="10">
        <v>45167</v>
      </c>
      <c r="B5953" s="3" t="s">
        <v>4</v>
      </c>
      <c r="C5953" s="3" t="s">
        <v>5</v>
      </c>
      <c r="D5953" s="3" t="s">
        <v>6</v>
      </c>
      <c r="E5953" s="14">
        <v>5970</v>
      </c>
      <c r="F5953" s="17">
        <f t="shared" si="30"/>
        <v>47760</v>
      </c>
      <c r="G5953" s="21">
        <v>5500</v>
      </c>
      <c r="H5953" s="4">
        <f t="shared" si="31"/>
        <v>44000</v>
      </c>
    </row>
    <row r="5954" spans="1:8" ht="15.75" thickBot="1" x14ac:dyDescent="0.3">
      <c r="A5954" s="10">
        <v>45168</v>
      </c>
      <c r="B5954" s="3" t="s">
        <v>4</v>
      </c>
      <c r="C5954" s="3" t="s">
        <v>5</v>
      </c>
      <c r="D5954" s="3" t="s">
        <v>6</v>
      </c>
      <c r="E5954" s="14">
        <v>6000</v>
      </c>
      <c r="F5954" s="17">
        <f t="shared" si="30"/>
        <v>48000</v>
      </c>
      <c r="G5954" s="21">
        <v>5530</v>
      </c>
      <c r="H5954" s="4">
        <f t="shared" si="31"/>
        <v>44240</v>
      </c>
    </row>
    <row r="5955" spans="1:8" ht="15.75" thickBot="1" x14ac:dyDescent="0.3">
      <c r="A5955" s="10">
        <v>45169</v>
      </c>
      <c r="B5955" s="3" t="s">
        <v>4</v>
      </c>
      <c r="C5955" s="3" t="s">
        <v>5</v>
      </c>
      <c r="D5955" s="3" t="s">
        <v>6</v>
      </c>
      <c r="E5955" s="14">
        <v>6015</v>
      </c>
      <c r="F5955" s="17">
        <f t="shared" si="30"/>
        <v>48120</v>
      </c>
      <c r="G5955" s="21">
        <v>5545</v>
      </c>
      <c r="H5955" s="4">
        <f t="shared" si="31"/>
        <v>44360</v>
      </c>
    </row>
    <row r="5956" spans="1:8" ht="15.75" thickBot="1" x14ac:dyDescent="0.3">
      <c r="A5956" s="10">
        <v>45170</v>
      </c>
      <c r="B5956" s="3" t="s">
        <v>4</v>
      </c>
      <c r="C5956" s="3" t="s">
        <v>5</v>
      </c>
      <c r="D5956" s="3" t="s">
        <v>6</v>
      </c>
      <c r="E5956" s="14">
        <v>6005</v>
      </c>
      <c r="F5956" s="17">
        <f t="shared" si="30"/>
        <v>48040</v>
      </c>
      <c r="G5956" s="21">
        <v>5535</v>
      </c>
      <c r="H5956" s="4">
        <f t="shared" si="31"/>
        <v>44280</v>
      </c>
    </row>
    <row r="5957" spans="1:8" ht="15.75" thickBot="1" x14ac:dyDescent="0.3">
      <c r="A5957" s="10">
        <v>45171</v>
      </c>
      <c r="B5957" s="3" t="s">
        <v>4</v>
      </c>
      <c r="C5957" s="3" t="s">
        <v>5</v>
      </c>
      <c r="D5957" s="3" t="s">
        <v>6</v>
      </c>
      <c r="E5957" s="14">
        <v>6015</v>
      </c>
      <c r="F5957" s="17">
        <f t="shared" si="30"/>
        <v>48120</v>
      </c>
      <c r="G5957" s="21">
        <v>5545</v>
      </c>
      <c r="H5957" s="4">
        <f t="shared" si="31"/>
        <v>44360</v>
      </c>
    </row>
    <row r="5958" spans="1:8" ht="15.75" thickBot="1" x14ac:dyDescent="0.3">
      <c r="A5958" s="10">
        <v>45172</v>
      </c>
      <c r="B5958" s="3" t="s">
        <v>4</v>
      </c>
      <c r="C5958" s="3" t="s">
        <v>5</v>
      </c>
      <c r="D5958" s="3" t="s">
        <v>6</v>
      </c>
      <c r="E5958" s="14">
        <v>6015</v>
      </c>
      <c r="F5958" s="17">
        <f t="shared" si="30"/>
        <v>48120</v>
      </c>
      <c r="G5958" s="21">
        <v>5545</v>
      </c>
      <c r="H5958" s="4">
        <f t="shared" si="31"/>
        <v>44360</v>
      </c>
    </row>
    <row r="5959" spans="1:8" ht="15.75" thickBot="1" x14ac:dyDescent="0.3">
      <c r="A5959" s="10">
        <v>45173</v>
      </c>
      <c r="B5959" s="3" t="s">
        <v>4</v>
      </c>
      <c r="C5959" s="3" t="s">
        <v>5</v>
      </c>
      <c r="D5959" s="3" t="s">
        <v>6</v>
      </c>
      <c r="E5959" s="14">
        <v>6030</v>
      </c>
      <c r="F5959" s="17">
        <f t="shared" si="30"/>
        <v>48240</v>
      </c>
      <c r="G5959" s="21">
        <v>5560</v>
      </c>
      <c r="H5959" s="4">
        <f t="shared" si="31"/>
        <v>44480</v>
      </c>
    </row>
    <row r="5960" spans="1:8" ht="15.75" thickBot="1" x14ac:dyDescent="0.3">
      <c r="A5960" s="10">
        <v>45174</v>
      </c>
      <c r="B5960" s="3" t="s">
        <v>4</v>
      </c>
      <c r="C5960" s="3" t="s">
        <v>5</v>
      </c>
      <c r="D5960" s="3" t="s">
        <v>6</v>
      </c>
      <c r="E5960" s="14">
        <v>6015</v>
      </c>
      <c r="F5960" s="17">
        <f t="shared" si="30"/>
        <v>48120</v>
      </c>
      <c r="G5960" s="21">
        <v>5545</v>
      </c>
      <c r="H5960" s="4">
        <f t="shared" si="31"/>
        <v>44360</v>
      </c>
    </row>
    <row r="5961" spans="1:8" ht="15.75" thickBot="1" x14ac:dyDescent="0.3">
      <c r="A5961" s="10">
        <v>45175</v>
      </c>
      <c r="B5961" s="3" t="s">
        <v>4</v>
      </c>
      <c r="C5961" s="3" t="s">
        <v>5</v>
      </c>
      <c r="D5961" s="3" t="s">
        <v>6</v>
      </c>
      <c r="E5961" s="14">
        <v>6000</v>
      </c>
      <c r="F5961" s="17">
        <f t="shared" si="30"/>
        <v>48000</v>
      </c>
      <c r="G5961" s="21">
        <v>5530</v>
      </c>
      <c r="H5961" s="4">
        <f t="shared" si="31"/>
        <v>44240</v>
      </c>
    </row>
    <row r="5962" spans="1:8" ht="15.75" thickBot="1" x14ac:dyDescent="0.3">
      <c r="A5962" s="10">
        <v>45176</v>
      </c>
      <c r="B5962" s="3" t="s">
        <v>4</v>
      </c>
      <c r="C5962" s="3" t="s">
        <v>5</v>
      </c>
      <c r="D5962" s="3" t="s">
        <v>6</v>
      </c>
      <c r="E5962" s="14">
        <v>5990</v>
      </c>
      <c r="F5962" s="17">
        <f t="shared" si="30"/>
        <v>47920</v>
      </c>
      <c r="G5962" s="21">
        <v>5520</v>
      </c>
      <c r="H5962" s="4">
        <f t="shared" si="31"/>
        <v>44160</v>
      </c>
    </row>
    <row r="5963" spans="1:8" ht="15.75" thickBot="1" x14ac:dyDescent="0.3">
      <c r="A5963" s="10">
        <v>45177</v>
      </c>
      <c r="B5963" s="3" t="s">
        <v>4</v>
      </c>
      <c r="C5963" s="3" t="s">
        <v>5</v>
      </c>
      <c r="D5963" s="3" t="s">
        <v>6</v>
      </c>
      <c r="E5963" s="14">
        <v>6000</v>
      </c>
      <c r="F5963" s="17">
        <f t="shared" si="30"/>
        <v>48000</v>
      </c>
      <c r="G5963" s="21">
        <v>5530</v>
      </c>
      <c r="H5963" s="4">
        <f t="shared" si="31"/>
        <v>44240</v>
      </c>
    </row>
    <row r="5964" spans="1:8" ht="15.75" thickBot="1" x14ac:dyDescent="0.3">
      <c r="A5964" s="10">
        <v>45178</v>
      </c>
      <c r="B5964" s="3" t="s">
        <v>4</v>
      </c>
      <c r="C5964" s="3" t="s">
        <v>5</v>
      </c>
      <c r="D5964" s="3" t="s">
        <v>6</v>
      </c>
      <c r="E5964" s="14">
        <v>5980</v>
      </c>
      <c r="F5964" s="17">
        <f t="shared" si="30"/>
        <v>47840</v>
      </c>
      <c r="G5964" s="21">
        <v>5510</v>
      </c>
      <c r="H5964" s="4">
        <f t="shared" si="31"/>
        <v>44080</v>
      </c>
    </row>
    <row r="5965" spans="1:8" ht="15.75" thickBot="1" x14ac:dyDescent="0.3">
      <c r="A5965" s="10">
        <v>45179</v>
      </c>
      <c r="B5965" s="3" t="s">
        <v>4</v>
      </c>
      <c r="C5965" s="3" t="s">
        <v>5</v>
      </c>
      <c r="D5965" s="3" t="s">
        <v>6</v>
      </c>
      <c r="E5965" s="14">
        <v>5980</v>
      </c>
      <c r="F5965" s="17">
        <f t="shared" si="30"/>
        <v>47840</v>
      </c>
      <c r="G5965" s="21">
        <v>5510</v>
      </c>
      <c r="H5965" s="4">
        <f t="shared" si="31"/>
        <v>44080</v>
      </c>
    </row>
    <row r="5966" spans="1:8" ht="15.75" thickBot="1" x14ac:dyDescent="0.3">
      <c r="A5966" s="10">
        <v>45180</v>
      </c>
      <c r="B5966" s="3" t="s">
        <v>4</v>
      </c>
      <c r="C5966" s="3" t="s">
        <v>5</v>
      </c>
      <c r="D5966" s="3" t="s">
        <v>6</v>
      </c>
      <c r="E5966" s="14">
        <v>5985</v>
      </c>
      <c r="F5966" s="17">
        <f t="shared" si="30"/>
        <v>47880</v>
      </c>
      <c r="G5966" s="21">
        <v>5515</v>
      </c>
      <c r="H5966" s="4">
        <f t="shared" si="31"/>
        <v>44120</v>
      </c>
    </row>
    <row r="5967" spans="1:8" ht="15.75" thickBot="1" x14ac:dyDescent="0.3">
      <c r="A5967" s="10">
        <v>45181</v>
      </c>
      <c r="B5967" s="3" t="s">
        <v>4</v>
      </c>
      <c r="C5967" s="3" t="s">
        <v>5</v>
      </c>
      <c r="D5967" s="3" t="s">
        <v>6</v>
      </c>
      <c r="E5967" s="14">
        <v>5990</v>
      </c>
      <c r="F5967" s="17">
        <f t="shared" si="30"/>
        <v>47920</v>
      </c>
      <c r="G5967" s="21">
        <v>5520</v>
      </c>
      <c r="H5967" s="4">
        <f t="shared" si="31"/>
        <v>44160</v>
      </c>
    </row>
    <row r="5968" spans="1:8" ht="15.75" thickBot="1" x14ac:dyDescent="0.3">
      <c r="A5968" s="10">
        <v>45182</v>
      </c>
      <c r="B5968" s="3" t="s">
        <v>4</v>
      </c>
      <c r="C5968" s="3" t="s">
        <v>5</v>
      </c>
      <c r="D5968" s="3" t="s">
        <v>6</v>
      </c>
      <c r="E5968" s="14">
        <v>5950</v>
      </c>
      <c r="F5968" s="17">
        <f t="shared" si="30"/>
        <v>47600</v>
      </c>
      <c r="G5968" s="21">
        <v>5480</v>
      </c>
      <c r="H5968" s="4">
        <f t="shared" si="31"/>
        <v>43840</v>
      </c>
    </row>
    <row r="5969" spans="1:8" ht="15.75" thickBot="1" x14ac:dyDescent="0.3">
      <c r="A5969" s="10">
        <v>45183</v>
      </c>
      <c r="B5969" s="3" t="s">
        <v>4</v>
      </c>
      <c r="C5969" s="3" t="s">
        <v>5</v>
      </c>
      <c r="D5969" s="3" t="s">
        <v>6</v>
      </c>
      <c r="E5969" s="14">
        <v>5950</v>
      </c>
      <c r="F5969" s="17">
        <f t="shared" si="30"/>
        <v>47600</v>
      </c>
      <c r="G5969" s="21">
        <v>5480</v>
      </c>
      <c r="H5969" s="4">
        <f t="shared" si="31"/>
        <v>43840</v>
      </c>
    </row>
    <row r="5970" spans="1:8" ht="15.75" thickBot="1" x14ac:dyDescent="0.3">
      <c r="A5970" s="10">
        <v>45184</v>
      </c>
      <c r="B5970" s="3" t="s">
        <v>4</v>
      </c>
      <c r="C5970" s="3" t="s">
        <v>5</v>
      </c>
      <c r="D5970" s="3" t="s">
        <v>6</v>
      </c>
      <c r="E5970" s="14">
        <v>5970</v>
      </c>
      <c r="F5970" s="17">
        <f t="shared" si="30"/>
        <v>47760</v>
      </c>
      <c r="G5970" s="21">
        <v>5500</v>
      </c>
      <c r="H5970" s="4">
        <f t="shared" si="31"/>
        <v>44000</v>
      </c>
    </row>
    <row r="5971" spans="1:8" ht="15.75" thickBot="1" x14ac:dyDescent="0.3">
      <c r="A5971" s="10">
        <v>45185</v>
      </c>
      <c r="B5971" s="3" t="s">
        <v>4</v>
      </c>
      <c r="C5971" s="3" t="s">
        <v>5</v>
      </c>
      <c r="D5971" s="3" t="s">
        <v>6</v>
      </c>
      <c r="E5971" s="14">
        <v>6000</v>
      </c>
      <c r="F5971" s="17">
        <f t="shared" si="30"/>
        <v>48000</v>
      </c>
      <c r="G5971" s="21">
        <v>5530</v>
      </c>
      <c r="H5971" s="4">
        <f t="shared" si="31"/>
        <v>44240</v>
      </c>
    </row>
    <row r="5972" spans="1:8" ht="15.75" thickBot="1" x14ac:dyDescent="0.3">
      <c r="A5972" s="10">
        <v>45186</v>
      </c>
      <c r="B5972" s="3" t="s">
        <v>4</v>
      </c>
      <c r="C5972" s="3" t="s">
        <v>5</v>
      </c>
      <c r="D5972" s="3" t="s">
        <v>6</v>
      </c>
      <c r="E5972" s="14">
        <v>6000</v>
      </c>
      <c r="F5972" s="17">
        <f t="shared" si="30"/>
        <v>48000</v>
      </c>
      <c r="G5972" s="21">
        <v>5530</v>
      </c>
      <c r="H5972" s="4">
        <f t="shared" si="31"/>
        <v>44240</v>
      </c>
    </row>
    <row r="5973" spans="1:8" ht="15.75" thickBot="1" x14ac:dyDescent="0.3">
      <c r="A5973" s="10">
        <v>45187</v>
      </c>
      <c r="B5973" s="3" t="s">
        <v>4</v>
      </c>
      <c r="C5973" s="3" t="s">
        <v>5</v>
      </c>
      <c r="D5973" s="3" t="s">
        <v>6</v>
      </c>
      <c r="E5973" s="14">
        <v>6010</v>
      </c>
      <c r="F5973" s="17">
        <f t="shared" si="30"/>
        <v>48080</v>
      </c>
      <c r="G5973" s="21">
        <v>5540</v>
      </c>
      <c r="H5973" s="4">
        <f t="shared" si="31"/>
        <v>44320</v>
      </c>
    </row>
    <row r="5974" spans="1:8" ht="15.75" thickBot="1" x14ac:dyDescent="0.3">
      <c r="A5974" s="10">
        <v>45188</v>
      </c>
      <c r="B5974" s="3" t="s">
        <v>4</v>
      </c>
      <c r="C5974" s="3" t="s">
        <v>5</v>
      </c>
      <c r="D5974" s="3" t="s">
        <v>6</v>
      </c>
      <c r="E5974" s="14">
        <v>6020</v>
      </c>
      <c r="F5974" s="17">
        <f t="shared" si="30"/>
        <v>48160</v>
      </c>
      <c r="G5974" s="21">
        <v>5550</v>
      </c>
      <c r="H5974" s="4">
        <f t="shared" si="31"/>
        <v>44400</v>
      </c>
    </row>
    <row r="5975" spans="1:8" ht="15.75" thickBot="1" x14ac:dyDescent="0.3">
      <c r="A5975" s="10">
        <v>45189</v>
      </c>
      <c r="B5975" s="3" t="s">
        <v>4</v>
      </c>
      <c r="C5975" s="3" t="s">
        <v>5</v>
      </c>
      <c r="D5975" s="3" t="s">
        <v>6</v>
      </c>
      <c r="E5975" s="14">
        <v>6020</v>
      </c>
      <c r="F5975" s="17">
        <f t="shared" si="30"/>
        <v>48160</v>
      </c>
      <c r="G5975" s="21">
        <v>5550</v>
      </c>
      <c r="H5975" s="4">
        <f t="shared" si="31"/>
        <v>44400</v>
      </c>
    </row>
    <row r="5976" spans="1:8" ht="15.75" thickBot="1" x14ac:dyDescent="0.3">
      <c r="A5976" s="10">
        <v>45190</v>
      </c>
      <c r="B5976" s="3" t="s">
        <v>4</v>
      </c>
      <c r="C5976" s="3" t="s">
        <v>5</v>
      </c>
      <c r="D5976" s="3" t="s">
        <v>6</v>
      </c>
      <c r="E5976" s="14">
        <v>6000</v>
      </c>
      <c r="F5976" s="17">
        <f t="shared" si="30"/>
        <v>48000</v>
      </c>
      <c r="G5976" s="21">
        <v>5530</v>
      </c>
      <c r="H5976" s="4">
        <f t="shared" si="31"/>
        <v>44240</v>
      </c>
    </row>
    <row r="5977" spans="1:8" ht="15.75" thickBot="1" x14ac:dyDescent="0.3">
      <c r="A5977" s="10">
        <v>45191</v>
      </c>
      <c r="B5977" s="3" t="s">
        <v>4</v>
      </c>
      <c r="C5977" s="3" t="s">
        <v>5</v>
      </c>
      <c r="D5977" s="3" t="s">
        <v>6</v>
      </c>
      <c r="E5977" s="14">
        <v>5980</v>
      </c>
      <c r="F5977" s="17">
        <f t="shared" si="30"/>
        <v>47840</v>
      </c>
      <c r="G5977" s="21">
        <v>5510</v>
      </c>
      <c r="H5977" s="4">
        <f t="shared" si="31"/>
        <v>44080</v>
      </c>
    </row>
    <row r="5978" spans="1:8" ht="15.75" thickBot="1" x14ac:dyDescent="0.3">
      <c r="A5978" s="10">
        <v>45192</v>
      </c>
      <c r="B5978" s="3" t="s">
        <v>4</v>
      </c>
      <c r="C5978" s="3" t="s">
        <v>5</v>
      </c>
      <c r="D5978" s="3" t="s">
        <v>6</v>
      </c>
      <c r="E5978" s="14">
        <v>5991</v>
      </c>
      <c r="F5978" s="17">
        <f t="shared" si="30"/>
        <v>47928</v>
      </c>
      <c r="G5978" s="21">
        <v>5521</v>
      </c>
      <c r="H5978" s="4">
        <f t="shared" si="31"/>
        <v>44168</v>
      </c>
    </row>
    <row r="5979" spans="1:8" ht="15.75" thickBot="1" x14ac:dyDescent="0.3">
      <c r="A5979" s="10">
        <v>45193</v>
      </c>
      <c r="B5979" s="3" t="s">
        <v>4</v>
      </c>
      <c r="C5979" s="3" t="s">
        <v>5</v>
      </c>
      <c r="D5979" s="3" t="s">
        <v>6</v>
      </c>
      <c r="E5979" s="14">
        <v>5991</v>
      </c>
      <c r="F5979" s="17">
        <f t="shared" si="30"/>
        <v>47928</v>
      </c>
      <c r="G5979" s="21">
        <v>5521</v>
      </c>
      <c r="H5979" s="4">
        <f t="shared" si="31"/>
        <v>44168</v>
      </c>
    </row>
    <row r="5980" spans="1:8" ht="15.75" thickBot="1" x14ac:dyDescent="0.3">
      <c r="A5980" s="10">
        <v>45194</v>
      </c>
      <c r="B5980" s="3" t="s">
        <v>4</v>
      </c>
      <c r="C5980" s="3" t="s">
        <v>5</v>
      </c>
      <c r="D5980" s="3" t="s">
        <v>6</v>
      </c>
      <c r="E5980" s="14">
        <v>5990</v>
      </c>
      <c r="F5980" s="17">
        <f t="shared" si="30"/>
        <v>47920</v>
      </c>
      <c r="G5980" s="21">
        <v>5520</v>
      </c>
      <c r="H5980" s="4">
        <f t="shared" si="31"/>
        <v>44160</v>
      </c>
    </row>
    <row r="5981" spans="1:8" ht="15.75" thickBot="1" x14ac:dyDescent="0.3">
      <c r="A5981" s="10">
        <v>45195</v>
      </c>
      <c r="B5981" s="3" t="s">
        <v>4</v>
      </c>
      <c r="C5981" s="3" t="s">
        <v>5</v>
      </c>
      <c r="D5981" s="3" t="s">
        <v>6</v>
      </c>
      <c r="E5981" s="14">
        <v>5975</v>
      </c>
      <c r="F5981" s="17">
        <f t="shared" si="30"/>
        <v>47800</v>
      </c>
      <c r="G5981" s="21">
        <v>5505</v>
      </c>
      <c r="H5981" s="4">
        <f t="shared" si="31"/>
        <v>44040</v>
      </c>
    </row>
    <row r="5982" spans="1:8" ht="15.75" thickBot="1" x14ac:dyDescent="0.3">
      <c r="A5982" s="10">
        <v>45196</v>
      </c>
      <c r="B5982" s="3" t="s">
        <v>4</v>
      </c>
      <c r="C5982" s="3" t="s">
        <v>5</v>
      </c>
      <c r="D5982" s="3" t="s">
        <v>6</v>
      </c>
      <c r="E5982" s="14">
        <v>5950</v>
      </c>
      <c r="F5982" s="17">
        <f t="shared" si="30"/>
        <v>47600</v>
      </c>
      <c r="G5982" s="21">
        <v>5480</v>
      </c>
      <c r="H5982" s="4">
        <f t="shared" si="31"/>
        <v>43840</v>
      </c>
    </row>
    <row r="5983" spans="1:8" ht="15.75" thickBot="1" x14ac:dyDescent="0.3">
      <c r="A5983" s="10">
        <v>45197</v>
      </c>
      <c r="B5983" s="3" t="s">
        <v>4</v>
      </c>
      <c r="C5983" s="3" t="s">
        <v>5</v>
      </c>
      <c r="D5983" s="3" t="s">
        <v>6</v>
      </c>
      <c r="E5983" s="14">
        <v>5880</v>
      </c>
      <c r="F5983" s="17">
        <f t="shared" si="30"/>
        <v>47040</v>
      </c>
      <c r="G5983" s="21">
        <v>5410</v>
      </c>
      <c r="H5983" s="4">
        <f t="shared" si="31"/>
        <v>43280</v>
      </c>
    </row>
    <row r="5984" spans="1:8" ht="15.75" thickBot="1" x14ac:dyDescent="0.3">
      <c r="A5984" s="10">
        <v>45198</v>
      </c>
      <c r="B5984" s="3" t="s">
        <v>4</v>
      </c>
      <c r="C5984" s="3" t="s">
        <v>5</v>
      </c>
      <c r="D5984" s="3" t="s">
        <v>6</v>
      </c>
      <c r="E5984" s="14">
        <v>5860</v>
      </c>
      <c r="F5984" s="17">
        <f t="shared" si="30"/>
        <v>46880</v>
      </c>
      <c r="G5984" s="21">
        <v>5390</v>
      </c>
      <c r="H5984" s="4">
        <f t="shared" si="31"/>
        <v>43120</v>
      </c>
    </row>
    <row r="5985" spans="1:8" ht="15.75" thickBot="1" x14ac:dyDescent="0.3">
      <c r="A5985" s="10">
        <v>45199</v>
      </c>
      <c r="B5985" s="3" t="s">
        <v>4</v>
      </c>
      <c r="C5985" s="3" t="s">
        <v>5</v>
      </c>
      <c r="D5985" s="3" t="s">
        <v>6</v>
      </c>
      <c r="E5985" s="14">
        <v>5830</v>
      </c>
      <c r="F5985" s="17">
        <f t="shared" si="30"/>
        <v>46640</v>
      </c>
      <c r="G5985" s="21">
        <v>5360</v>
      </c>
      <c r="H5985" s="4">
        <f t="shared" si="31"/>
        <v>42880</v>
      </c>
    </row>
    <row r="5986" spans="1:8" ht="15.75" thickBot="1" x14ac:dyDescent="0.3">
      <c r="A5986" s="10">
        <v>45200</v>
      </c>
      <c r="B5986" s="3" t="s">
        <v>4</v>
      </c>
      <c r="C5986" s="3" t="s">
        <v>5</v>
      </c>
      <c r="D5986" s="3" t="s">
        <v>6</v>
      </c>
      <c r="E5986" s="14">
        <v>5830</v>
      </c>
      <c r="F5986" s="17">
        <f t="shared" si="30"/>
        <v>46640</v>
      </c>
      <c r="G5986" s="21">
        <v>5360</v>
      </c>
      <c r="H5986" s="4">
        <f t="shared" si="31"/>
        <v>42880</v>
      </c>
    </row>
    <row r="5987" spans="1:8" ht="15.75" thickBot="1" x14ac:dyDescent="0.3">
      <c r="A5987" s="10">
        <v>45201</v>
      </c>
      <c r="B5987" s="3" t="s">
        <v>4</v>
      </c>
      <c r="C5987" s="3" t="s">
        <v>5</v>
      </c>
      <c r="D5987" s="3" t="s">
        <v>6</v>
      </c>
      <c r="E5987" s="14">
        <v>5826</v>
      </c>
      <c r="F5987" s="17">
        <f t="shared" si="30"/>
        <v>46608</v>
      </c>
      <c r="G5987" s="21">
        <v>5356</v>
      </c>
      <c r="H5987" s="4">
        <f t="shared" si="31"/>
        <v>42848</v>
      </c>
    </row>
    <row r="5988" spans="1:8" ht="15.75" thickBot="1" x14ac:dyDescent="0.3">
      <c r="A5988" s="10">
        <v>45202</v>
      </c>
      <c r="B5988" s="3" t="s">
        <v>4</v>
      </c>
      <c r="C5988" s="3" t="s">
        <v>5</v>
      </c>
      <c r="D5988" s="3" t="s">
        <v>6</v>
      </c>
      <c r="E5988" s="14">
        <v>5760</v>
      </c>
      <c r="F5988" s="17">
        <f t="shared" si="30"/>
        <v>46080</v>
      </c>
      <c r="G5988" s="21">
        <v>5290</v>
      </c>
      <c r="H5988" s="4">
        <f t="shared" si="31"/>
        <v>42320</v>
      </c>
    </row>
    <row r="5989" spans="1:8" ht="15.75" thickBot="1" x14ac:dyDescent="0.3">
      <c r="A5989" s="10">
        <v>45203</v>
      </c>
      <c r="B5989" s="3" t="s">
        <v>4</v>
      </c>
      <c r="C5989" s="3" t="s">
        <v>5</v>
      </c>
      <c r="D5989" s="3" t="s">
        <v>6</v>
      </c>
      <c r="E5989" s="14">
        <v>5755</v>
      </c>
      <c r="F5989" s="17">
        <f t="shared" si="30"/>
        <v>46040</v>
      </c>
      <c r="G5989" s="21">
        <v>5285</v>
      </c>
      <c r="H5989" s="4">
        <f t="shared" si="31"/>
        <v>42280</v>
      </c>
    </row>
    <row r="5990" spans="1:8" ht="15.75" thickBot="1" x14ac:dyDescent="0.3">
      <c r="A5990" s="10">
        <v>45204</v>
      </c>
      <c r="B5990" s="3" t="s">
        <v>4</v>
      </c>
      <c r="C5990" s="3" t="s">
        <v>5</v>
      </c>
      <c r="D5990" s="3" t="s">
        <v>6</v>
      </c>
      <c r="E5990" s="14">
        <v>5765</v>
      </c>
      <c r="F5990" s="17">
        <f t="shared" si="30"/>
        <v>46120</v>
      </c>
      <c r="G5990" s="21">
        <v>5295</v>
      </c>
      <c r="H5990" s="4">
        <f t="shared" si="31"/>
        <v>42360</v>
      </c>
    </row>
    <row r="5991" spans="1:8" ht="15.75" thickBot="1" x14ac:dyDescent="0.3">
      <c r="A5991" s="10">
        <v>45205</v>
      </c>
      <c r="B5991" s="3" t="s">
        <v>4</v>
      </c>
      <c r="C5991" s="3" t="s">
        <v>5</v>
      </c>
      <c r="D5991" s="3" t="s">
        <v>6</v>
      </c>
      <c r="E5991" s="14">
        <v>5755</v>
      </c>
      <c r="F5991" s="17">
        <f t="shared" si="30"/>
        <v>46040</v>
      </c>
      <c r="G5991" s="21">
        <v>5285</v>
      </c>
      <c r="H5991" s="4">
        <f t="shared" si="31"/>
        <v>42280</v>
      </c>
    </row>
    <row r="5992" spans="1:8" ht="15.75" thickBot="1" x14ac:dyDescent="0.3">
      <c r="A5992" s="10">
        <v>45206</v>
      </c>
      <c r="B5992" s="3" t="s">
        <v>4</v>
      </c>
      <c r="C5992" s="3" t="s">
        <v>5</v>
      </c>
      <c r="D5992" s="3" t="s">
        <v>6</v>
      </c>
      <c r="E5992" s="14">
        <v>5840</v>
      </c>
      <c r="F5992" s="17">
        <f t="shared" si="30"/>
        <v>46720</v>
      </c>
      <c r="G5992" s="21">
        <v>5370</v>
      </c>
      <c r="H5992" s="4">
        <f t="shared" si="31"/>
        <v>42960</v>
      </c>
    </row>
    <row r="5993" spans="1:8" ht="15.75" thickBot="1" x14ac:dyDescent="0.3">
      <c r="A5993" s="10">
        <v>45207</v>
      </c>
      <c r="B5993" s="3" t="s">
        <v>4</v>
      </c>
      <c r="C5993" s="3" t="s">
        <v>5</v>
      </c>
      <c r="D5993" s="3" t="s">
        <v>6</v>
      </c>
      <c r="E5993" s="14">
        <v>5840</v>
      </c>
      <c r="F5993" s="17">
        <f t="shared" si="30"/>
        <v>46720</v>
      </c>
      <c r="G5993" s="21">
        <v>5370</v>
      </c>
      <c r="H5993" s="4">
        <f t="shared" si="31"/>
        <v>42960</v>
      </c>
    </row>
    <row r="5994" spans="1:8" ht="15.75" thickBot="1" x14ac:dyDescent="0.3">
      <c r="A5994" s="10">
        <v>45208</v>
      </c>
      <c r="B5994" s="3" t="s">
        <v>4</v>
      </c>
      <c r="C5994" s="3" t="s">
        <v>5</v>
      </c>
      <c r="D5994" s="3" t="s">
        <v>6</v>
      </c>
      <c r="E5994" s="14">
        <v>5835</v>
      </c>
      <c r="F5994" s="17">
        <f t="shared" si="30"/>
        <v>46680</v>
      </c>
      <c r="G5994" s="21">
        <v>5365</v>
      </c>
      <c r="H5994" s="4">
        <f t="shared" si="31"/>
        <v>42920</v>
      </c>
    </row>
    <row r="5995" spans="1:8" ht="15.75" thickBot="1" x14ac:dyDescent="0.3">
      <c r="A5995" s="10">
        <v>45209</v>
      </c>
      <c r="B5995" s="3" t="s">
        <v>4</v>
      </c>
      <c r="C5995" s="3" t="s">
        <v>5</v>
      </c>
      <c r="D5995" s="3" t="s">
        <v>6</v>
      </c>
      <c r="E5995" s="14">
        <v>5850</v>
      </c>
      <c r="F5995" s="17">
        <f t="shared" si="30"/>
        <v>46800</v>
      </c>
      <c r="G5995" s="21">
        <v>5380</v>
      </c>
      <c r="H5995" s="4">
        <f t="shared" si="31"/>
        <v>43040</v>
      </c>
    </row>
    <row r="5996" spans="1:8" ht="15.75" thickBot="1" x14ac:dyDescent="0.3">
      <c r="A5996" s="10">
        <v>45210</v>
      </c>
      <c r="B5996" s="3" t="s">
        <v>4</v>
      </c>
      <c r="C5996" s="3" t="s">
        <v>5</v>
      </c>
      <c r="D5996" s="3" t="s">
        <v>6</v>
      </c>
      <c r="E5996" s="14">
        <v>5842</v>
      </c>
      <c r="F5996" s="17">
        <f t="shared" si="30"/>
        <v>46736</v>
      </c>
      <c r="G5996" s="21">
        <v>5372</v>
      </c>
      <c r="H5996" s="4">
        <f t="shared" si="31"/>
        <v>42976</v>
      </c>
    </row>
    <row r="5997" spans="1:8" ht="15.75" thickBot="1" x14ac:dyDescent="0.3">
      <c r="A5997" s="10">
        <v>45211</v>
      </c>
      <c r="B5997" s="3" t="s">
        <v>4</v>
      </c>
      <c r="C5997" s="3" t="s">
        <v>5</v>
      </c>
      <c r="D5997" s="3" t="s">
        <v>6</v>
      </c>
      <c r="E5997" s="14">
        <v>5900</v>
      </c>
      <c r="F5997" s="17">
        <f t="shared" si="30"/>
        <v>47200</v>
      </c>
      <c r="G5997" s="21">
        <v>5430</v>
      </c>
      <c r="H5997" s="4">
        <f t="shared" si="31"/>
        <v>43440</v>
      </c>
    </row>
    <row r="5998" spans="1:8" ht="15.75" thickBot="1" x14ac:dyDescent="0.3">
      <c r="A5998" s="10">
        <v>45212</v>
      </c>
      <c r="B5998" s="3" t="s">
        <v>4</v>
      </c>
      <c r="C5998" s="3" t="s">
        <v>5</v>
      </c>
      <c r="D5998" s="3" t="s">
        <v>6</v>
      </c>
      <c r="E5998" s="14">
        <v>5980</v>
      </c>
      <c r="F5998" s="17">
        <f t="shared" si="30"/>
        <v>47840</v>
      </c>
      <c r="G5998" s="21">
        <v>5510</v>
      </c>
      <c r="H5998" s="4">
        <f t="shared" si="31"/>
        <v>44080</v>
      </c>
    </row>
    <row r="5999" spans="1:8" ht="15.75" thickBot="1" x14ac:dyDescent="0.3">
      <c r="A5999" s="10">
        <v>45213</v>
      </c>
      <c r="B5999" s="3" t="s">
        <v>4</v>
      </c>
      <c r="C5999" s="3" t="s">
        <v>5</v>
      </c>
      <c r="D5999" s="3" t="s">
        <v>6</v>
      </c>
      <c r="E5999" s="14">
        <v>6025</v>
      </c>
      <c r="F5999" s="17">
        <f t="shared" si="30"/>
        <v>48200</v>
      </c>
      <c r="G5999" s="21">
        <v>5555</v>
      </c>
      <c r="H5999" s="4">
        <f t="shared" si="31"/>
        <v>44440</v>
      </c>
    </row>
    <row r="6000" spans="1:8" ht="15.75" thickBot="1" x14ac:dyDescent="0.3">
      <c r="A6000" s="10">
        <v>45214</v>
      </c>
      <c r="B6000" s="3" t="s">
        <v>4</v>
      </c>
      <c r="C6000" s="3" t="s">
        <v>5</v>
      </c>
      <c r="D6000" s="3" t="s">
        <v>6</v>
      </c>
      <c r="E6000" s="14">
        <v>6025</v>
      </c>
      <c r="F6000" s="17">
        <f t="shared" si="30"/>
        <v>48200</v>
      </c>
      <c r="G6000" s="21">
        <v>5555</v>
      </c>
      <c r="H6000" s="4">
        <f t="shared" si="31"/>
        <v>44440</v>
      </c>
    </row>
    <row r="6001" spans="1:8" ht="15.75" thickBot="1" x14ac:dyDescent="0.3">
      <c r="A6001" s="10">
        <v>45215</v>
      </c>
      <c r="B6001" s="3" t="s">
        <v>4</v>
      </c>
      <c r="C6001" s="3" t="s">
        <v>5</v>
      </c>
      <c r="D6001" s="3" t="s">
        <v>6</v>
      </c>
      <c r="E6001" s="14">
        <v>6000</v>
      </c>
      <c r="F6001" s="17">
        <f t="shared" si="30"/>
        <v>48000</v>
      </c>
      <c r="G6001" s="21">
        <v>5530</v>
      </c>
      <c r="H6001" s="4">
        <f t="shared" si="31"/>
        <v>44240</v>
      </c>
    </row>
    <row r="6002" spans="1:8" ht="15.75" thickBot="1" x14ac:dyDescent="0.3">
      <c r="A6002" s="10">
        <v>45216</v>
      </c>
      <c r="B6002" s="3" t="s">
        <v>4</v>
      </c>
      <c r="C6002" s="3" t="s">
        <v>5</v>
      </c>
      <c r="D6002" s="3" t="s">
        <v>6</v>
      </c>
      <c r="E6002" s="14">
        <v>5985</v>
      </c>
      <c r="F6002" s="17">
        <f t="shared" si="30"/>
        <v>47880</v>
      </c>
      <c r="G6002" s="21">
        <v>5515</v>
      </c>
      <c r="H6002" s="4">
        <f t="shared" si="31"/>
        <v>44120</v>
      </c>
    </row>
    <row r="6003" spans="1:8" ht="15.75" thickBot="1" x14ac:dyDescent="0.3">
      <c r="A6003" s="10">
        <v>45217</v>
      </c>
      <c r="B6003" s="3" t="s">
        <v>4</v>
      </c>
      <c r="C6003" s="3" t="s">
        <v>5</v>
      </c>
      <c r="D6003" s="3" t="s">
        <v>6</v>
      </c>
      <c r="E6003" s="14">
        <v>6030</v>
      </c>
      <c r="F6003" s="17">
        <f t="shared" si="30"/>
        <v>48240</v>
      </c>
      <c r="G6003" s="21">
        <v>5560</v>
      </c>
      <c r="H6003" s="4">
        <f t="shared" si="31"/>
        <v>44480</v>
      </c>
    </row>
    <row r="6004" spans="1:8" ht="15.75" thickBot="1" x14ac:dyDescent="0.3">
      <c r="A6004" s="10">
        <v>45218</v>
      </c>
      <c r="B6004" s="3" t="s">
        <v>4</v>
      </c>
      <c r="C6004" s="3" t="s">
        <v>5</v>
      </c>
      <c r="D6004" s="3" t="s">
        <v>6</v>
      </c>
      <c r="E6004" s="14">
        <v>6055</v>
      </c>
      <c r="F6004" s="17">
        <f t="shared" si="30"/>
        <v>48440</v>
      </c>
      <c r="G6004" s="21">
        <v>5585</v>
      </c>
      <c r="H6004" s="4">
        <f t="shared" si="31"/>
        <v>44680</v>
      </c>
    </row>
    <row r="6005" spans="1:8" ht="15.75" thickBot="1" x14ac:dyDescent="0.3">
      <c r="A6005" s="10">
        <v>45219</v>
      </c>
      <c r="B6005" s="3" t="s">
        <v>4</v>
      </c>
      <c r="C6005" s="3" t="s">
        <v>5</v>
      </c>
      <c r="D6005" s="3" t="s">
        <v>6</v>
      </c>
      <c r="E6005" s="14">
        <v>6130</v>
      </c>
      <c r="F6005" s="17">
        <f t="shared" si="30"/>
        <v>49040</v>
      </c>
      <c r="G6005" s="21">
        <v>5660</v>
      </c>
      <c r="H6005" s="4">
        <f t="shared" si="31"/>
        <v>45280</v>
      </c>
    </row>
    <row r="6006" spans="1:8" ht="15.75" thickBot="1" x14ac:dyDescent="0.3">
      <c r="A6006" s="10">
        <v>45220</v>
      </c>
      <c r="B6006" s="3" t="s">
        <v>4</v>
      </c>
      <c r="C6006" s="3" t="s">
        <v>5</v>
      </c>
      <c r="D6006" s="3" t="s">
        <v>6</v>
      </c>
      <c r="E6006" s="14">
        <v>6140</v>
      </c>
      <c r="F6006" s="17">
        <f t="shared" si="30"/>
        <v>49120</v>
      </c>
      <c r="G6006" s="21">
        <v>5670</v>
      </c>
      <c r="H6006" s="4">
        <f t="shared" si="31"/>
        <v>45360</v>
      </c>
    </row>
    <row r="6007" spans="1:8" ht="15.75" thickBot="1" x14ac:dyDescent="0.3">
      <c r="A6007" s="10">
        <v>45221</v>
      </c>
      <c r="B6007" s="3" t="s">
        <v>4</v>
      </c>
      <c r="C6007" s="3" t="s">
        <v>5</v>
      </c>
      <c r="D6007" s="3" t="s">
        <v>6</v>
      </c>
      <c r="E6007" s="14">
        <v>6140</v>
      </c>
      <c r="F6007" s="17">
        <f t="shared" si="30"/>
        <v>49120</v>
      </c>
      <c r="G6007" s="21">
        <v>5670</v>
      </c>
      <c r="H6007" s="4">
        <f t="shared" si="31"/>
        <v>45360</v>
      </c>
    </row>
    <row r="6008" spans="1:8" ht="15.75" thickBot="1" x14ac:dyDescent="0.3">
      <c r="A6008" s="10">
        <v>45222</v>
      </c>
      <c r="B6008" s="3" t="s">
        <v>4</v>
      </c>
      <c r="C6008" s="3" t="s">
        <v>5</v>
      </c>
      <c r="D6008" s="3" t="s">
        <v>6</v>
      </c>
      <c r="E6008" s="14">
        <v>6130</v>
      </c>
      <c r="F6008" s="17">
        <f t="shared" ref="F6008:F6071" si="32">E6008*8</f>
        <v>49040</v>
      </c>
      <c r="G6008" s="21">
        <v>5660</v>
      </c>
      <c r="H6008" s="4">
        <f t="shared" ref="H6008:H6071" si="33">G6008*8</f>
        <v>45280</v>
      </c>
    </row>
    <row r="6009" spans="1:8" ht="15.75" thickBot="1" x14ac:dyDescent="0.3">
      <c r="A6009" s="10">
        <v>45223</v>
      </c>
      <c r="B6009" s="3" t="s">
        <v>4</v>
      </c>
      <c r="C6009" s="3" t="s">
        <v>5</v>
      </c>
      <c r="D6009" s="3" t="s">
        <v>6</v>
      </c>
      <c r="E6009" s="14">
        <v>6145</v>
      </c>
      <c r="F6009" s="17">
        <f t="shared" si="32"/>
        <v>49160</v>
      </c>
      <c r="G6009" s="21">
        <v>5675</v>
      </c>
      <c r="H6009" s="4">
        <f t="shared" si="33"/>
        <v>45400</v>
      </c>
    </row>
    <row r="6010" spans="1:8" ht="15.75" thickBot="1" x14ac:dyDescent="0.3">
      <c r="A6010" s="10">
        <v>45224</v>
      </c>
      <c r="B6010" s="3" t="s">
        <v>4</v>
      </c>
      <c r="C6010" s="3" t="s">
        <v>5</v>
      </c>
      <c r="D6010" s="3" t="s">
        <v>6</v>
      </c>
      <c r="E6010" s="14">
        <v>6125</v>
      </c>
      <c r="F6010" s="17">
        <f t="shared" si="32"/>
        <v>49000</v>
      </c>
      <c r="G6010" s="21">
        <v>5655</v>
      </c>
      <c r="H6010" s="4">
        <f t="shared" si="33"/>
        <v>45240</v>
      </c>
    </row>
    <row r="6011" spans="1:8" ht="15.75" thickBot="1" x14ac:dyDescent="0.3">
      <c r="A6011" s="10">
        <v>45225</v>
      </c>
      <c r="B6011" s="3" t="s">
        <v>4</v>
      </c>
      <c r="C6011" s="3" t="s">
        <v>5</v>
      </c>
      <c r="D6011" s="3" t="s">
        <v>6</v>
      </c>
      <c r="E6011" s="14">
        <v>6170</v>
      </c>
      <c r="F6011" s="17">
        <f t="shared" si="32"/>
        <v>49360</v>
      </c>
      <c r="G6011" s="21">
        <v>5700</v>
      </c>
      <c r="H6011" s="4">
        <f t="shared" si="33"/>
        <v>45600</v>
      </c>
    </row>
    <row r="6012" spans="1:8" ht="15.75" thickBot="1" x14ac:dyDescent="0.3">
      <c r="A6012" s="10">
        <v>45226</v>
      </c>
      <c r="B6012" s="3" t="s">
        <v>4</v>
      </c>
      <c r="C6012" s="3" t="s">
        <v>5</v>
      </c>
      <c r="D6012" s="3" t="s">
        <v>6</v>
      </c>
      <c r="E6012" s="14">
        <v>6175</v>
      </c>
      <c r="F6012" s="17">
        <f t="shared" si="32"/>
        <v>49400</v>
      </c>
      <c r="G6012" s="21">
        <v>5705</v>
      </c>
      <c r="H6012" s="4">
        <f t="shared" si="33"/>
        <v>45640</v>
      </c>
    </row>
    <row r="6013" spans="1:8" ht="15.75" thickBot="1" x14ac:dyDescent="0.3">
      <c r="A6013" s="10">
        <v>45227</v>
      </c>
      <c r="B6013" s="3" t="s">
        <v>4</v>
      </c>
      <c r="C6013" s="3" t="s">
        <v>5</v>
      </c>
      <c r="D6013" s="3" t="s">
        <v>6</v>
      </c>
      <c r="E6013" s="14">
        <v>6240</v>
      </c>
      <c r="F6013" s="17">
        <f t="shared" si="32"/>
        <v>49920</v>
      </c>
      <c r="G6013" s="21">
        <v>5770</v>
      </c>
      <c r="H6013" s="4">
        <f t="shared" si="33"/>
        <v>46160</v>
      </c>
    </row>
    <row r="6014" spans="1:8" ht="15.75" thickBot="1" x14ac:dyDescent="0.3">
      <c r="A6014" s="10">
        <v>45228</v>
      </c>
      <c r="B6014" s="3" t="s">
        <v>4</v>
      </c>
      <c r="C6014" s="3" t="s">
        <v>5</v>
      </c>
      <c r="D6014" s="3" t="s">
        <v>6</v>
      </c>
      <c r="E6014" s="14">
        <v>6240</v>
      </c>
      <c r="F6014" s="17">
        <f t="shared" si="32"/>
        <v>49920</v>
      </c>
      <c r="G6014" s="21">
        <v>5770</v>
      </c>
      <c r="H6014" s="4">
        <f t="shared" si="33"/>
        <v>46160</v>
      </c>
    </row>
    <row r="6015" spans="1:8" ht="15.75" thickBot="1" x14ac:dyDescent="0.3">
      <c r="A6015" s="10">
        <v>45229</v>
      </c>
      <c r="B6015" s="3" t="s">
        <v>4</v>
      </c>
      <c r="C6015" s="3" t="s">
        <v>5</v>
      </c>
      <c r="D6015" s="3" t="s">
        <v>6</v>
      </c>
      <c r="E6015" s="14">
        <v>6205</v>
      </c>
      <c r="F6015" s="17">
        <f t="shared" si="32"/>
        <v>49640</v>
      </c>
      <c r="G6015" s="21">
        <v>5735</v>
      </c>
      <c r="H6015" s="4">
        <f t="shared" si="33"/>
        <v>45880</v>
      </c>
    </row>
    <row r="6016" spans="1:8" ht="15.75" thickBot="1" x14ac:dyDescent="0.3">
      <c r="A6016" s="10">
        <v>45230</v>
      </c>
      <c r="B6016" s="3" t="s">
        <v>4</v>
      </c>
      <c r="C6016" s="3" t="s">
        <v>5</v>
      </c>
      <c r="D6016" s="3" t="s">
        <v>6</v>
      </c>
      <c r="E6016" s="14">
        <v>6185</v>
      </c>
      <c r="F6016" s="17">
        <f t="shared" si="32"/>
        <v>49480</v>
      </c>
      <c r="G6016" s="21">
        <v>5715</v>
      </c>
      <c r="H6016" s="4">
        <f t="shared" si="33"/>
        <v>45720</v>
      </c>
    </row>
    <row r="6017" spans="1:8" ht="15.75" thickBot="1" x14ac:dyDescent="0.3">
      <c r="A6017" s="10">
        <v>45231</v>
      </c>
      <c r="B6017" s="3" t="s">
        <v>4</v>
      </c>
      <c r="C6017" s="3" t="s">
        <v>5</v>
      </c>
      <c r="D6017" s="3" t="s">
        <v>6</v>
      </c>
      <c r="E6017" s="14">
        <v>6156</v>
      </c>
      <c r="F6017" s="17">
        <f t="shared" si="32"/>
        <v>49248</v>
      </c>
      <c r="G6017" s="21">
        <v>5686</v>
      </c>
      <c r="H6017" s="4">
        <f t="shared" si="33"/>
        <v>45488</v>
      </c>
    </row>
    <row r="6018" spans="1:8" ht="15.75" thickBot="1" x14ac:dyDescent="0.3">
      <c r="A6018" s="10">
        <v>45232</v>
      </c>
      <c r="B6018" s="3" t="s">
        <v>4</v>
      </c>
      <c r="C6018" s="3" t="s">
        <v>5</v>
      </c>
      <c r="D6018" s="3" t="s">
        <v>6</v>
      </c>
      <c r="E6018" s="14">
        <v>6165</v>
      </c>
      <c r="F6018" s="17">
        <f t="shared" si="32"/>
        <v>49320</v>
      </c>
      <c r="G6018" s="21">
        <v>5695</v>
      </c>
      <c r="H6018" s="4">
        <f t="shared" si="33"/>
        <v>45560</v>
      </c>
    </row>
    <row r="6019" spans="1:8" ht="15.75" thickBot="1" x14ac:dyDescent="0.3">
      <c r="A6019" s="10">
        <v>45233</v>
      </c>
      <c r="B6019" s="3" t="s">
        <v>4</v>
      </c>
      <c r="C6019" s="3" t="s">
        <v>5</v>
      </c>
      <c r="D6019" s="3" t="s">
        <v>6</v>
      </c>
      <c r="E6019" s="14">
        <v>6170</v>
      </c>
      <c r="F6019" s="17">
        <f t="shared" si="32"/>
        <v>49360</v>
      </c>
      <c r="G6019" s="21">
        <v>5700</v>
      </c>
      <c r="H6019" s="4">
        <f t="shared" si="33"/>
        <v>45600</v>
      </c>
    </row>
    <row r="6020" spans="1:8" ht="15.75" thickBot="1" x14ac:dyDescent="0.3">
      <c r="A6020" s="10">
        <v>45234</v>
      </c>
      <c r="B6020" s="3" t="s">
        <v>4</v>
      </c>
      <c r="C6020" s="3" t="s">
        <v>5</v>
      </c>
      <c r="D6020" s="3" t="s">
        <v>6</v>
      </c>
      <c r="E6020" s="14">
        <v>6185</v>
      </c>
      <c r="F6020" s="17">
        <f t="shared" si="32"/>
        <v>49480</v>
      </c>
      <c r="G6020" s="21">
        <v>5715</v>
      </c>
      <c r="H6020" s="4">
        <f t="shared" si="33"/>
        <v>45720</v>
      </c>
    </row>
    <row r="6021" spans="1:8" ht="15.75" thickBot="1" x14ac:dyDescent="0.3">
      <c r="A6021" s="10">
        <v>45235</v>
      </c>
      <c r="B6021" s="3" t="s">
        <v>4</v>
      </c>
      <c r="C6021" s="3" t="s">
        <v>5</v>
      </c>
      <c r="D6021" s="3" t="s">
        <v>6</v>
      </c>
      <c r="E6021" s="14">
        <v>6185</v>
      </c>
      <c r="F6021" s="17">
        <f t="shared" si="32"/>
        <v>49480</v>
      </c>
      <c r="G6021" s="21">
        <v>5715</v>
      </c>
      <c r="H6021" s="4">
        <f t="shared" si="33"/>
        <v>45720</v>
      </c>
    </row>
    <row r="6022" spans="1:8" ht="15.75" thickBot="1" x14ac:dyDescent="0.3">
      <c r="A6022" s="10">
        <v>45236</v>
      </c>
      <c r="B6022" s="3" t="s">
        <v>4</v>
      </c>
      <c r="C6022" s="3" t="s">
        <v>5</v>
      </c>
      <c r="D6022" s="3" t="s">
        <v>6</v>
      </c>
      <c r="E6022" s="14">
        <v>6170</v>
      </c>
      <c r="F6022" s="17">
        <f t="shared" si="32"/>
        <v>49360</v>
      </c>
      <c r="G6022" s="21">
        <v>5700</v>
      </c>
      <c r="H6022" s="4">
        <f t="shared" si="33"/>
        <v>45600</v>
      </c>
    </row>
    <row r="6023" spans="1:8" ht="15.75" thickBot="1" x14ac:dyDescent="0.3">
      <c r="A6023" s="10">
        <v>45237</v>
      </c>
      <c r="B6023" s="3" t="s">
        <v>4</v>
      </c>
      <c r="C6023" s="3" t="s">
        <v>5</v>
      </c>
      <c r="D6023" s="3" t="s">
        <v>6</v>
      </c>
      <c r="E6023" s="14">
        <v>6140</v>
      </c>
      <c r="F6023" s="17">
        <f t="shared" si="32"/>
        <v>49120</v>
      </c>
      <c r="G6023" s="21">
        <v>5670</v>
      </c>
      <c r="H6023" s="4">
        <f t="shared" si="33"/>
        <v>45360</v>
      </c>
    </row>
    <row r="6024" spans="1:8" ht="15.75" thickBot="1" x14ac:dyDescent="0.3">
      <c r="A6024" s="10">
        <v>45238</v>
      </c>
      <c r="B6024" s="3" t="s">
        <v>4</v>
      </c>
      <c r="C6024" s="3" t="s">
        <v>5</v>
      </c>
      <c r="D6024" s="3" t="s">
        <v>6</v>
      </c>
      <c r="E6024" s="14">
        <v>6130</v>
      </c>
      <c r="F6024" s="17">
        <f t="shared" si="32"/>
        <v>49040</v>
      </c>
      <c r="G6024" s="21">
        <v>5660</v>
      </c>
      <c r="H6024" s="4">
        <f t="shared" si="33"/>
        <v>45280</v>
      </c>
    </row>
    <row r="6025" spans="1:8" ht="15.75" thickBot="1" x14ac:dyDescent="0.3">
      <c r="A6025" s="10">
        <v>45239</v>
      </c>
      <c r="B6025" s="3" t="s">
        <v>4</v>
      </c>
      <c r="C6025" s="3" t="s">
        <v>5</v>
      </c>
      <c r="D6025" s="3" t="s">
        <v>6</v>
      </c>
      <c r="E6025" s="14">
        <v>6085</v>
      </c>
      <c r="F6025" s="17">
        <f t="shared" si="32"/>
        <v>48680</v>
      </c>
      <c r="G6025" s="21">
        <v>5615</v>
      </c>
      <c r="H6025" s="4">
        <f t="shared" si="33"/>
        <v>44920</v>
      </c>
    </row>
    <row r="6026" spans="1:8" ht="15.75" thickBot="1" x14ac:dyDescent="0.3">
      <c r="A6026" s="10">
        <v>45240</v>
      </c>
      <c r="B6026" s="3" t="s">
        <v>4</v>
      </c>
      <c r="C6026" s="3" t="s">
        <v>5</v>
      </c>
      <c r="D6026" s="3" t="s">
        <v>6</v>
      </c>
      <c r="E6026" s="14">
        <v>6115</v>
      </c>
      <c r="F6026" s="17">
        <f t="shared" si="32"/>
        <v>48920</v>
      </c>
      <c r="G6026" s="21">
        <v>5645</v>
      </c>
      <c r="H6026" s="4">
        <f t="shared" si="33"/>
        <v>45160</v>
      </c>
    </row>
    <row r="6027" spans="1:8" ht="15.75" thickBot="1" x14ac:dyDescent="0.3">
      <c r="A6027" s="10">
        <v>45241</v>
      </c>
      <c r="B6027" s="3" t="s">
        <v>4</v>
      </c>
      <c r="C6027" s="3" t="s">
        <v>5</v>
      </c>
      <c r="D6027" s="3" t="s">
        <v>6</v>
      </c>
      <c r="E6027" s="14">
        <v>6070</v>
      </c>
      <c r="F6027" s="17">
        <f t="shared" si="32"/>
        <v>48560</v>
      </c>
      <c r="G6027" s="21">
        <v>5600</v>
      </c>
      <c r="H6027" s="4">
        <f t="shared" si="33"/>
        <v>44800</v>
      </c>
    </row>
    <row r="6028" spans="1:8" ht="15.75" thickBot="1" x14ac:dyDescent="0.3">
      <c r="A6028" s="10">
        <v>45242</v>
      </c>
      <c r="B6028" s="3" t="s">
        <v>4</v>
      </c>
      <c r="C6028" s="3" t="s">
        <v>5</v>
      </c>
      <c r="D6028" s="3" t="s">
        <v>6</v>
      </c>
      <c r="E6028" s="14">
        <v>6070</v>
      </c>
      <c r="F6028" s="17">
        <f t="shared" si="32"/>
        <v>48560</v>
      </c>
      <c r="G6028" s="21">
        <v>5600</v>
      </c>
      <c r="H6028" s="4">
        <f t="shared" si="33"/>
        <v>44800</v>
      </c>
    </row>
    <row r="6029" spans="1:8" ht="15.75" thickBot="1" x14ac:dyDescent="0.3">
      <c r="A6029" s="10">
        <v>45243</v>
      </c>
      <c r="B6029" s="3" t="s">
        <v>4</v>
      </c>
      <c r="C6029" s="3" t="s">
        <v>5</v>
      </c>
      <c r="D6029" s="3" t="s">
        <v>6</v>
      </c>
      <c r="E6029" s="14">
        <v>6060</v>
      </c>
      <c r="F6029" s="17">
        <f t="shared" si="32"/>
        <v>48480</v>
      </c>
      <c r="G6029" s="21">
        <v>5590</v>
      </c>
      <c r="H6029" s="4">
        <f t="shared" si="33"/>
        <v>44720</v>
      </c>
    </row>
    <row r="6030" spans="1:8" ht="15.75" thickBot="1" x14ac:dyDescent="0.3">
      <c r="A6030" s="10">
        <v>45244</v>
      </c>
      <c r="B6030" s="3" t="s">
        <v>4</v>
      </c>
      <c r="C6030" s="3" t="s">
        <v>5</v>
      </c>
      <c r="D6030" s="3" t="s">
        <v>6</v>
      </c>
      <c r="E6030" s="14">
        <v>6085</v>
      </c>
      <c r="F6030" s="17">
        <f t="shared" si="32"/>
        <v>48680</v>
      </c>
      <c r="G6030" s="21">
        <v>5615</v>
      </c>
      <c r="H6030" s="4">
        <f t="shared" si="33"/>
        <v>44920</v>
      </c>
    </row>
    <row r="6031" spans="1:8" ht="15.75" thickBot="1" x14ac:dyDescent="0.3">
      <c r="A6031" s="10">
        <v>45245</v>
      </c>
      <c r="B6031" s="3" t="s">
        <v>4</v>
      </c>
      <c r="C6031" s="3" t="s">
        <v>5</v>
      </c>
      <c r="D6031" s="3" t="s">
        <v>6</v>
      </c>
      <c r="E6031" s="14">
        <v>6115</v>
      </c>
      <c r="F6031" s="17">
        <f t="shared" si="32"/>
        <v>48920</v>
      </c>
      <c r="G6031" s="21">
        <v>5645</v>
      </c>
      <c r="H6031" s="4">
        <f t="shared" si="33"/>
        <v>45160</v>
      </c>
    </row>
    <row r="6032" spans="1:8" ht="15.75" thickBot="1" x14ac:dyDescent="0.3">
      <c r="A6032" s="10">
        <v>45246</v>
      </c>
      <c r="B6032" s="3" t="s">
        <v>4</v>
      </c>
      <c r="C6032" s="3" t="s">
        <v>5</v>
      </c>
      <c r="D6032" s="3" t="s">
        <v>6</v>
      </c>
      <c r="E6032" s="14">
        <v>6105</v>
      </c>
      <c r="F6032" s="17">
        <f t="shared" si="32"/>
        <v>48840</v>
      </c>
      <c r="G6032" s="21">
        <v>5635</v>
      </c>
      <c r="H6032" s="4">
        <f t="shared" si="33"/>
        <v>45080</v>
      </c>
    </row>
    <row r="6033" spans="1:8" ht="15.75" thickBot="1" x14ac:dyDescent="0.3">
      <c r="A6033" s="10">
        <v>45247</v>
      </c>
      <c r="B6033" s="3" t="s">
        <v>4</v>
      </c>
      <c r="C6033" s="3" t="s">
        <v>5</v>
      </c>
      <c r="D6033" s="3" t="s">
        <v>6</v>
      </c>
      <c r="E6033" s="14">
        <v>6170</v>
      </c>
      <c r="F6033" s="17">
        <f t="shared" si="32"/>
        <v>49360</v>
      </c>
      <c r="G6033" s="21">
        <v>5700</v>
      </c>
      <c r="H6033" s="4">
        <f t="shared" si="33"/>
        <v>45600</v>
      </c>
    </row>
    <row r="6034" spans="1:8" ht="15.75" thickBot="1" x14ac:dyDescent="0.3">
      <c r="A6034" s="10">
        <v>45248</v>
      </c>
      <c r="B6034" s="3" t="s">
        <v>4</v>
      </c>
      <c r="C6034" s="3" t="s">
        <v>5</v>
      </c>
      <c r="D6034" s="3" t="s">
        <v>6</v>
      </c>
      <c r="E6034" s="14">
        <v>6170</v>
      </c>
      <c r="F6034" s="17">
        <f t="shared" si="32"/>
        <v>49360</v>
      </c>
      <c r="G6034" s="21">
        <v>5700</v>
      </c>
      <c r="H6034" s="4">
        <f t="shared" si="33"/>
        <v>45600</v>
      </c>
    </row>
    <row r="6035" spans="1:8" ht="15.75" thickBot="1" x14ac:dyDescent="0.3">
      <c r="A6035" s="10">
        <v>45249</v>
      </c>
      <c r="B6035" s="3" t="s">
        <v>4</v>
      </c>
      <c r="C6035" s="3" t="s">
        <v>5</v>
      </c>
      <c r="D6035" s="3" t="s">
        <v>6</v>
      </c>
      <c r="E6035" s="14">
        <v>6170</v>
      </c>
      <c r="F6035" s="17">
        <f t="shared" si="32"/>
        <v>49360</v>
      </c>
      <c r="G6035" s="21">
        <v>5700</v>
      </c>
      <c r="H6035" s="4">
        <f t="shared" si="33"/>
        <v>45600</v>
      </c>
    </row>
    <row r="6036" spans="1:8" ht="15.75" thickBot="1" x14ac:dyDescent="0.3">
      <c r="A6036" s="10">
        <v>45250</v>
      </c>
      <c r="B6036" s="3" t="s">
        <v>4</v>
      </c>
      <c r="C6036" s="3" t="s">
        <v>5</v>
      </c>
      <c r="D6036" s="3" t="s">
        <v>6</v>
      </c>
      <c r="E6036" s="14">
        <v>6175</v>
      </c>
      <c r="F6036" s="17">
        <f t="shared" si="32"/>
        <v>49400</v>
      </c>
      <c r="G6036" s="21">
        <v>5705</v>
      </c>
      <c r="H6036" s="4">
        <f t="shared" si="33"/>
        <v>45640</v>
      </c>
    </row>
    <row r="6037" spans="1:8" ht="15.75" thickBot="1" x14ac:dyDescent="0.3">
      <c r="A6037" s="10">
        <v>45251</v>
      </c>
      <c r="B6037" s="3" t="s">
        <v>4</v>
      </c>
      <c r="C6037" s="3" t="s">
        <v>5</v>
      </c>
      <c r="D6037" s="3" t="s">
        <v>6</v>
      </c>
      <c r="E6037" s="14">
        <v>6200</v>
      </c>
      <c r="F6037" s="17">
        <f t="shared" si="32"/>
        <v>49600</v>
      </c>
      <c r="G6037" s="21">
        <v>5730</v>
      </c>
      <c r="H6037" s="4">
        <f t="shared" si="33"/>
        <v>45840</v>
      </c>
    </row>
    <row r="6038" spans="1:8" ht="15.75" thickBot="1" x14ac:dyDescent="0.3">
      <c r="A6038" s="10">
        <v>45252</v>
      </c>
      <c r="B6038" s="3" t="s">
        <v>4</v>
      </c>
      <c r="C6038" s="3" t="s">
        <v>5</v>
      </c>
      <c r="D6038" s="3" t="s">
        <v>6</v>
      </c>
      <c r="E6038" s="14">
        <v>6200</v>
      </c>
      <c r="F6038" s="17">
        <f t="shared" si="32"/>
        <v>49600</v>
      </c>
      <c r="G6038" s="21">
        <v>5730</v>
      </c>
      <c r="H6038" s="4">
        <f t="shared" si="33"/>
        <v>45840</v>
      </c>
    </row>
    <row r="6039" spans="1:8" ht="15.75" thickBot="1" x14ac:dyDescent="0.3">
      <c r="A6039" s="10">
        <v>45253</v>
      </c>
      <c r="B6039" s="3" t="s">
        <v>4</v>
      </c>
      <c r="C6039" s="3" t="s">
        <v>5</v>
      </c>
      <c r="D6039" s="3" t="s">
        <v>6</v>
      </c>
      <c r="E6039" s="14">
        <v>6210</v>
      </c>
      <c r="F6039" s="17">
        <f t="shared" si="32"/>
        <v>49680</v>
      </c>
      <c r="G6039" s="21">
        <v>5740</v>
      </c>
      <c r="H6039" s="4">
        <f t="shared" si="33"/>
        <v>45920</v>
      </c>
    </row>
    <row r="6040" spans="1:8" ht="15.75" thickBot="1" x14ac:dyDescent="0.3">
      <c r="A6040" s="10">
        <v>45254</v>
      </c>
      <c r="B6040" s="3" t="s">
        <v>4</v>
      </c>
      <c r="C6040" s="3" t="s">
        <v>5</v>
      </c>
      <c r="D6040" s="3" t="s">
        <v>6</v>
      </c>
      <c r="E6040" s="14">
        <v>6205</v>
      </c>
      <c r="F6040" s="17">
        <f t="shared" si="32"/>
        <v>49640</v>
      </c>
      <c r="G6040" s="21">
        <v>5735</v>
      </c>
      <c r="H6040" s="4">
        <f t="shared" si="33"/>
        <v>45880</v>
      </c>
    </row>
    <row r="6041" spans="1:8" ht="15.75" thickBot="1" x14ac:dyDescent="0.3">
      <c r="A6041" s="10">
        <v>45255</v>
      </c>
      <c r="B6041" s="3" t="s">
        <v>4</v>
      </c>
      <c r="C6041" s="3" t="s">
        <v>5</v>
      </c>
      <c r="D6041" s="3" t="s">
        <v>6</v>
      </c>
      <c r="E6041" s="14">
        <v>6225</v>
      </c>
      <c r="F6041" s="17">
        <f t="shared" si="32"/>
        <v>49800</v>
      </c>
      <c r="G6041" s="21">
        <v>5755</v>
      </c>
      <c r="H6041" s="4">
        <f t="shared" si="33"/>
        <v>46040</v>
      </c>
    </row>
    <row r="6042" spans="1:8" ht="15.75" thickBot="1" x14ac:dyDescent="0.3">
      <c r="A6042" s="10">
        <v>45256</v>
      </c>
      <c r="B6042" s="3" t="s">
        <v>4</v>
      </c>
      <c r="C6042" s="3" t="s">
        <v>5</v>
      </c>
      <c r="D6042" s="3" t="s">
        <v>6</v>
      </c>
      <c r="E6042" s="14">
        <v>6225</v>
      </c>
      <c r="F6042" s="17">
        <f t="shared" si="32"/>
        <v>49800</v>
      </c>
      <c r="G6042" s="21">
        <v>5755</v>
      </c>
      <c r="H6042" s="4">
        <f t="shared" si="33"/>
        <v>46040</v>
      </c>
    </row>
    <row r="6043" spans="1:8" ht="15.75" thickBot="1" x14ac:dyDescent="0.3">
      <c r="A6043" s="10">
        <v>45257</v>
      </c>
      <c r="B6043" s="3" t="s">
        <v>4</v>
      </c>
      <c r="C6043" s="3" t="s">
        <v>5</v>
      </c>
      <c r="D6043" s="3" t="s">
        <v>6</v>
      </c>
      <c r="E6043" s="14">
        <v>6250</v>
      </c>
      <c r="F6043" s="17">
        <f t="shared" si="32"/>
        <v>50000</v>
      </c>
      <c r="G6043" s="21">
        <v>5780</v>
      </c>
      <c r="H6043" s="4">
        <f t="shared" si="33"/>
        <v>46240</v>
      </c>
    </row>
    <row r="6044" spans="1:8" ht="15.75" thickBot="1" x14ac:dyDescent="0.3">
      <c r="A6044" s="10">
        <v>45258</v>
      </c>
      <c r="B6044" s="3" t="s">
        <v>4</v>
      </c>
      <c r="C6044" s="3" t="s">
        <v>5</v>
      </c>
      <c r="D6044" s="3" t="s">
        <v>6</v>
      </c>
      <c r="E6044" s="14">
        <v>6250</v>
      </c>
      <c r="F6044" s="17">
        <f t="shared" si="32"/>
        <v>50000</v>
      </c>
      <c r="G6044" s="21">
        <v>5780</v>
      </c>
      <c r="H6044" s="4">
        <f t="shared" si="33"/>
        <v>46240</v>
      </c>
    </row>
    <row r="6045" spans="1:8" ht="15.75" thickBot="1" x14ac:dyDescent="0.3">
      <c r="A6045" s="10">
        <v>45259</v>
      </c>
      <c r="B6045" s="3" t="s">
        <v>4</v>
      </c>
      <c r="C6045" s="3" t="s">
        <v>5</v>
      </c>
      <c r="D6045" s="3" t="s">
        <v>6</v>
      </c>
      <c r="E6045" s="14">
        <v>6340</v>
      </c>
      <c r="F6045" s="17">
        <f t="shared" si="32"/>
        <v>50720</v>
      </c>
      <c r="G6045" s="21">
        <v>5870</v>
      </c>
      <c r="H6045" s="4">
        <f t="shared" si="33"/>
        <v>46960</v>
      </c>
    </row>
    <row r="6046" spans="1:8" ht="15.75" thickBot="1" x14ac:dyDescent="0.3">
      <c r="A6046" s="10">
        <v>45260</v>
      </c>
      <c r="B6046" s="3" t="s">
        <v>4</v>
      </c>
      <c r="C6046" s="3" t="s">
        <v>5</v>
      </c>
      <c r="D6046" s="3" t="s">
        <v>6</v>
      </c>
      <c r="E6046" s="14">
        <v>6335</v>
      </c>
      <c r="F6046" s="17">
        <f t="shared" si="32"/>
        <v>50680</v>
      </c>
      <c r="G6046" s="21">
        <v>5865</v>
      </c>
      <c r="H6046" s="4">
        <f t="shared" si="33"/>
        <v>46920</v>
      </c>
    </row>
    <row r="6047" spans="1:8" ht="15.75" thickBot="1" x14ac:dyDescent="0.3">
      <c r="A6047" s="8">
        <v>45261</v>
      </c>
      <c r="B6047" s="3" t="s">
        <v>4</v>
      </c>
      <c r="C6047" s="3" t="s">
        <v>5</v>
      </c>
      <c r="D6047" s="3" t="s">
        <v>6</v>
      </c>
      <c r="E6047" s="15">
        <v>6320</v>
      </c>
      <c r="F6047" s="17">
        <f t="shared" si="32"/>
        <v>50560</v>
      </c>
      <c r="G6047" s="22">
        <v>5850</v>
      </c>
      <c r="H6047" s="4">
        <f t="shared" si="33"/>
        <v>46800</v>
      </c>
    </row>
    <row r="6048" spans="1:8" ht="15.75" thickBot="1" x14ac:dyDescent="0.3">
      <c r="A6048" s="8">
        <v>45262</v>
      </c>
      <c r="B6048" s="3" t="s">
        <v>4</v>
      </c>
      <c r="C6048" s="3" t="s">
        <v>5</v>
      </c>
      <c r="D6048" s="3" t="s">
        <v>6</v>
      </c>
      <c r="E6048" s="15">
        <v>6385</v>
      </c>
      <c r="F6048" s="17">
        <f t="shared" si="32"/>
        <v>51080</v>
      </c>
      <c r="G6048" s="22">
        <v>5915</v>
      </c>
      <c r="H6048" s="4">
        <f t="shared" si="33"/>
        <v>47320</v>
      </c>
    </row>
    <row r="6049" spans="1:8" ht="15.75" thickBot="1" x14ac:dyDescent="0.3">
      <c r="A6049" s="8">
        <v>45263</v>
      </c>
      <c r="B6049" s="3" t="s">
        <v>4</v>
      </c>
      <c r="C6049" s="3" t="s">
        <v>5</v>
      </c>
      <c r="D6049" s="3" t="s">
        <v>6</v>
      </c>
      <c r="E6049" s="15">
        <v>6385</v>
      </c>
      <c r="F6049" s="17">
        <f t="shared" si="32"/>
        <v>51080</v>
      </c>
      <c r="G6049" s="22">
        <v>5915</v>
      </c>
      <c r="H6049" s="4">
        <f t="shared" si="33"/>
        <v>47320</v>
      </c>
    </row>
    <row r="6050" spans="1:8" ht="15.75" thickBot="1" x14ac:dyDescent="0.3">
      <c r="A6050" s="8">
        <v>45264</v>
      </c>
      <c r="B6050" s="3" t="s">
        <v>4</v>
      </c>
      <c r="C6050" s="3" t="s">
        <v>5</v>
      </c>
      <c r="D6050" s="3" t="s">
        <v>6</v>
      </c>
      <c r="E6050" s="15">
        <v>6445</v>
      </c>
      <c r="F6050" s="17">
        <f t="shared" si="32"/>
        <v>51560</v>
      </c>
      <c r="G6050" s="22">
        <v>5975</v>
      </c>
      <c r="H6050" s="4">
        <f t="shared" si="33"/>
        <v>47800</v>
      </c>
    </row>
    <row r="6051" spans="1:8" ht="15.75" thickBot="1" x14ac:dyDescent="0.3">
      <c r="A6051" s="8">
        <v>45265</v>
      </c>
      <c r="B6051" s="3" t="s">
        <v>4</v>
      </c>
      <c r="C6051" s="3" t="s">
        <v>5</v>
      </c>
      <c r="D6051" s="3" t="s">
        <v>6</v>
      </c>
      <c r="E6051" s="15">
        <v>6320</v>
      </c>
      <c r="F6051" s="17">
        <f t="shared" si="32"/>
        <v>50560</v>
      </c>
      <c r="G6051" s="22">
        <v>5850</v>
      </c>
      <c r="H6051" s="4">
        <f t="shared" si="33"/>
        <v>46800</v>
      </c>
    </row>
    <row r="6052" spans="1:8" ht="15.75" thickBot="1" x14ac:dyDescent="0.3">
      <c r="A6052" s="8">
        <v>45266</v>
      </c>
      <c r="B6052" s="3" t="s">
        <v>4</v>
      </c>
      <c r="C6052" s="3" t="s">
        <v>5</v>
      </c>
      <c r="D6052" s="3" t="s">
        <v>6</v>
      </c>
      <c r="E6052" s="15">
        <v>6285</v>
      </c>
      <c r="F6052" s="17">
        <f t="shared" si="32"/>
        <v>50280</v>
      </c>
      <c r="G6052" s="22">
        <v>5815</v>
      </c>
      <c r="H6052" s="4">
        <f t="shared" si="33"/>
        <v>46520</v>
      </c>
    </row>
    <row r="6053" spans="1:8" ht="15.75" thickBot="1" x14ac:dyDescent="0.3">
      <c r="A6053" s="8">
        <v>45267</v>
      </c>
      <c r="B6053" s="3" t="s">
        <v>4</v>
      </c>
      <c r="C6053" s="3" t="s">
        <v>5</v>
      </c>
      <c r="D6053" s="3" t="s">
        <v>6</v>
      </c>
      <c r="E6053" s="15">
        <v>6290</v>
      </c>
      <c r="F6053" s="17">
        <f t="shared" si="32"/>
        <v>50320</v>
      </c>
      <c r="G6053" s="22">
        <v>5820</v>
      </c>
      <c r="H6053" s="4">
        <f t="shared" si="33"/>
        <v>46560</v>
      </c>
    </row>
    <row r="6054" spans="1:8" ht="15.75" thickBot="1" x14ac:dyDescent="0.3">
      <c r="A6054" s="8">
        <v>45268</v>
      </c>
      <c r="B6054" s="3" t="s">
        <v>4</v>
      </c>
      <c r="C6054" s="3" t="s">
        <v>5</v>
      </c>
      <c r="D6054" s="3" t="s">
        <v>6</v>
      </c>
      <c r="E6054" s="15">
        <v>6305</v>
      </c>
      <c r="F6054" s="17">
        <f t="shared" si="32"/>
        <v>50440</v>
      </c>
      <c r="G6054" s="22">
        <v>5835</v>
      </c>
      <c r="H6054" s="4">
        <f t="shared" si="33"/>
        <v>46680</v>
      </c>
    </row>
    <row r="6055" spans="1:8" ht="15.75" thickBot="1" x14ac:dyDescent="0.3">
      <c r="A6055" s="8">
        <v>45269</v>
      </c>
      <c r="B6055" s="3" t="s">
        <v>4</v>
      </c>
      <c r="C6055" s="3" t="s">
        <v>5</v>
      </c>
      <c r="D6055" s="3" t="s">
        <v>6</v>
      </c>
      <c r="E6055" s="15">
        <v>6235</v>
      </c>
      <c r="F6055" s="17">
        <f t="shared" si="32"/>
        <v>49880</v>
      </c>
      <c r="G6055" s="22">
        <v>5765</v>
      </c>
      <c r="H6055" s="4">
        <f t="shared" si="33"/>
        <v>46120</v>
      </c>
    </row>
    <row r="6056" spans="1:8" ht="15.75" thickBot="1" x14ac:dyDescent="0.3">
      <c r="A6056" s="8">
        <v>45270</v>
      </c>
      <c r="B6056" s="3" t="s">
        <v>4</v>
      </c>
      <c r="C6056" s="3" t="s">
        <v>5</v>
      </c>
      <c r="D6056" s="3" t="s">
        <v>6</v>
      </c>
      <c r="E6056" s="15">
        <v>6235</v>
      </c>
      <c r="F6056" s="17">
        <f t="shared" si="32"/>
        <v>49880</v>
      </c>
      <c r="G6056" s="22">
        <v>5765</v>
      </c>
      <c r="H6056" s="4">
        <f t="shared" si="33"/>
        <v>46120</v>
      </c>
    </row>
    <row r="6057" spans="1:8" ht="15.75" thickBot="1" x14ac:dyDescent="0.3">
      <c r="A6057" s="8">
        <v>45271</v>
      </c>
      <c r="B6057" s="3" t="s">
        <v>4</v>
      </c>
      <c r="C6057" s="3" t="s">
        <v>5</v>
      </c>
      <c r="D6057" s="3" t="s">
        <v>6</v>
      </c>
      <c r="E6057" s="15">
        <v>6220</v>
      </c>
      <c r="F6057" s="17">
        <f t="shared" si="32"/>
        <v>49760</v>
      </c>
      <c r="G6057" s="22">
        <v>5750</v>
      </c>
      <c r="H6057" s="4">
        <f t="shared" si="33"/>
        <v>46000</v>
      </c>
    </row>
    <row r="6058" spans="1:8" ht="15.75" thickBot="1" x14ac:dyDescent="0.3">
      <c r="A6058" s="8">
        <v>45272</v>
      </c>
      <c r="B6058" s="3" t="s">
        <v>4</v>
      </c>
      <c r="C6058" s="3" t="s">
        <v>5</v>
      </c>
      <c r="D6058" s="3" t="s">
        <v>6</v>
      </c>
      <c r="E6058" s="15">
        <v>6190</v>
      </c>
      <c r="F6058" s="17">
        <f t="shared" si="32"/>
        <v>49520</v>
      </c>
      <c r="G6058" s="22">
        <v>5720</v>
      </c>
      <c r="H6058" s="4">
        <f t="shared" si="33"/>
        <v>45760</v>
      </c>
    </row>
    <row r="6059" spans="1:8" ht="15.75" thickBot="1" x14ac:dyDescent="0.3">
      <c r="A6059" s="8">
        <v>45273</v>
      </c>
      <c r="B6059" s="3" t="s">
        <v>4</v>
      </c>
      <c r="C6059" s="3" t="s">
        <v>5</v>
      </c>
      <c r="D6059" s="3" t="s">
        <v>6</v>
      </c>
      <c r="E6059" s="15">
        <v>6170</v>
      </c>
      <c r="F6059" s="17">
        <f t="shared" si="32"/>
        <v>49360</v>
      </c>
      <c r="G6059" s="22">
        <v>5700</v>
      </c>
      <c r="H6059" s="4">
        <f t="shared" si="33"/>
        <v>45600</v>
      </c>
    </row>
    <row r="6060" spans="1:8" ht="15.75" thickBot="1" x14ac:dyDescent="0.3">
      <c r="A6060" s="8">
        <v>45274</v>
      </c>
      <c r="B6060" s="3" t="s">
        <v>4</v>
      </c>
      <c r="C6060" s="3" t="s">
        <v>5</v>
      </c>
      <c r="D6060" s="3" t="s">
        <v>6</v>
      </c>
      <c r="E6060" s="15">
        <v>6290</v>
      </c>
      <c r="F6060" s="17">
        <f t="shared" si="32"/>
        <v>50320</v>
      </c>
      <c r="G6060" s="22">
        <v>5820</v>
      </c>
      <c r="H6060" s="4">
        <f t="shared" si="33"/>
        <v>46560</v>
      </c>
    </row>
    <row r="6061" spans="1:8" ht="15.75" thickBot="1" x14ac:dyDescent="0.3">
      <c r="A6061" s="8">
        <v>45275</v>
      </c>
      <c r="B6061" s="3" t="s">
        <v>4</v>
      </c>
      <c r="C6061" s="3" t="s">
        <v>5</v>
      </c>
      <c r="D6061" s="3" t="s">
        <v>6</v>
      </c>
      <c r="E6061" s="15">
        <v>6300</v>
      </c>
      <c r="F6061" s="17">
        <f t="shared" si="32"/>
        <v>50400</v>
      </c>
      <c r="G6061" s="22">
        <v>5830</v>
      </c>
      <c r="H6061" s="4">
        <f t="shared" si="33"/>
        <v>46640</v>
      </c>
    </row>
    <row r="6062" spans="1:8" ht="15.75" thickBot="1" x14ac:dyDescent="0.3">
      <c r="A6062" s="8">
        <v>45276</v>
      </c>
      <c r="B6062" s="3" t="s">
        <v>4</v>
      </c>
      <c r="C6062" s="3" t="s">
        <v>5</v>
      </c>
      <c r="D6062" s="3" t="s">
        <v>6</v>
      </c>
      <c r="E6062" s="15">
        <v>6260</v>
      </c>
      <c r="F6062" s="17">
        <f t="shared" si="32"/>
        <v>50080</v>
      </c>
      <c r="G6062" s="22">
        <v>5790</v>
      </c>
      <c r="H6062" s="4">
        <f t="shared" si="33"/>
        <v>46320</v>
      </c>
    </row>
    <row r="6063" spans="1:8" ht="15.75" thickBot="1" x14ac:dyDescent="0.3">
      <c r="A6063" s="8">
        <v>45277</v>
      </c>
      <c r="B6063" s="3" t="s">
        <v>4</v>
      </c>
      <c r="C6063" s="3" t="s">
        <v>5</v>
      </c>
      <c r="D6063" s="3" t="s">
        <v>6</v>
      </c>
      <c r="E6063" s="15">
        <v>6260</v>
      </c>
      <c r="F6063" s="17">
        <f t="shared" si="32"/>
        <v>50080</v>
      </c>
      <c r="G6063" s="22">
        <v>5790</v>
      </c>
      <c r="H6063" s="4">
        <f t="shared" si="33"/>
        <v>46320</v>
      </c>
    </row>
    <row r="6064" spans="1:8" ht="15.75" thickBot="1" x14ac:dyDescent="0.3">
      <c r="A6064" s="8">
        <v>45278</v>
      </c>
      <c r="B6064" s="3" t="s">
        <v>4</v>
      </c>
      <c r="C6064" s="3" t="s">
        <v>5</v>
      </c>
      <c r="D6064" s="3" t="s">
        <v>6</v>
      </c>
      <c r="E6064" s="15">
        <v>6255</v>
      </c>
      <c r="F6064" s="17">
        <f t="shared" si="32"/>
        <v>50040</v>
      </c>
      <c r="G6064" s="22">
        <v>5785</v>
      </c>
      <c r="H6064" s="4">
        <f t="shared" si="33"/>
        <v>46280</v>
      </c>
    </row>
    <row r="6065" spans="1:8" ht="15.75" thickBot="1" x14ac:dyDescent="0.3">
      <c r="A6065" s="8">
        <v>45279</v>
      </c>
      <c r="B6065" s="3" t="s">
        <v>4</v>
      </c>
      <c r="C6065" s="3" t="s">
        <v>5</v>
      </c>
      <c r="D6065" s="3" t="s">
        <v>6</v>
      </c>
      <c r="E6065" s="15">
        <v>6265</v>
      </c>
      <c r="F6065" s="17">
        <f t="shared" si="32"/>
        <v>50120</v>
      </c>
      <c r="G6065" s="22">
        <v>5795</v>
      </c>
      <c r="H6065" s="4">
        <f t="shared" si="33"/>
        <v>46360</v>
      </c>
    </row>
    <row r="6066" spans="1:8" ht="15.75" thickBot="1" x14ac:dyDescent="0.3">
      <c r="A6066" s="8">
        <v>45280</v>
      </c>
      <c r="B6066" s="3" t="s">
        <v>4</v>
      </c>
      <c r="C6066" s="3" t="s">
        <v>5</v>
      </c>
      <c r="D6066" s="3" t="s">
        <v>6</v>
      </c>
      <c r="E6066" s="15">
        <v>6305</v>
      </c>
      <c r="F6066" s="17">
        <f t="shared" si="32"/>
        <v>50440</v>
      </c>
      <c r="G6066" s="22">
        <v>5835</v>
      </c>
      <c r="H6066" s="4">
        <f t="shared" si="33"/>
        <v>46680</v>
      </c>
    </row>
    <row r="6067" spans="1:8" ht="15.75" thickBot="1" x14ac:dyDescent="0.3">
      <c r="A6067" s="8">
        <v>45281</v>
      </c>
      <c r="B6067" s="3" t="s">
        <v>4</v>
      </c>
      <c r="C6067" s="3" t="s">
        <v>5</v>
      </c>
      <c r="D6067" s="3" t="s">
        <v>6</v>
      </c>
      <c r="E6067" s="15">
        <v>6295</v>
      </c>
      <c r="F6067" s="17">
        <f t="shared" si="32"/>
        <v>50360</v>
      </c>
      <c r="G6067" s="22">
        <v>5825</v>
      </c>
      <c r="H6067" s="4">
        <f t="shared" si="33"/>
        <v>46600</v>
      </c>
    </row>
    <row r="6068" spans="1:8" ht="15.75" thickBot="1" x14ac:dyDescent="0.3">
      <c r="A6068" s="8">
        <v>45282</v>
      </c>
      <c r="B6068" s="3" t="s">
        <v>4</v>
      </c>
      <c r="C6068" s="3" t="s">
        <v>5</v>
      </c>
      <c r="D6068" s="3" t="s">
        <v>6</v>
      </c>
      <c r="E6068" s="15">
        <v>6330</v>
      </c>
      <c r="F6068" s="17">
        <f t="shared" si="32"/>
        <v>50640</v>
      </c>
      <c r="G6068" s="22">
        <v>5860</v>
      </c>
      <c r="H6068" s="4">
        <f t="shared" si="33"/>
        <v>46880</v>
      </c>
    </row>
    <row r="6069" spans="1:8" ht="15.75" thickBot="1" x14ac:dyDescent="0.3">
      <c r="A6069" s="8">
        <v>45283</v>
      </c>
      <c r="B6069" s="3" t="s">
        <v>4</v>
      </c>
      <c r="C6069" s="3" t="s">
        <v>5</v>
      </c>
      <c r="D6069" s="3" t="s">
        <v>6</v>
      </c>
      <c r="E6069" s="15">
        <v>6345</v>
      </c>
      <c r="F6069" s="17">
        <f t="shared" si="32"/>
        <v>50760</v>
      </c>
      <c r="G6069" s="22">
        <v>5875</v>
      </c>
      <c r="H6069" s="4">
        <f t="shared" si="33"/>
        <v>47000</v>
      </c>
    </row>
    <row r="6070" spans="1:8" ht="15.75" thickBot="1" x14ac:dyDescent="0.3">
      <c r="A6070" s="8">
        <v>45284</v>
      </c>
      <c r="B6070" s="3" t="s">
        <v>4</v>
      </c>
      <c r="C6070" s="3" t="s">
        <v>5</v>
      </c>
      <c r="D6070" s="3" t="s">
        <v>6</v>
      </c>
      <c r="E6070" s="15">
        <v>6345</v>
      </c>
      <c r="F6070" s="17">
        <f t="shared" si="32"/>
        <v>50760</v>
      </c>
      <c r="G6070" s="22">
        <v>5875</v>
      </c>
      <c r="H6070" s="4">
        <f t="shared" si="33"/>
        <v>47000</v>
      </c>
    </row>
    <row r="6071" spans="1:8" ht="15.75" thickBot="1" x14ac:dyDescent="0.3">
      <c r="A6071" s="8">
        <v>45285</v>
      </c>
      <c r="B6071" s="3" t="s">
        <v>4</v>
      </c>
      <c r="C6071" s="3" t="s">
        <v>5</v>
      </c>
      <c r="D6071" s="3" t="s">
        <v>6</v>
      </c>
      <c r="E6071" s="15">
        <v>6350</v>
      </c>
      <c r="F6071" s="17">
        <f t="shared" si="32"/>
        <v>50800</v>
      </c>
      <c r="G6071" s="22">
        <v>5880</v>
      </c>
      <c r="H6071" s="4">
        <f t="shared" si="33"/>
        <v>47040</v>
      </c>
    </row>
    <row r="6072" spans="1:8" ht="15.75" thickBot="1" x14ac:dyDescent="0.3">
      <c r="A6072" s="8">
        <v>45286</v>
      </c>
      <c r="B6072" s="3" t="s">
        <v>4</v>
      </c>
      <c r="C6072" s="3" t="s">
        <v>5</v>
      </c>
      <c r="D6072" s="3" t="s">
        <v>6</v>
      </c>
      <c r="E6072" s="15">
        <v>6365</v>
      </c>
      <c r="F6072" s="17">
        <f t="shared" ref="F6072:F6135" si="34">E6072*8</f>
        <v>50920</v>
      </c>
      <c r="G6072" s="22">
        <v>5895</v>
      </c>
      <c r="H6072" s="4">
        <f t="shared" ref="H6072:H6135" si="35">G6072*8</f>
        <v>47160</v>
      </c>
    </row>
    <row r="6073" spans="1:8" ht="15.75" thickBot="1" x14ac:dyDescent="0.3">
      <c r="A6073" s="8">
        <v>45287</v>
      </c>
      <c r="B6073" s="3" t="s">
        <v>4</v>
      </c>
      <c r="C6073" s="3" t="s">
        <v>5</v>
      </c>
      <c r="D6073" s="3" t="s">
        <v>6</v>
      </c>
      <c r="E6073" s="15">
        <v>6370</v>
      </c>
      <c r="F6073" s="17">
        <f t="shared" si="34"/>
        <v>50960</v>
      </c>
      <c r="G6073" s="22">
        <v>5900</v>
      </c>
      <c r="H6073" s="4">
        <f t="shared" si="35"/>
        <v>47200</v>
      </c>
    </row>
    <row r="6074" spans="1:8" ht="15.75" thickBot="1" x14ac:dyDescent="0.3">
      <c r="A6074" s="8">
        <v>45288</v>
      </c>
      <c r="B6074" s="3" t="s">
        <v>4</v>
      </c>
      <c r="C6074" s="3" t="s">
        <v>5</v>
      </c>
      <c r="D6074" s="3" t="s">
        <v>6</v>
      </c>
      <c r="E6074" s="15">
        <v>6415</v>
      </c>
      <c r="F6074" s="17">
        <f t="shared" si="34"/>
        <v>51320</v>
      </c>
      <c r="G6074" s="22">
        <v>5945</v>
      </c>
      <c r="H6074" s="4">
        <f t="shared" si="35"/>
        <v>47560</v>
      </c>
    </row>
    <row r="6075" spans="1:8" ht="15.75" thickBot="1" x14ac:dyDescent="0.3">
      <c r="A6075" s="8">
        <v>45289</v>
      </c>
      <c r="B6075" s="3" t="s">
        <v>4</v>
      </c>
      <c r="C6075" s="3" t="s">
        <v>5</v>
      </c>
      <c r="D6075" s="3" t="s">
        <v>6</v>
      </c>
      <c r="E6075" s="15">
        <v>6380</v>
      </c>
      <c r="F6075" s="17">
        <f t="shared" si="34"/>
        <v>51040</v>
      </c>
      <c r="G6075" s="22">
        <v>5910</v>
      </c>
      <c r="H6075" s="4">
        <f t="shared" si="35"/>
        <v>47280</v>
      </c>
    </row>
    <row r="6076" spans="1:8" ht="15.75" thickBot="1" x14ac:dyDescent="0.3">
      <c r="A6076" s="8">
        <v>45290</v>
      </c>
      <c r="B6076" s="3" t="s">
        <v>4</v>
      </c>
      <c r="C6076" s="3" t="s">
        <v>5</v>
      </c>
      <c r="D6076" s="3" t="s">
        <v>6</v>
      </c>
      <c r="E6076" s="15">
        <v>6380</v>
      </c>
      <c r="F6076" s="17">
        <f t="shared" si="34"/>
        <v>51040</v>
      </c>
      <c r="G6076" s="22">
        <v>5910</v>
      </c>
      <c r="H6076" s="4">
        <f t="shared" si="35"/>
        <v>47280</v>
      </c>
    </row>
    <row r="6077" spans="1:8" ht="15.75" thickBot="1" x14ac:dyDescent="0.3">
      <c r="A6077" s="8">
        <v>45291</v>
      </c>
      <c r="B6077" s="3" t="s">
        <v>4</v>
      </c>
      <c r="C6077" s="3" t="s">
        <v>5</v>
      </c>
      <c r="D6077" s="3" t="s">
        <v>6</v>
      </c>
      <c r="E6077" s="15">
        <v>6380</v>
      </c>
      <c r="F6077" s="17">
        <f t="shared" si="34"/>
        <v>51040</v>
      </c>
      <c r="G6077" s="22">
        <v>5910</v>
      </c>
      <c r="H6077" s="4">
        <f t="shared" si="35"/>
        <v>47280</v>
      </c>
    </row>
    <row r="6078" spans="1:8" ht="15.75" thickBot="1" x14ac:dyDescent="0.3">
      <c r="A6078" s="10">
        <v>45292</v>
      </c>
      <c r="B6078" s="3" t="s">
        <v>4</v>
      </c>
      <c r="C6078" s="3" t="s">
        <v>5</v>
      </c>
      <c r="D6078" s="3" t="s">
        <v>6</v>
      </c>
      <c r="E6078" s="14">
        <v>6380</v>
      </c>
      <c r="F6078" s="17">
        <f t="shared" si="34"/>
        <v>51040</v>
      </c>
      <c r="G6078" s="21">
        <v>5910</v>
      </c>
      <c r="H6078" s="4">
        <f t="shared" si="35"/>
        <v>47280</v>
      </c>
    </row>
    <row r="6079" spans="1:8" ht="15.75" thickBot="1" x14ac:dyDescent="0.3">
      <c r="A6079" s="10">
        <v>45293</v>
      </c>
      <c r="B6079" s="3" t="s">
        <v>4</v>
      </c>
      <c r="C6079" s="3" t="s">
        <v>5</v>
      </c>
      <c r="D6079" s="3" t="s">
        <v>6</v>
      </c>
      <c r="E6079" s="14">
        <v>6390</v>
      </c>
      <c r="F6079" s="17">
        <f t="shared" si="34"/>
        <v>51120</v>
      </c>
      <c r="G6079" s="21">
        <v>5920</v>
      </c>
      <c r="H6079" s="4">
        <f t="shared" si="35"/>
        <v>47360</v>
      </c>
    </row>
    <row r="6080" spans="1:8" ht="15.75" thickBot="1" x14ac:dyDescent="0.3">
      <c r="A6080" s="10">
        <v>45294</v>
      </c>
      <c r="B6080" s="3" t="s">
        <v>4</v>
      </c>
      <c r="C6080" s="3" t="s">
        <v>5</v>
      </c>
      <c r="D6080" s="3" t="s">
        <v>6</v>
      </c>
      <c r="E6080" s="14">
        <v>6385</v>
      </c>
      <c r="F6080" s="17">
        <f t="shared" si="34"/>
        <v>51080</v>
      </c>
      <c r="G6080" s="21">
        <v>5915</v>
      </c>
      <c r="H6080" s="4">
        <f t="shared" si="35"/>
        <v>47320</v>
      </c>
    </row>
    <row r="6081" spans="1:8" ht="15.75" thickBot="1" x14ac:dyDescent="0.3">
      <c r="A6081" s="10">
        <v>45295</v>
      </c>
      <c r="B6081" s="3" t="s">
        <v>4</v>
      </c>
      <c r="C6081" s="3" t="s">
        <v>5</v>
      </c>
      <c r="D6081" s="3" t="s">
        <v>6</v>
      </c>
      <c r="E6081" s="14">
        <v>6340</v>
      </c>
      <c r="F6081" s="17">
        <f t="shared" si="34"/>
        <v>50720</v>
      </c>
      <c r="G6081" s="21">
        <v>5870</v>
      </c>
      <c r="H6081" s="4">
        <f t="shared" si="35"/>
        <v>46960</v>
      </c>
    </row>
    <row r="6082" spans="1:8" ht="15.75" thickBot="1" x14ac:dyDescent="0.3">
      <c r="A6082" s="10">
        <v>45296</v>
      </c>
      <c r="B6082" s="3" t="s">
        <v>4</v>
      </c>
      <c r="C6082" s="3" t="s">
        <v>5</v>
      </c>
      <c r="D6082" s="3" t="s">
        <v>6</v>
      </c>
      <c r="E6082" s="14">
        <v>6330</v>
      </c>
      <c r="F6082" s="17">
        <f t="shared" si="34"/>
        <v>50640</v>
      </c>
      <c r="G6082" s="21">
        <v>5860</v>
      </c>
      <c r="H6082" s="4">
        <f t="shared" si="35"/>
        <v>46880</v>
      </c>
    </row>
    <row r="6083" spans="1:8" ht="15.75" thickBot="1" x14ac:dyDescent="0.3">
      <c r="A6083" s="10">
        <v>45297</v>
      </c>
      <c r="B6083" s="3" t="s">
        <v>4</v>
      </c>
      <c r="C6083" s="3" t="s">
        <v>5</v>
      </c>
      <c r="D6083" s="3" t="s">
        <v>6</v>
      </c>
      <c r="E6083" s="14">
        <v>6320</v>
      </c>
      <c r="F6083" s="17">
        <f t="shared" si="34"/>
        <v>50560</v>
      </c>
      <c r="G6083" s="21">
        <v>5850</v>
      </c>
      <c r="H6083" s="4">
        <f t="shared" si="35"/>
        <v>46800</v>
      </c>
    </row>
    <row r="6084" spans="1:8" ht="15.75" thickBot="1" x14ac:dyDescent="0.3">
      <c r="A6084" s="10">
        <v>45298</v>
      </c>
      <c r="B6084" s="3" t="s">
        <v>4</v>
      </c>
      <c r="C6084" s="3" t="s">
        <v>5</v>
      </c>
      <c r="D6084" s="3" t="s">
        <v>6</v>
      </c>
      <c r="E6084" s="14">
        <v>6320</v>
      </c>
      <c r="F6084" s="17">
        <f t="shared" si="34"/>
        <v>50560</v>
      </c>
      <c r="G6084" s="21">
        <v>5850</v>
      </c>
      <c r="H6084" s="4">
        <f t="shared" si="35"/>
        <v>46800</v>
      </c>
    </row>
    <row r="6085" spans="1:8" ht="15.75" thickBot="1" x14ac:dyDescent="0.3">
      <c r="A6085" s="10">
        <v>45299</v>
      </c>
      <c r="B6085" s="3" t="s">
        <v>4</v>
      </c>
      <c r="C6085" s="3" t="s">
        <v>5</v>
      </c>
      <c r="D6085" s="3" t="s">
        <v>6</v>
      </c>
      <c r="E6085" s="14">
        <v>6300</v>
      </c>
      <c r="F6085" s="17">
        <f t="shared" si="34"/>
        <v>50400</v>
      </c>
      <c r="G6085" s="21">
        <v>5830</v>
      </c>
      <c r="H6085" s="4">
        <f t="shared" si="35"/>
        <v>46640</v>
      </c>
    </row>
    <row r="6086" spans="1:8" ht="15.75" thickBot="1" x14ac:dyDescent="0.3">
      <c r="A6086" s="10">
        <v>45300</v>
      </c>
      <c r="B6086" s="3" t="s">
        <v>4</v>
      </c>
      <c r="C6086" s="3" t="s">
        <v>5</v>
      </c>
      <c r="D6086" s="3" t="s">
        <v>6</v>
      </c>
      <c r="E6086" s="14">
        <v>6290</v>
      </c>
      <c r="F6086" s="17">
        <f t="shared" si="34"/>
        <v>50320</v>
      </c>
      <c r="G6086" s="21">
        <v>5820</v>
      </c>
      <c r="H6086" s="4">
        <f t="shared" si="35"/>
        <v>46560</v>
      </c>
    </row>
    <row r="6087" spans="1:8" ht="15.75" thickBot="1" x14ac:dyDescent="0.3">
      <c r="A6087" s="10">
        <v>45301</v>
      </c>
      <c r="B6087" s="3" t="s">
        <v>4</v>
      </c>
      <c r="C6087" s="3" t="s">
        <v>5</v>
      </c>
      <c r="D6087" s="3" t="s">
        <v>6</v>
      </c>
      <c r="E6087" s="14">
        <v>6290</v>
      </c>
      <c r="F6087" s="17">
        <f t="shared" si="34"/>
        <v>50320</v>
      </c>
      <c r="G6087" s="21">
        <v>5820</v>
      </c>
      <c r="H6087" s="4">
        <f t="shared" si="35"/>
        <v>46560</v>
      </c>
    </row>
    <row r="6088" spans="1:8" ht="15.75" thickBot="1" x14ac:dyDescent="0.3">
      <c r="A6088" s="10">
        <v>45302</v>
      </c>
      <c r="B6088" s="3" t="s">
        <v>4</v>
      </c>
      <c r="C6088" s="3" t="s">
        <v>5</v>
      </c>
      <c r="D6088" s="3" t="s">
        <v>6</v>
      </c>
      <c r="E6088" s="14">
        <v>6280</v>
      </c>
      <c r="F6088" s="17">
        <f t="shared" si="34"/>
        <v>50240</v>
      </c>
      <c r="G6088" s="21">
        <v>5810</v>
      </c>
      <c r="H6088" s="4">
        <f t="shared" si="35"/>
        <v>46480</v>
      </c>
    </row>
    <row r="6089" spans="1:8" ht="15.75" thickBot="1" x14ac:dyDescent="0.3">
      <c r="A6089" s="10">
        <v>45303</v>
      </c>
      <c r="B6089" s="3" t="s">
        <v>4</v>
      </c>
      <c r="C6089" s="3" t="s">
        <v>5</v>
      </c>
      <c r="D6089" s="3" t="s">
        <v>6</v>
      </c>
      <c r="E6089" s="14">
        <v>6290</v>
      </c>
      <c r="F6089" s="17">
        <f t="shared" si="34"/>
        <v>50320</v>
      </c>
      <c r="G6089" s="21">
        <v>5820</v>
      </c>
      <c r="H6089" s="4">
        <f t="shared" si="35"/>
        <v>46560</v>
      </c>
    </row>
    <row r="6090" spans="1:8" ht="15.75" thickBot="1" x14ac:dyDescent="0.3">
      <c r="A6090" s="10">
        <v>45304</v>
      </c>
      <c r="B6090" s="3" t="s">
        <v>4</v>
      </c>
      <c r="C6090" s="3" t="s">
        <v>5</v>
      </c>
      <c r="D6090" s="3" t="s">
        <v>6</v>
      </c>
      <c r="E6090" s="14">
        <v>6315</v>
      </c>
      <c r="F6090" s="17">
        <f t="shared" si="34"/>
        <v>50520</v>
      </c>
      <c r="G6090" s="21">
        <v>5845</v>
      </c>
      <c r="H6090" s="4">
        <f t="shared" si="35"/>
        <v>46760</v>
      </c>
    </row>
    <row r="6091" spans="1:8" ht="15.75" thickBot="1" x14ac:dyDescent="0.3">
      <c r="A6091" s="10">
        <v>45305</v>
      </c>
      <c r="B6091" s="3" t="s">
        <v>4</v>
      </c>
      <c r="C6091" s="3" t="s">
        <v>5</v>
      </c>
      <c r="D6091" s="3" t="s">
        <v>6</v>
      </c>
      <c r="E6091" s="14">
        <v>6315</v>
      </c>
      <c r="F6091" s="17">
        <f t="shared" si="34"/>
        <v>50520</v>
      </c>
      <c r="G6091" s="21">
        <v>5845</v>
      </c>
      <c r="H6091" s="4">
        <f t="shared" si="35"/>
        <v>46760</v>
      </c>
    </row>
    <row r="6092" spans="1:8" ht="15.75" thickBot="1" x14ac:dyDescent="0.3">
      <c r="A6092" s="10">
        <v>45306</v>
      </c>
      <c r="B6092" s="3" t="s">
        <v>4</v>
      </c>
      <c r="C6092" s="3" t="s">
        <v>5</v>
      </c>
      <c r="D6092" s="3" t="s">
        <v>6</v>
      </c>
      <c r="E6092" s="14">
        <v>6340</v>
      </c>
      <c r="F6092" s="17">
        <f t="shared" si="34"/>
        <v>50720</v>
      </c>
      <c r="G6092" s="21">
        <v>5870</v>
      </c>
      <c r="H6092" s="4">
        <f t="shared" si="35"/>
        <v>46960</v>
      </c>
    </row>
    <row r="6093" spans="1:8" ht="15.75" thickBot="1" x14ac:dyDescent="0.3">
      <c r="A6093" s="10">
        <v>45307</v>
      </c>
      <c r="B6093" s="3" t="s">
        <v>4</v>
      </c>
      <c r="C6093" s="3" t="s">
        <v>5</v>
      </c>
      <c r="D6093" s="3" t="s">
        <v>6</v>
      </c>
      <c r="E6093" s="14">
        <v>6320</v>
      </c>
      <c r="F6093" s="17">
        <f t="shared" si="34"/>
        <v>50560</v>
      </c>
      <c r="G6093" s="21">
        <v>5850</v>
      </c>
      <c r="H6093" s="4">
        <f t="shared" si="35"/>
        <v>46800</v>
      </c>
    </row>
    <row r="6094" spans="1:8" ht="15.75" thickBot="1" x14ac:dyDescent="0.3">
      <c r="A6094" s="10">
        <v>45308</v>
      </c>
      <c r="B6094" s="3" t="s">
        <v>4</v>
      </c>
      <c r="C6094" s="3" t="s">
        <v>5</v>
      </c>
      <c r="D6094" s="3" t="s">
        <v>6</v>
      </c>
      <c r="E6094" s="14">
        <v>6280</v>
      </c>
      <c r="F6094" s="17">
        <f t="shared" si="34"/>
        <v>50240</v>
      </c>
      <c r="G6094" s="21">
        <v>5810</v>
      </c>
      <c r="H6094" s="4">
        <f t="shared" si="35"/>
        <v>46480</v>
      </c>
    </row>
    <row r="6095" spans="1:8" ht="15.75" thickBot="1" x14ac:dyDescent="0.3">
      <c r="A6095" s="10">
        <v>45309</v>
      </c>
      <c r="B6095" s="3" t="s">
        <v>4</v>
      </c>
      <c r="C6095" s="3" t="s">
        <v>5</v>
      </c>
      <c r="D6095" s="3" t="s">
        <v>6</v>
      </c>
      <c r="E6095" s="14">
        <v>6250</v>
      </c>
      <c r="F6095" s="17">
        <f t="shared" si="34"/>
        <v>50000</v>
      </c>
      <c r="G6095" s="21">
        <v>5780</v>
      </c>
      <c r="H6095" s="4">
        <f t="shared" si="35"/>
        <v>46240</v>
      </c>
    </row>
    <row r="6096" spans="1:8" ht="15.75" thickBot="1" x14ac:dyDescent="0.3">
      <c r="A6096" s="10">
        <v>45310</v>
      </c>
      <c r="B6096" s="3" t="s">
        <v>4</v>
      </c>
      <c r="C6096" s="3" t="s">
        <v>5</v>
      </c>
      <c r="D6096" s="3" t="s">
        <v>6</v>
      </c>
      <c r="E6096" s="14">
        <v>6280</v>
      </c>
      <c r="F6096" s="17">
        <f t="shared" si="34"/>
        <v>50240</v>
      </c>
      <c r="G6096" s="21">
        <v>5810</v>
      </c>
      <c r="H6096" s="4">
        <f t="shared" si="35"/>
        <v>46480</v>
      </c>
    </row>
    <row r="6097" spans="1:8" ht="15.75" thickBot="1" x14ac:dyDescent="0.3">
      <c r="A6097" s="10">
        <v>45311</v>
      </c>
      <c r="B6097" s="3" t="s">
        <v>4</v>
      </c>
      <c r="C6097" s="3" t="s">
        <v>5</v>
      </c>
      <c r="D6097" s="3" t="s">
        <v>6</v>
      </c>
      <c r="E6097" s="14">
        <v>6295</v>
      </c>
      <c r="F6097" s="17">
        <f t="shared" si="34"/>
        <v>50360</v>
      </c>
      <c r="G6097" s="21">
        <v>5825</v>
      </c>
      <c r="H6097" s="4">
        <f t="shared" si="35"/>
        <v>46600</v>
      </c>
    </row>
    <row r="6098" spans="1:8" ht="15.75" thickBot="1" x14ac:dyDescent="0.3">
      <c r="A6098" s="10">
        <v>45312</v>
      </c>
      <c r="B6098" s="3" t="s">
        <v>4</v>
      </c>
      <c r="C6098" s="3" t="s">
        <v>5</v>
      </c>
      <c r="D6098" s="3" t="s">
        <v>6</v>
      </c>
      <c r="E6098" s="14">
        <v>6295</v>
      </c>
      <c r="F6098" s="17">
        <f t="shared" si="34"/>
        <v>50360</v>
      </c>
      <c r="G6098" s="21">
        <v>5825</v>
      </c>
      <c r="H6098" s="4">
        <f t="shared" si="35"/>
        <v>46600</v>
      </c>
    </row>
    <row r="6099" spans="1:8" ht="15.75" thickBot="1" x14ac:dyDescent="0.3">
      <c r="A6099" s="10">
        <v>45313</v>
      </c>
      <c r="B6099" s="3" t="s">
        <v>4</v>
      </c>
      <c r="C6099" s="3" t="s">
        <v>5</v>
      </c>
      <c r="D6099" s="3" t="s">
        <v>6</v>
      </c>
      <c r="E6099" s="14">
        <v>6300</v>
      </c>
      <c r="F6099" s="17">
        <f t="shared" si="34"/>
        <v>50400</v>
      </c>
      <c r="G6099" s="21">
        <v>5830</v>
      </c>
      <c r="H6099" s="4">
        <f t="shared" si="35"/>
        <v>46640</v>
      </c>
    </row>
    <row r="6100" spans="1:8" ht="15.75" thickBot="1" x14ac:dyDescent="0.3">
      <c r="A6100" s="10">
        <v>45314</v>
      </c>
      <c r="B6100" s="3" t="s">
        <v>4</v>
      </c>
      <c r="C6100" s="3" t="s">
        <v>5</v>
      </c>
      <c r="D6100" s="3" t="s">
        <v>6</v>
      </c>
      <c r="E6100" s="14">
        <v>6300</v>
      </c>
      <c r="F6100" s="17">
        <f t="shared" si="34"/>
        <v>50400</v>
      </c>
      <c r="G6100" s="21">
        <v>5830</v>
      </c>
      <c r="H6100" s="4">
        <f t="shared" si="35"/>
        <v>46640</v>
      </c>
    </row>
    <row r="6101" spans="1:8" ht="15.75" thickBot="1" x14ac:dyDescent="0.3">
      <c r="A6101" s="10">
        <v>45315</v>
      </c>
      <c r="B6101" s="3" t="s">
        <v>4</v>
      </c>
      <c r="C6101" s="3" t="s">
        <v>5</v>
      </c>
      <c r="D6101" s="3" t="s">
        <v>6</v>
      </c>
      <c r="E6101" s="14">
        <v>6305</v>
      </c>
      <c r="F6101" s="17">
        <f t="shared" si="34"/>
        <v>50440</v>
      </c>
      <c r="G6101" s="21">
        <v>5835</v>
      </c>
      <c r="H6101" s="4">
        <f t="shared" si="35"/>
        <v>46680</v>
      </c>
    </row>
    <row r="6102" spans="1:8" ht="15.75" thickBot="1" x14ac:dyDescent="0.3">
      <c r="A6102" s="10">
        <v>45316</v>
      </c>
      <c r="B6102" s="3" t="s">
        <v>4</v>
      </c>
      <c r="C6102" s="3" t="s">
        <v>5</v>
      </c>
      <c r="D6102" s="3" t="s">
        <v>6</v>
      </c>
      <c r="E6102" s="14">
        <v>6300</v>
      </c>
      <c r="F6102" s="17">
        <f t="shared" si="34"/>
        <v>50400</v>
      </c>
      <c r="G6102" s="21">
        <v>5830</v>
      </c>
      <c r="H6102" s="4">
        <f t="shared" si="35"/>
        <v>46640</v>
      </c>
    </row>
    <row r="6103" spans="1:8" ht="15.75" thickBot="1" x14ac:dyDescent="0.3">
      <c r="A6103" s="10">
        <v>45317</v>
      </c>
      <c r="B6103" s="3" t="s">
        <v>4</v>
      </c>
      <c r="C6103" s="3" t="s">
        <v>5</v>
      </c>
      <c r="D6103" s="3" t="s">
        <v>6</v>
      </c>
      <c r="E6103" s="14">
        <v>6310</v>
      </c>
      <c r="F6103" s="17">
        <f t="shared" si="34"/>
        <v>50480</v>
      </c>
      <c r="G6103" s="21">
        <v>5840</v>
      </c>
      <c r="H6103" s="4">
        <f t="shared" si="35"/>
        <v>46720</v>
      </c>
    </row>
    <row r="6104" spans="1:8" ht="15.75" thickBot="1" x14ac:dyDescent="0.3">
      <c r="A6104" s="10">
        <v>45318</v>
      </c>
      <c r="B6104" s="3" t="s">
        <v>4</v>
      </c>
      <c r="C6104" s="3" t="s">
        <v>5</v>
      </c>
      <c r="D6104" s="3" t="s">
        <v>6</v>
      </c>
      <c r="E6104" s="14">
        <v>6310</v>
      </c>
      <c r="F6104" s="17">
        <f t="shared" si="34"/>
        <v>50480</v>
      </c>
      <c r="G6104" s="21">
        <v>5840</v>
      </c>
      <c r="H6104" s="4">
        <f t="shared" si="35"/>
        <v>46720</v>
      </c>
    </row>
    <row r="6105" spans="1:8" ht="15.75" thickBot="1" x14ac:dyDescent="0.3">
      <c r="A6105" s="10">
        <v>45319</v>
      </c>
      <c r="B6105" s="3" t="s">
        <v>4</v>
      </c>
      <c r="C6105" s="3" t="s">
        <v>5</v>
      </c>
      <c r="D6105" s="3" t="s">
        <v>6</v>
      </c>
      <c r="E6105" s="14">
        <v>6310</v>
      </c>
      <c r="F6105" s="17">
        <f t="shared" si="34"/>
        <v>50480</v>
      </c>
      <c r="G6105" s="21">
        <v>5840</v>
      </c>
      <c r="H6105" s="4">
        <f t="shared" si="35"/>
        <v>46720</v>
      </c>
    </row>
    <row r="6106" spans="1:8" ht="15.75" thickBot="1" x14ac:dyDescent="0.3">
      <c r="A6106" s="10">
        <v>45320</v>
      </c>
      <c r="B6106" s="3" t="s">
        <v>4</v>
      </c>
      <c r="C6106" s="3" t="s">
        <v>5</v>
      </c>
      <c r="D6106" s="3" t="s">
        <v>6</v>
      </c>
      <c r="E6106" s="14">
        <v>6315</v>
      </c>
      <c r="F6106" s="17">
        <f t="shared" si="34"/>
        <v>50520</v>
      </c>
      <c r="G6106" s="21">
        <v>5845</v>
      </c>
      <c r="H6106" s="4">
        <f t="shared" si="35"/>
        <v>46760</v>
      </c>
    </row>
    <row r="6107" spans="1:8" ht="15.75" thickBot="1" x14ac:dyDescent="0.3">
      <c r="A6107" s="10">
        <v>45321</v>
      </c>
      <c r="B6107" s="3" t="s">
        <v>4</v>
      </c>
      <c r="C6107" s="3" t="s">
        <v>5</v>
      </c>
      <c r="D6107" s="3" t="s">
        <v>6</v>
      </c>
      <c r="E6107" s="14">
        <v>6330</v>
      </c>
      <c r="F6107" s="17">
        <f t="shared" si="34"/>
        <v>50640</v>
      </c>
      <c r="G6107" s="21">
        <v>5860</v>
      </c>
      <c r="H6107" s="4">
        <f t="shared" si="35"/>
        <v>46880</v>
      </c>
    </row>
    <row r="6108" spans="1:8" ht="15.75" thickBot="1" x14ac:dyDescent="0.3">
      <c r="A6108" s="10">
        <v>45322</v>
      </c>
      <c r="B6108" s="3" t="s">
        <v>4</v>
      </c>
      <c r="C6108" s="3" t="s">
        <v>5</v>
      </c>
      <c r="D6108" s="3" t="s">
        <v>6</v>
      </c>
      <c r="E6108" s="14">
        <v>6320</v>
      </c>
      <c r="F6108" s="17">
        <f t="shared" si="34"/>
        <v>50560</v>
      </c>
      <c r="G6108" s="21">
        <v>5850</v>
      </c>
      <c r="H6108" s="4">
        <f t="shared" si="35"/>
        <v>46800</v>
      </c>
    </row>
    <row r="6109" spans="1:8" ht="15.75" thickBot="1" x14ac:dyDescent="0.3">
      <c r="A6109" s="10">
        <v>45323</v>
      </c>
      <c r="B6109" s="3" t="s">
        <v>4</v>
      </c>
      <c r="C6109" s="3" t="s">
        <v>5</v>
      </c>
      <c r="D6109" s="3" t="s">
        <v>6</v>
      </c>
      <c r="E6109" s="14">
        <v>6350</v>
      </c>
      <c r="F6109" s="17">
        <f t="shared" si="34"/>
        <v>50800</v>
      </c>
      <c r="G6109" s="21">
        <v>5880</v>
      </c>
      <c r="H6109" s="4">
        <f t="shared" si="35"/>
        <v>47040</v>
      </c>
    </row>
    <row r="6110" spans="1:8" ht="15.75" thickBot="1" x14ac:dyDescent="0.3">
      <c r="A6110" s="10">
        <v>45324</v>
      </c>
      <c r="B6110" s="3" t="s">
        <v>4</v>
      </c>
      <c r="C6110" s="3" t="s">
        <v>5</v>
      </c>
      <c r="D6110" s="3" t="s">
        <v>6</v>
      </c>
      <c r="E6110" s="14">
        <v>6360</v>
      </c>
      <c r="F6110" s="17">
        <f t="shared" si="34"/>
        <v>50880</v>
      </c>
      <c r="G6110" s="21">
        <v>5890</v>
      </c>
      <c r="H6110" s="4">
        <f t="shared" si="35"/>
        <v>47120</v>
      </c>
    </row>
    <row r="6111" spans="1:8" ht="15.75" thickBot="1" x14ac:dyDescent="0.3">
      <c r="A6111" s="10">
        <v>45325</v>
      </c>
      <c r="B6111" s="3" t="s">
        <v>4</v>
      </c>
      <c r="C6111" s="3" t="s">
        <v>5</v>
      </c>
      <c r="D6111" s="3" t="s">
        <v>6</v>
      </c>
      <c r="E6111" s="14">
        <v>6340</v>
      </c>
      <c r="F6111" s="17">
        <f t="shared" si="34"/>
        <v>50720</v>
      </c>
      <c r="G6111" s="21">
        <v>5870</v>
      </c>
      <c r="H6111" s="4">
        <f t="shared" si="35"/>
        <v>46960</v>
      </c>
    </row>
    <row r="6112" spans="1:8" ht="15.75" thickBot="1" x14ac:dyDescent="0.3">
      <c r="A6112" s="10">
        <v>45326</v>
      </c>
      <c r="B6112" s="3" t="s">
        <v>4</v>
      </c>
      <c r="C6112" s="3" t="s">
        <v>5</v>
      </c>
      <c r="D6112" s="3" t="s">
        <v>6</v>
      </c>
      <c r="E6112" s="14">
        <v>6340</v>
      </c>
      <c r="F6112" s="17">
        <f t="shared" si="34"/>
        <v>50720</v>
      </c>
      <c r="G6112" s="21">
        <v>5870</v>
      </c>
      <c r="H6112" s="4">
        <f t="shared" si="35"/>
        <v>46960</v>
      </c>
    </row>
    <row r="6113" spans="1:8" ht="15.75" thickBot="1" x14ac:dyDescent="0.3">
      <c r="A6113" s="10">
        <v>45327</v>
      </c>
      <c r="B6113" s="3" t="s">
        <v>4</v>
      </c>
      <c r="C6113" s="3" t="s">
        <v>5</v>
      </c>
      <c r="D6113" s="3" t="s">
        <v>6</v>
      </c>
      <c r="E6113" s="14">
        <v>6320</v>
      </c>
      <c r="F6113" s="17">
        <f t="shared" si="34"/>
        <v>50560</v>
      </c>
      <c r="G6113" s="21">
        <v>5850</v>
      </c>
      <c r="H6113" s="4">
        <f t="shared" si="35"/>
        <v>46800</v>
      </c>
    </row>
    <row r="6114" spans="1:8" ht="15.75" thickBot="1" x14ac:dyDescent="0.3">
      <c r="A6114" s="10">
        <v>45328</v>
      </c>
      <c r="B6114" s="3" t="s">
        <v>4</v>
      </c>
      <c r="C6114" s="3" t="s">
        <v>5</v>
      </c>
      <c r="D6114" s="3" t="s">
        <v>6</v>
      </c>
      <c r="E6114" s="14">
        <v>6300</v>
      </c>
      <c r="F6114" s="17">
        <f t="shared" si="34"/>
        <v>50400</v>
      </c>
      <c r="G6114" s="21">
        <v>5830</v>
      </c>
      <c r="H6114" s="4">
        <f t="shared" si="35"/>
        <v>46640</v>
      </c>
    </row>
    <row r="6115" spans="1:8" ht="15.75" thickBot="1" x14ac:dyDescent="0.3">
      <c r="A6115" s="10">
        <v>45329</v>
      </c>
      <c r="B6115" s="3" t="s">
        <v>4</v>
      </c>
      <c r="C6115" s="3" t="s">
        <v>5</v>
      </c>
      <c r="D6115" s="3" t="s">
        <v>6</v>
      </c>
      <c r="E6115" s="14">
        <v>6320</v>
      </c>
      <c r="F6115" s="17">
        <f t="shared" si="34"/>
        <v>50560</v>
      </c>
      <c r="G6115" s="21">
        <v>5850</v>
      </c>
      <c r="H6115" s="4">
        <f t="shared" si="35"/>
        <v>46800</v>
      </c>
    </row>
    <row r="6116" spans="1:8" ht="15.75" thickBot="1" x14ac:dyDescent="0.3">
      <c r="A6116" s="10">
        <v>45330</v>
      </c>
      <c r="B6116" s="3" t="s">
        <v>4</v>
      </c>
      <c r="C6116" s="3" t="s">
        <v>5</v>
      </c>
      <c r="D6116" s="3" t="s">
        <v>6</v>
      </c>
      <c r="E6116" s="14">
        <v>6310</v>
      </c>
      <c r="F6116" s="17">
        <f t="shared" si="34"/>
        <v>50480</v>
      </c>
      <c r="G6116" s="21">
        <v>5840</v>
      </c>
      <c r="H6116" s="4">
        <f t="shared" si="35"/>
        <v>46720</v>
      </c>
    </row>
    <row r="6117" spans="1:8" ht="15.75" thickBot="1" x14ac:dyDescent="0.3">
      <c r="A6117" s="10">
        <v>45331</v>
      </c>
      <c r="B6117" s="3" t="s">
        <v>4</v>
      </c>
      <c r="C6117" s="3" t="s">
        <v>5</v>
      </c>
      <c r="D6117" s="3" t="s">
        <v>6</v>
      </c>
      <c r="E6117" s="14">
        <v>6310</v>
      </c>
      <c r="F6117" s="17">
        <f t="shared" si="34"/>
        <v>50480</v>
      </c>
      <c r="G6117" s="21">
        <v>5840</v>
      </c>
      <c r="H6117" s="4">
        <f t="shared" si="35"/>
        <v>46720</v>
      </c>
    </row>
    <row r="6118" spans="1:8" ht="15.75" thickBot="1" x14ac:dyDescent="0.3">
      <c r="A6118" s="10">
        <v>45332</v>
      </c>
      <c r="B6118" s="3" t="s">
        <v>4</v>
      </c>
      <c r="C6118" s="3" t="s">
        <v>5</v>
      </c>
      <c r="D6118" s="3" t="s">
        <v>6</v>
      </c>
      <c r="E6118" s="14">
        <v>6300</v>
      </c>
      <c r="F6118" s="17">
        <f t="shared" si="34"/>
        <v>50400</v>
      </c>
      <c r="G6118" s="21">
        <v>5830</v>
      </c>
      <c r="H6118" s="4">
        <f t="shared" si="35"/>
        <v>46640</v>
      </c>
    </row>
    <row r="6119" spans="1:8" ht="15.75" thickBot="1" x14ac:dyDescent="0.3">
      <c r="A6119" s="10">
        <v>45333</v>
      </c>
      <c r="B6119" s="3" t="s">
        <v>4</v>
      </c>
      <c r="C6119" s="3" t="s">
        <v>5</v>
      </c>
      <c r="D6119" s="3" t="s">
        <v>6</v>
      </c>
      <c r="E6119" s="14">
        <v>6300</v>
      </c>
      <c r="F6119" s="17">
        <f t="shared" si="34"/>
        <v>50400</v>
      </c>
      <c r="G6119" s="21">
        <v>5830</v>
      </c>
      <c r="H6119" s="4">
        <f t="shared" si="35"/>
        <v>46640</v>
      </c>
    </row>
    <row r="6120" spans="1:8" ht="15.75" thickBot="1" x14ac:dyDescent="0.3">
      <c r="A6120" s="10">
        <v>45334</v>
      </c>
      <c r="B6120" s="3" t="s">
        <v>4</v>
      </c>
      <c r="C6120" s="3" t="s">
        <v>5</v>
      </c>
      <c r="D6120" s="3" t="s">
        <v>6</v>
      </c>
      <c r="E6120" s="14">
        <v>6300</v>
      </c>
      <c r="F6120" s="17">
        <f t="shared" si="34"/>
        <v>50400</v>
      </c>
      <c r="G6120" s="21">
        <v>5830</v>
      </c>
      <c r="H6120" s="4">
        <f t="shared" si="35"/>
        <v>46640</v>
      </c>
    </row>
    <row r="6121" spans="1:8" ht="15.75" thickBot="1" x14ac:dyDescent="0.3">
      <c r="A6121" s="10">
        <v>45335</v>
      </c>
      <c r="B6121" s="3" t="s">
        <v>4</v>
      </c>
      <c r="C6121" s="3" t="s">
        <v>5</v>
      </c>
      <c r="D6121" s="3" t="s">
        <v>6</v>
      </c>
      <c r="E6121" s="14">
        <v>6280</v>
      </c>
      <c r="F6121" s="17">
        <f t="shared" si="34"/>
        <v>50240</v>
      </c>
      <c r="G6121" s="21">
        <v>5810</v>
      </c>
      <c r="H6121" s="4">
        <f t="shared" si="35"/>
        <v>46480</v>
      </c>
    </row>
    <row r="6122" spans="1:8" ht="15.75" thickBot="1" x14ac:dyDescent="0.3">
      <c r="A6122" s="10">
        <v>45336</v>
      </c>
      <c r="B6122" s="3" t="s">
        <v>4</v>
      </c>
      <c r="C6122" s="3" t="s">
        <v>5</v>
      </c>
      <c r="D6122" s="3" t="s">
        <v>6</v>
      </c>
      <c r="E6122" s="14">
        <v>6220</v>
      </c>
      <c r="F6122" s="17">
        <f t="shared" si="34"/>
        <v>49760</v>
      </c>
      <c r="G6122" s="21">
        <v>5750</v>
      </c>
      <c r="H6122" s="4">
        <f t="shared" si="35"/>
        <v>46000</v>
      </c>
    </row>
    <row r="6123" spans="1:8" ht="15.75" thickBot="1" x14ac:dyDescent="0.3">
      <c r="A6123" s="10">
        <v>45337</v>
      </c>
      <c r="B6123" s="3" t="s">
        <v>4</v>
      </c>
      <c r="C6123" s="3" t="s">
        <v>5</v>
      </c>
      <c r="D6123" s="3" t="s">
        <v>6</v>
      </c>
      <c r="E6123" s="14">
        <v>6210</v>
      </c>
      <c r="F6123" s="17">
        <f t="shared" si="34"/>
        <v>49680</v>
      </c>
      <c r="G6123" s="21">
        <v>5740</v>
      </c>
      <c r="H6123" s="4">
        <f t="shared" si="35"/>
        <v>45920</v>
      </c>
    </row>
    <row r="6124" spans="1:8" ht="15.75" thickBot="1" x14ac:dyDescent="0.3">
      <c r="A6124" s="10">
        <v>45338</v>
      </c>
      <c r="B6124" s="3" t="s">
        <v>4</v>
      </c>
      <c r="C6124" s="3" t="s">
        <v>5</v>
      </c>
      <c r="D6124" s="3" t="s">
        <v>6</v>
      </c>
      <c r="E6124" s="14">
        <v>6230</v>
      </c>
      <c r="F6124" s="17">
        <f t="shared" si="34"/>
        <v>49840</v>
      </c>
      <c r="G6124" s="21">
        <v>5760</v>
      </c>
      <c r="H6124" s="4">
        <f t="shared" si="35"/>
        <v>46080</v>
      </c>
    </row>
    <row r="6125" spans="1:8" ht="15.75" thickBot="1" x14ac:dyDescent="0.3">
      <c r="A6125" s="10">
        <v>45339</v>
      </c>
      <c r="B6125" s="3" t="s">
        <v>4</v>
      </c>
      <c r="C6125" s="3" t="s">
        <v>5</v>
      </c>
      <c r="D6125" s="3" t="s">
        <v>6</v>
      </c>
      <c r="E6125" s="14">
        <v>6250</v>
      </c>
      <c r="F6125" s="17">
        <f t="shared" si="34"/>
        <v>50000</v>
      </c>
      <c r="G6125" s="21">
        <v>5780</v>
      </c>
      <c r="H6125" s="4">
        <f t="shared" si="35"/>
        <v>46240</v>
      </c>
    </row>
    <row r="6126" spans="1:8" ht="15.75" thickBot="1" x14ac:dyDescent="0.3">
      <c r="A6126" s="10">
        <v>45340</v>
      </c>
      <c r="B6126" s="3" t="s">
        <v>4</v>
      </c>
      <c r="C6126" s="3" t="s">
        <v>5</v>
      </c>
      <c r="D6126" s="3" t="s">
        <v>6</v>
      </c>
      <c r="E6126" s="14">
        <v>6250</v>
      </c>
      <c r="F6126" s="17">
        <f t="shared" si="34"/>
        <v>50000</v>
      </c>
      <c r="G6126" s="21">
        <v>5780</v>
      </c>
      <c r="H6126" s="4">
        <f t="shared" si="35"/>
        <v>46240</v>
      </c>
    </row>
    <row r="6127" spans="1:8" ht="15.75" thickBot="1" x14ac:dyDescent="0.3">
      <c r="A6127" s="10">
        <v>45341</v>
      </c>
      <c r="B6127" s="3" t="s">
        <v>4</v>
      </c>
      <c r="C6127" s="3" t="s">
        <v>5</v>
      </c>
      <c r="D6127" s="3" t="s">
        <v>6</v>
      </c>
      <c r="E6127" s="14">
        <v>6270</v>
      </c>
      <c r="F6127" s="17">
        <f t="shared" si="34"/>
        <v>50160</v>
      </c>
      <c r="G6127" s="21">
        <v>5800</v>
      </c>
      <c r="H6127" s="4">
        <f t="shared" si="35"/>
        <v>46400</v>
      </c>
    </row>
    <row r="6128" spans="1:8" ht="15.75" thickBot="1" x14ac:dyDescent="0.3">
      <c r="A6128" s="10">
        <v>45342</v>
      </c>
      <c r="B6128" s="3" t="s">
        <v>4</v>
      </c>
      <c r="C6128" s="3" t="s">
        <v>5</v>
      </c>
      <c r="D6128" s="3" t="s">
        <v>6</v>
      </c>
      <c r="E6128" s="14">
        <v>6255</v>
      </c>
      <c r="F6128" s="17">
        <f t="shared" si="34"/>
        <v>50040</v>
      </c>
      <c r="G6128" s="21">
        <v>5785</v>
      </c>
      <c r="H6128" s="4">
        <f t="shared" si="35"/>
        <v>46280</v>
      </c>
    </row>
    <row r="6129" spans="1:8" ht="15.75" thickBot="1" x14ac:dyDescent="0.3">
      <c r="A6129" s="10">
        <v>45343</v>
      </c>
      <c r="B6129" s="3" t="s">
        <v>4</v>
      </c>
      <c r="C6129" s="3" t="s">
        <v>5</v>
      </c>
      <c r="D6129" s="3" t="s">
        <v>6</v>
      </c>
      <c r="E6129" s="14">
        <v>6280</v>
      </c>
      <c r="F6129" s="17">
        <f t="shared" si="34"/>
        <v>50240</v>
      </c>
      <c r="G6129" s="21">
        <v>5810</v>
      </c>
      <c r="H6129" s="4">
        <f t="shared" si="35"/>
        <v>46480</v>
      </c>
    </row>
    <row r="6130" spans="1:8" ht="15.75" thickBot="1" x14ac:dyDescent="0.3">
      <c r="A6130" s="10">
        <v>45344</v>
      </c>
      <c r="B6130" s="3" t="s">
        <v>4</v>
      </c>
      <c r="C6130" s="3" t="s">
        <v>5</v>
      </c>
      <c r="D6130" s="3" t="s">
        <v>6</v>
      </c>
      <c r="E6130" s="14">
        <v>6270</v>
      </c>
      <c r="F6130" s="17">
        <f t="shared" si="34"/>
        <v>50160</v>
      </c>
      <c r="G6130" s="21">
        <v>5800</v>
      </c>
      <c r="H6130" s="4">
        <f t="shared" si="35"/>
        <v>46400</v>
      </c>
    </row>
    <row r="6131" spans="1:8" ht="15.75" thickBot="1" x14ac:dyDescent="0.3">
      <c r="A6131" s="10">
        <v>45345</v>
      </c>
      <c r="B6131" s="3" t="s">
        <v>4</v>
      </c>
      <c r="C6131" s="3" t="s">
        <v>5</v>
      </c>
      <c r="D6131" s="3" t="s">
        <v>6</v>
      </c>
      <c r="E6131" s="14">
        <v>6265</v>
      </c>
      <c r="F6131" s="17">
        <f t="shared" si="34"/>
        <v>50120</v>
      </c>
      <c r="G6131" s="21">
        <v>5795</v>
      </c>
      <c r="H6131" s="4">
        <f t="shared" si="35"/>
        <v>46360</v>
      </c>
    </row>
    <row r="6132" spans="1:8" ht="15.75" thickBot="1" x14ac:dyDescent="0.3">
      <c r="A6132" s="10">
        <v>45346</v>
      </c>
      <c r="B6132" s="3" t="s">
        <v>4</v>
      </c>
      <c r="C6132" s="3" t="s">
        <v>5</v>
      </c>
      <c r="D6132" s="3" t="s">
        <v>6</v>
      </c>
      <c r="E6132" s="14">
        <v>6290</v>
      </c>
      <c r="F6132" s="17">
        <f t="shared" si="34"/>
        <v>50320</v>
      </c>
      <c r="G6132" s="21">
        <v>5820</v>
      </c>
      <c r="H6132" s="4">
        <f t="shared" si="35"/>
        <v>46560</v>
      </c>
    </row>
    <row r="6133" spans="1:8" ht="15.75" thickBot="1" x14ac:dyDescent="0.3">
      <c r="A6133" s="10">
        <v>45347</v>
      </c>
      <c r="B6133" s="3" t="s">
        <v>4</v>
      </c>
      <c r="C6133" s="3" t="s">
        <v>5</v>
      </c>
      <c r="D6133" s="3" t="s">
        <v>6</v>
      </c>
      <c r="E6133" s="14">
        <v>6290</v>
      </c>
      <c r="F6133" s="17">
        <f t="shared" si="34"/>
        <v>50320</v>
      </c>
      <c r="G6133" s="21">
        <v>5820</v>
      </c>
      <c r="H6133" s="4">
        <f t="shared" si="35"/>
        <v>46560</v>
      </c>
    </row>
    <row r="6134" spans="1:8" ht="15.75" thickBot="1" x14ac:dyDescent="0.3">
      <c r="A6134" s="10">
        <v>45348</v>
      </c>
      <c r="B6134" s="3" t="s">
        <v>4</v>
      </c>
      <c r="C6134" s="3" t="s">
        <v>5</v>
      </c>
      <c r="D6134" s="3" t="s">
        <v>6</v>
      </c>
      <c r="E6134" s="14">
        <v>6280</v>
      </c>
      <c r="F6134" s="17">
        <f t="shared" si="34"/>
        <v>50240</v>
      </c>
      <c r="G6134" s="21">
        <v>5810</v>
      </c>
      <c r="H6134" s="4">
        <f t="shared" si="35"/>
        <v>46480</v>
      </c>
    </row>
    <row r="6135" spans="1:8" ht="15.75" thickBot="1" x14ac:dyDescent="0.3">
      <c r="A6135" s="10">
        <v>45349</v>
      </c>
      <c r="B6135" s="3" t="s">
        <v>4</v>
      </c>
      <c r="C6135" s="3" t="s">
        <v>5</v>
      </c>
      <c r="D6135" s="3" t="s">
        <v>6</v>
      </c>
      <c r="E6135" s="14">
        <v>6285</v>
      </c>
      <c r="F6135" s="17">
        <f t="shared" si="34"/>
        <v>50280</v>
      </c>
      <c r="G6135" s="21">
        <v>5815</v>
      </c>
      <c r="H6135" s="4">
        <f t="shared" si="35"/>
        <v>46520</v>
      </c>
    </row>
    <row r="6136" spans="1:8" ht="15.75" thickBot="1" x14ac:dyDescent="0.3">
      <c r="A6136" s="10">
        <v>45350</v>
      </c>
      <c r="B6136" s="3" t="s">
        <v>4</v>
      </c>
      <c r="C6136" s="3" t="s">
        <v>5</v>
      </c>
      <c r="D6136" s="3" t="s">
        <v>6</v>
      </c>
      <c r="E6136" s="14">
        <v>6280</v>
      </c>
      <c r="F6136" s="17">
        <f t="shared" ref="F6136:F6199" si="36">E6136*8</f>
        <v>50240</v>
      </c>
      <c r="G6136" s="21">
        <v>5810</v>
      </c>
      <c r="H6136" s="4">
        <f t="shared" ref="H6136:H6199" si="37">G6136*8</f>
        <v>46480</v>
      </c>
    </row>
    <row r="6137" spans="1:8" ht="15.75" thickBot="1" x14ac:dyDescent="0.3">
      <c r="A6137" s="10">
        <v>45351</v>
      </c>
      <c r="B6137" s="3" t="s">
        <v>4</v>
      </c>
      <c r="C6137" s="3" t="s">
        <v>5</v>
      </c>
      <c r="D6137" s="3" t="s">
        <v>6</v>
      </c>
      <c r="E6137" s="14">
        <v>6285</v>
      </c>
      <c r="F6137" s="17">
        <f t="shared" si="36"/>
        <v>50280</v>
      </c>
      <c r="G6137" s="21">
        <v>5815</v>
      </c>
      <c r="H6137" s="4">
        <f t="shared" si="37"/>
        <v>46520</v>
      </c>
    </row>
    <row r="6138" spans="1:8" ht="15.75" thickBot="1" x14ac:dyDescent="0.3">
      <c r="A6138" s="10">
        <v>45352</v>
      </c>
      <c r="B6138" s="3" t="s">
        <v>4</v>
      </c>
      <c r="C6138" s="3" t="s">
        <v>5</v>
      </c>
      <c r="D6138" s="3" t="s">
        <v>6</v>
      </c>
      <c r="E6138" s="14">
        <v>6310</v>
      </c>
      <c r="F6138" s="17">
        <f t="shared" si="36"/>
        <v>50480</v>
      </c>
      <c r="G6138" s="21">
        <v>5840</v>
      </c>
      <c r="H6138" s="4">
        <f t="shared" si="37"/>
        <v>46720</v>
      </c>
    </row>
    <row r="6139" spans="1:8" ht="15.75" thickBot="1" x14ac:dyDescent="0.3">
      <c r="A6139" s="10">
        <v>45353</v>
      </c>
      <c r="B6139" s="3" t="s">
        <v>4</v>
      </c>
      <c r="C6139" s="3" t="s">
        <v>5</v>
      </c>
      <c r="D6139" s="3" t="s">
        <v>6</v>
      </c>
      <c r="E6139" s="14">
        <v>6410</v>
      </c>
      <c r="F6139" s="17">
        <f t="shared" si="36"/>
        <v>51280</v>
      </c>
      <c r="G6139" s="21">
        <v>5940</v>
      </c>
      <c r="H6139" s="4">
        <f t="shared" si="37"/>
        <v>47520</v>
      </c>
    </row>
    <row r="6140" spans="1:8" ht="15.75" thickBot="1" x14ac:dyDescent="0.3">
      <c r="A6140" s="10">
        <v>45354</v>
      </c>
      <c r="B6140" s="3" t="s">
        <v>4</v>
      </c>
      <c r="C6140" s="3" t="s">
        <v>5</v>
      </c>
      <c r="D6140" s="3" t="s">
        <v>6</v>
      </c>
      <c r="E6140" s="14">
        <v>6410</v>
      </c>
      <c r="F6140" s="17">
        <f t="shared" si="36"/>
        <v>51280</v>
      </c>
      <c r="G6140" s="21">
        <v>5940</v>
      </c>
      <c r="H6140" s="4">
        <f t="shared" si="37"/>
        <v>47520</v>
      </c>
    </row>
    <row r="6141" spans="1:8" ht="15.75" thickBot="1" x14ac:dyDescent="0.3">
      <c r="A6141" s="10">
        <v>45355</v>
      </c>
      <c r="B6141" s="3" t="s">
        <v>4</v>
      </c>
      <c r="C6141" s="3" t="s">
        <v>5</v>
      </c>
      <c r="D6141" s="3" t="s">
        <v>6</v>
      </c>
      <c r="E6141" s="14">
        <v>6400</v>
      </c>
      <c r="F6141" s="17">
        <f t="shared" si="36"/>
        <v>51200</v>
      </c>
      <c r="G6141" s="21">
        <v>5930</v>
      </c>
      <c r="H6141" s="4">
        <f t="shared" si="37"/>
        <v>47440</v>
      </c>
    </row>
    <row r="6142" spans="1:8" ht="15.75" thickBot="1" x14ac:dyDescent="0.3">
      <c r="A6142" s="10">
        <v>45356</v>
      </c>
      <c r="B6142" s="3" t="s">
        <v>4</v>
      </c>
      <c r="C6142" s="3" t="s">
        <v>5</v>
      </c>
      <c r="D6142" s="3" t="s">
        <v>6</v>
      </c>
      <c r="E6142" s="14">
        <v>6485</v>
      </c>
      <c r="F6142" s="17">
        <f t="shared" si="36"/>
        <v>51880</v>
      </c>
      <c r="G6142" s="21">
        <v>6015</v>
      </c>
      <c r="H6142" s="4">
        <f t="shared" si="37"/>
        <v>48120</v>
      </c>
    </row>
    <row r="6143" spans="1:8" ht="15.75" thickBot="1" x14ac:dyDescent="0.3">
      <c r="A6143" s="10">
        <v>45357</v>
      </c>
      <c r="B6143" s="3" t="s">
        <v>4</v>
      </c>
      <c r="C6143" s="3" t="s">
        <v>5</v>
      </c>
      <c r="D6143" s="3" t="s">
        <v>6</v>
      </c>
      <c r="E6143" s="14">
        <v>6510</v>
      </c>
      <c r="F6143" s="17">
        <f t="shared" si="36"/>
        <v>52080</v>
      </c>
      <c r="G6143" s="21">
        <v>6040</v>
      </c>
      <c r="H6143" s="4">
        <f t="shared" si="37"/>
        <v>48320</v>
      </c>
    </row>
    <row r="6144" spans="1:8" ht="15.75" thickBot="1" x14ac:dyDescent="0.3">
      <c r="A6144" s="10">
        <v>45358</v>
      </c>
      <c r="B6144" s="3" t="s">
        <v>4</v>
      </c>
      <c r="C6144" s="3" t="s">
        <v>5</v>
      </c>
      <c r="D6144" s="3" t="s">
        <v>6</v>
      </c>
      <c r="E6144" s="14">
        <v>6560</v>
      </c>
      <c r="F6144" s="17">
        <f t="shared" si="36"/>
        <v>52480</v>
      </c>
      <c r="G6144" s="21">
        <v>6090</v>
      </c>
      <c r="H6144" s="4">
        <f t="shared" si="37"/>
        <v>48720</v>
      </c>
    </row>
    <row r="6145" spans="1:8" ht="15.75" thickBot="1" x14ac:dyDescent="0.3">
      <c r="A6145" s="10">
        <v>45359</v>
      </c>
      <c r="B6145" s="3" t="s">
        <v>4</v>
      </c>
      <c r="C6145" s="3" t="s">
        <v>5</v>
      </c>
      <c r="D6145" s="3" t="s">
        <v>6</v>
      </c>
      <c r="E6145" s="14">
        <v>6575</v>
      </c>
      <c r="F6145" s="17">
        <f t="shared" si="36"/>
        <v>52600</v>
      </c>
      <c r="G6145" s="21">
        <v>6105</v>
      </c>
      <c r="H6145" s="4">
        <f t="shared" si="37"/>
        <v>48840</v>
      </c>
    </row>
    <row r="6146" spans="1:8" ht="15.75" thickBot="1" x14ac:dyDescent="0.3">
      <c r="A6146" s="10">
        <v>45360</v>
      </c>
      <c r="B6146" s="3" t="s">
        <v>4</v>
      </c>
      <c r="C6146" s="3" t="s">
        <v>5</v>
      </c>
      <c r="D6146" s="3" t="s">
        <v>6</v>
      </c>
      <c r="E6146" s="14">
        <v>6620</v>
      </c>
      <c r="F6146" s="17">
        <f t="shared" si="36"/>
        <v>52960</v>
      </c>
      <c r="G6146" s="21">
        <v>6150</v>
      </c>
      <c r="H6146" s="4">
        <f t="shared" si="37"/>
        <v>49200</v>
      </c>
    </row>
    <row r="6147" spans="1:8" ht="15.75" thickBot="1" x14ac:dyDescent="0.3">
      <c r="A6147" s="10">
        <v>45361</v>
      </c>
      <c r="B6147" s="3" t="s">
        <v>4</v>
      </c>
      <c r="C6147" s="3" t="s">
        <v>5</v>
      </c>
      <c r="D6147" s="3" t="s">
        <v>6</v>
      </c>
      <c r="E6147" s="14">
        <v>6620</v>
      </c>
      <c r="F6147" s="17">
        <f t="shared" si="36"/>
        <v>52960</v>
      </c>
      <c r="G6147" s="21">
        <v>6150</v>
      </c>
      <c r="H6147" s="4">
        <f t="shared" si="37"/>
        <v>49200</v>
      </c>
    </row>
    <row r="6148" spans="1:8" ht="15.75" thickBot="1" x14ac:dyDescent="0.3">
      <c r="A6148" s="10">
        <v>45362</v>
      </c>
      <c r="B6148" s="3" t="s">
        <v>4</v>
      </c>
      <c r="C6148" s="3" t="s">
        <v>5</v>
      </c>
      <c r="D6148" s="3" t="s">
        <v>6</v>
      </c>
      <c r="E6148" s="14">
        <v>6620</v>
      </c>
      <c r="F6148" s="17">
        <f t="shared" si="36"/>
        <v>52960</v>
      </c>
      <c r="G6148" s="21">
        <v>6150</v>
      </c>
      <c r="H6148" s="4">
        <f t="shared" si="37"/>
        <v>49200</v>
      </c>
    </row>
    <row r="6149" spans="1:8" ht="15.75" thickBot="1" x14ac:dyDescent="0.3">
      <c r="A6149" s="10">
        <v>45363</v>
      </c>
      <c r="B6149" s="3" t="s">
        <v>4</v>
      </c>
      <c r="C6149" s="3" t="s">
        <v>5</v>
      </c>
      <c r="D6149" s="3" t="s">
        <v>6</v>
      </c>
      <c r="E6149" s="14">
        <v>6620</v>
      </c>
      <c r="F6149" s="17">
        <f t="shared" si="36"/>
        <v>52960</v>
      </c>
      <c r="G6149" s="21">
        <v>6150</v>
      </c>
      <c r="H6149" s="4">
        <f t="shared" si="37"/>
        <v>49200</v>
      </c>
    </row>
    <row r="6150" spans="1:8" ht="15.75" thickBot="1" x14ac:dyDescent="0.3">
      <c r="A6150" s="10">
        <v>45364</v>
      </c>
      <c r="B6150" s="3" t="s">
        <v>4</v>
      </c>
      <c r="C6150" s="3" t="s">
        <v>5</v>
      </c>
      <c r="D6150" s="3" t="s">
        <v>6</v>
      </c>
      <c r="E6150" s="14">
        <v>6580</v>
      </c>
      <c r="F6150" s="17">
        <f t="shared" si="36"/>
        <v>52640</v>
      </c>
      <c r="G6150" s="21">
        <v>6110</v>
      </c>
      <c r="H6150" s="4">
        <f t="shared" si="37"/>
        <v>48880</v>
      </c>
    </row>
    <row r="6151" spans="1:8" ht="15.75" thickBot="1" x14ac:dyDescent="0.3">
      <c r="A6151" s="10">
        <v>45365</v>
      </c>
      <c r="B6151" s="3" t="s">
        <v>4</v>
      </c>
      <c r="C6151" s="3" t="s">
        <v>5</v>
      </c>
      <c r="D6151" s="3" t="s">
        <v>6</v>
      </c>
      <c r="E6151" s="14">
        <v>6605</v>
      </c>
      <c r="F6151" s="17">
        <f t="shared" si="36"/>
        <v>52840</v>
      </c>
      <c r="G6151" s="21">
        <v>6135</v>
      </c>
      <c r="H6151" s="4">
        <f t="shared" si="37"/>
        <v>49080</v>
      </c>
    </row>
    <row r="6152" spans="1:8" ht="15.75" thickBot="1" x14ac:dyDescent="0.3">
      <c r="A6152" s="10">
        <v>45366</v>
      </c>
      <c r="B6152" s="3" t="s">
        <v>4</v>
      </c>
      <c r="C6152" s="3" t="s">
        <v>5</v>
      </c>
      <c r="D6152" s="3" t="s">
        <v>6</v>
      </c>
      <c r="E6152" s="14">
        <v>6595</v>
      </c>
      <c r="F6152" s="17">
        <f t="shared" si="36"/>
        <v>52760</v>
      </c>
      <c r="G6152" s="21">
        <v>6125</v>
      </c>
      <c r="H6152" s="4">
        <f t="shared" si="37"/>
        <v>49000</v>
      </c>
    </row>
    <row r="6153" spans="1:8" ht="15.75" thickBot="1" x14ac:dyDescent="0.3">
      <c r="A6153" s="10">
        <v>45367</v>
      </c>
      <c r="B6153" s="3" t="s">
        <v>4</v>
      </c>
      <c r="C6153" s="3" t="s">
        <v>5</v>
      </c>
      <c r="D6153" s="3" t="s">
        <v>6</v>
      </c>
      <c r="E6153" s="14">
        <v>6585</v>
      </c>
      <c r="F6153" s="17">
        <f t="shared" si="36"/>
        <v>52680</v>
      </c>
      <c r="G6153" s="21">
        <v>6115</v>
      </c>
      <c r="H6153" s="4">
        <f t="shared" si="37"/>
        <v>48920</v>
      </c>
    </row>
    <row r="6154" spans="1:8" ht="15.75" thickBot="1" x14ac:dyDescent="0.3">
      <c r="A6154" s="10">
        <v>45368</v>
      </c>
      <c r="B6154" s="3" t="s">
        <v>4</v>
      </c>
      <c r="C6154" s="3" t="s">
        <v>5</v>
      </c>
      <c r="D6154" s="3" t="s">
        <v>6</v>
      </c>
      <c r="E6154" s="14">
        <v>6585</v>
      </c>
      <c r="F6154" s="17">
        <f t="shared" si="36"/>
        <v>52680</v>
      </c>
      <c r="G6154" s="21">
        <v>6115</v>
      </c>
      <c r="H6154" s="4">
        <f t="shared" si="37"/>
        <v>48920</v>
      </c>
    </row>
    <row r="6155" spans="1:8" ht="15.75" thickBot="1" x14ac:dyDescent="0.3">
      <c r="A6155" s="10">
        <v>45369</v>
      </c>
      <c r="B6155" s="3" t="s">
        <v>4</v>
      </c>
      <c r="C6155" s="3" t="s">
        <v>5</v>
      </c>
      <c r="D6155" s="3" t="s">
        <v>6</v>
      </c>
      <c r="E6155" s="14">
        <v>6560</v>
      </c>
      <c r="F6155" s="17">
        <f t="shared" si="36"/>
        <v>52480</v>
      </c>
      <c r="G6155" s="21">
        <v>6090</v>
      </c>
      <c r="H6155" s="4">
        <f t="shared" si="37"/>
        <v>48720</v>
      </c>
    </row>
    <row r="6156" spans="1:8" ht="15.75" thickBot="1" x14ac:dyDescent="0.3">
      <c r="A6156" s="10">
        <v>45370</v>
      </c>
      <c r="B6156" s="3" t="s">
        <v>4</v>
      </c>
      <c r="C6156" s="3" t="s">
        <v>5</v>
      </c>
      <c r="D6156" s="3" t="s">
        <v>6</v>
      </c>
      <c r="E6156" s="14">
        <v>6605</v>
      </c>
      <c r="F6156" s="17">
        <f t="shared" si="36"/>
        <v>52840</v>
      </c>
      <c r="G6156" s="21">
        <v>6135</v>
      </c>
      <c r="H6156" s="4">
        <f t="shared" si="37"/>
        <v>49080</v>
      </c>
    </row>
    <row r="6157" spans="1:8" ht="15.75" thickBot="1" x14ac:dyDescent="0.3">
      <c r="A6157" s="10">
        <v>45371</v>
      </c>
      <c r="B6157" s="3" t="s">
        <v>4</v>
      </c>
      <c r="C6157" s="3" t="s">
        <v>5</v>
      </c>
      <c r="D6157" s="3" t="s">
        <v>6</v>
      </c>
      <c r="E6157" s="14">
        <v>6610</v>
      </c>
      <c r="F6157" s="17">
        <f t="shared" si="36"/>
        <v>52880</v>
      </c>
      <c r="G6157" s="21">
        <v>6140</v>
      </c>
      <c r="H6157" s="4">
        <f t="shared" si="37"/>
        <v>49120</v>
      </c>
    </row>
    <row r="6158" spans="1:8" ht="15.75" thickBot="1" x14ac:dyDescent="0.3">
      <c r="A6158" s="10">
        <v>45372</v>
      </c>
      <c r="B6158" s="3" t="s">
        <v>4</v>
      </c>
      <c r="C6158" s="3" t="s">
        <v>5</v>
      </c>
      <c r="D6158" s="3" t="s">
        <v>6</v>
      </c>
      <c r="E6158" s="14">
        <v>6705</v>
      </c>
      <c r="F6158" s="17">
        <f t="shared" si="36"/>
        <v>53640</v>
      </c>
      <c r="G6158" s="21">
        <v>6235</v>
      </c>
      <c r="H6158" s="4">
        <f t="shared" si="37"/>
        <v>49880</v>
      </c>
    </row>
    <row r="6159" spans="1:8" ht="15.75" thickBot="1" x14ac:dyDescent="0.3">
      <c r="A6159" s="10">
        <v>45373</v>
      </c>
      <c r="B6159" s="3" t="s">
        <v>4</v>
      </c>
      <c r="C6159" s="3" t="s">
        <v>5</v>
      </c>
      <c r="D6159" s="3" t="s">
        <v>6</v>
      </c>
      <c r="E6159" s="14">
        <v>6670</v>
      </c>
      <c r="F6159" s="17">
        <f t="shared" si="36"/>
        <v>53360</v>
      </c>
      <c r="G6159" s="21">
        <v>6200</v>
      </c>
      <c r="H6159" s="4">
        <f t="shared" si="37"/>
        <v>49600</v>
      </c>
    </row>
    <row r="6160" spans="1:8" ht="15.75" thickBot="1" x14ac:dyDescent="0.3">
      <c r="A6160" s="10">
        <v>45374</v>
      </c>
      <c r="B6160" s="3" t="s">
        <v>4</v>
      </c>
      <c r="C6160" s="3" t="s">
        <v>5</v>
      </c>
      <c r="D6160" s="3" t="s">
        <v>6</v>
      </c>
      <c r="E6160" s="14">
        <v>6655</v>
      </c>
      <c r="F6160" s="17">
        <f t="shared" si="36"/>
        <v>53240</v>
      </c>
      <c r="G6160" s="21">
        <v>6185</v>
      </c>
      <c r="H6160" s="4">
        <f t="shared" si="37"/>
        <v>49480</v>
      </c>
    </row>
    <row r="6161" spans="1:8" ht="15.75" thickBot="1" x14ac:dyDescent="0.3">
      <c r="A6161" s="10">
        <v>45375</v>
      </c>
      <c r="B6161" s="3" t="s">
        <v>4</v>
      </c>
      <c r="C6161" s="3" t="s">
        <v>5</v>
      </c>
      <c r="D6161" s="3" t="s">
        <v>6</v>
      </c>
      <c r="E6161" s="14">
        <v>6655</v>
      </c>
      <c r="F6161" s="17">
        <f t="shared" si="36"/>
        <v>53240</v>
      </c>
      <c r="G6161" s="21">
        <v>6185</v>
      </c>
      <c r="H6161" s="4">
        <f t="shared" si="37"/>
        <v>49480</v>
      </c>
    </row>
    <row r="6162" spans="1:8" ht="15.75" thickBot="1" x14ac:dyDescent="0.3">
      <c r="A6162" s="10">
        <v>45376</v>
      </c>
      <c r="B6162" s="3" t="s">
        <v>4</v>
      </c>
      <c r="C6162" s="3" t="s">
        <v>5</v>
      </c>
      <c r="D6162" s="3" t="s">
        <v>6</v>
      </c>
      <c r="E6162" s="14">
        <v>6675</v>
      </c>
      <c r="F6162" s="17">
        <f t="shared" si="36"/>
        <v>53400</v>
      </c>
      <c r="G6162" s="21">
        <v>6205</v>
      </c>
      <c r="H6162" s="4">
        <f t="shared" si="37"/>
        <v>49640</v>
      </c>
    </row>
    <row r="6163" spans="1:8" ht="15.75" thickBot="1" x14ac:dyDescent="0.3">
      <c r="A6163" s="10">
        <v>45377</v>
      </c>
      <c r="B6163" s="3" t="s">
        <v>4</v>
      </c>
      <c r="C6163" s="3" t="s">
        <v>5</v>
      </c>
      <c r="D6163" s="3" t="s">
        <v>6</v>
      </c>
      <c r="E6163" s="14">
        <v>6670</v>
      </c>
      <c r="F6163" s="17">
        <f t="shared" si="36"/>
        <v>53360</v>
      </c>
      <c r="G6163" s="21">
        <v>6200</v>
      </c>
      <c r="H6163" s="4">
        <f t="shared" si="37"/>
        <v>49600</v>
      </c>
    </row>
    <row r="6164" spans="1:8" ht="15.75" thickBot="1" x14ac:dyDescent="0.3">
      <c r="A6164" s="10">
        <v>45378</v>
      </c>
      <c r="B6164" s="3" t="s">
        <v>4</v>
      </c>
      <c r="C6164" s="3" t="s">
        <v>5</v>
      </c>
      <c r="D6164" s="3" t="s">
        <v>6</v>
      </c>
      <c r="E6164" s="14">
        <v>6685</v>
      </c>
      <c r="F6164" s="17">
        <f t="shared" si="36"/>
        <v>53480</v>
      </c>
      <c r="G6164" s="21">
        <v>6215</v>
      </c>
      <c r="H6164" s="4">
        <f t="shared" si="37"/>
        <v>49720</v>
      </c>
    </row>
    <row r="6165" spans="1:8" ht="15.75" thickBot="1" x14ac:dyDescent="0.3">
      <c r="A6165" s="10">
        <v>45379</v>
      </c>
      <c r="B6165" s="3" t="s">
        <v>4</v>
      </c>
      <c r="C6165" s="3" t="s">
        <v>5</v>
      </c>
      <c r="D6165" s="3" t="s">
        <v>6</v>
      </c>
      <c r="E6165" s="14">
        <v>6720</v>
      </c>
      <c r="F6165" s="17">
        <f t="shared" si="36"/>
        <v>53760</v>
      </c>
      <c r="G6165" s="21">
        <v>6250</v>
      </c>
      <c r="H6165" s="4">
        <f t="shared" si="37"/>
        <v>50000</v>
      </c>
    </row>
    <row r="6166" spans="1:8" ht="15.75" thickBot="1" x14ac:dyDescent="0.3">
      <c r="A6166" s="10">
        <v>45380</v>
      </c>
      <c r="B6166" s="3" t="s">
        <v>4</v>
      </c>
      <c r="C6166" s="3" t="s">
        <v>5</v>
      </c>
      <c r="D6166" s="3" t="s">
        <v>6</v>
      </c>
      <c r="E6166" s="14">
        <v>6860</v>
      </c>
      <c r="F6166" s="17">
        <f t="shared" si="36"/>
        <v>54880</v>
      </c>
      <c r="G6166" s="21">
        <v>6390</v>
      </c>
      <c r="H6166" s="4">
        <f t="shared" si="37"/>
        <v>51120</v>
      </c>
    </row>
    <row r="6167" spans="1:8" ht="15.75" thickBot="1" x14ac:dyDescent="0.3">
      <c r="A6167" s="10">
        <v>45381</v>
      </c>
      <c r="B6167" s="3" t="s">
        <v>4</v>
      </c>
      <c r="C6167" s="3" t="s">
        <v>5</v>
      </c>
      <c r="D6167" s="3" t="s">
        <v>6</v>
      </c>
      <c r="E6167" s="14">
        <v>6840</v>
      </c>
      <c r="F6167" s="17">
        <f t="shared" si="36"/>
        <v>54720</v>
      </c>
      <c r="G6167" s="21">
        <v>6370</v>
      </c>
      <c r="H6167" s="4">
        <f t="shared" si="37"/>
        <v>50960</v>
      </c>
    </row>
    <row r="6168" spans="1:8" ht="15.75" thickBot="1" x14ac:dyDescent="0.3">
      <c r="A6168" s="10">
        <v>45382</v>
      </c>
      <c r="B6168" s="3" t="s">
        <v>4</v>
      </c>
      <c r="C6168" s="3" t="s">
        <v>5</v>
      </c>
      <c r="D6168" s="3" t="s">
        <v>6</v>
      </c>
      <c r="E6168" s="14">
        <v>6840</v>
      </c>
      <c r="F6168" s="17">
        <f t="shared" si="36"/>
        <v>54720</v>
      </c>
      <c r="G6168" s="21">
        <v>6370</v>
      </c>
      <c r="H6168" s="4">
        <f t="shared" si="37"/>
        <v>50960</v>
      </c>
    </row>
    <row r="6169" spans="1:8" ht="15.75" thickBot="1" x14ac:dyDescent="0.3">
      <c r="A6169" s="10">
        <v>45383</v>
      </c>
      <c r="B6169" s="3" t="s">
        <v>4</v>
      </c>
      <c r="C6169" s="3" t="s">
        <v>5</v>
      </c>
      <c r="D6169" s="3" t="s">
        <v>6</v>
      </c>
      <c r="E6169" s="14">
        <v>6925</v>
      </c>
      <c r="F6169" s="17">
        <f t="shared" si="36"/>
        <v>55400</v>
      </c>
      <c r="G6169" s="21">
        <v>6455</v>
      </c>
      <c r="H6169" s="4">
        <f t="shared" si="37"/>
        <v>51640</v>
      </c>
    </row>
    <row r="6170" spans="1:8" ht="15.75" thickBot="1" x14ac:dyDescent="0.3">
      <c r="A6170" s="10">
        <v>45384</v>
      </c>
      <c r="B6170" s="3" t="s">
        <v>4</v>
      </c>
      <c r="C6170" s="3" t="s">
        <v>5</v>
      </c>
      <c r="D6170" s="3" t="s">
        <v>6</v>
      </c>
      <c r="E6170" s="14">
        <v>6900</v>
      </c>
      <c r="F6170" s="17">
        <f t="shared" si="36"/>
        <v>55200</v>
      </c>
      <c r="G6170" s="21">
        <v>6430</v>
      </c>
      <c r="H6170" s="4">
        <f t="shared" si="37"/>
        <v>51440</v>
      </c>
    </row>
    <row r="6171" spans="1:8" ht="15.75" thickBot="1" x14ac:dyDescent="0.3">
      <c r="A6171" s="10">
        <v>45385</v>
      </c>
      <c r="B6171" s="3" t="s">
        <v>4</v>
      </c>
      <c r="C6171" s="3" t="s">
        <v>5</v>
      </c>
      <c r="D6171" s="3" t="s">
        <v>6</v>
      </c>
      <c r="E6171" s="14">
        <v>6970</v>
      </c>
      <c r="F6171" s="17">
        <f t="shared" si="36"/>
        <v>55760</v>
      </c>
      <c r="G6171" s="21">
        <v>6500</v>
      </c>
      <c r="H6171" s="4">
        <f t="shared" si="37"/>
        <v>52000</v>
      </c>
    </row>
    <row r="6172" spans="1:8" ht="15.75" thickBot="1" x14ac:dyDescent="0.3">
      <c r="A6172" s="10">
        <v>45386</v>
      </c>
      <c r="B6172" s="3" t="s">
        <v>4</v>
      </c>
      <c r="C6172" s="3" t="s">
        <v>5</v>
      </c>
      <c r="D6172" s="3" t="s">
        <v>6</v>
      </c>
      <c r="E6172" s="14">
        <v>7015</v>
      </c>
      <c r="F6172" s="17">
        <f t="shared" si="36"/>
        <v>56120</v>
      </c>
      <c r="G6172" s="21">
        <v>6545</v>
      </c>
      <c r="H6172" s="4">
        <f t="shared" si="37"/>
        <v>52360</v>
      </c>
    </row>
    <row r="6173" spans="1:8" ht="15.75" thickBot="1" x14ac:dyDescent="0.3">
      <c r="A6173" s="10">
        <v>45387</v>
      </c>
      <c r="B6173" s="3" t="s">
        <v>4</v>
      </c>
      <c r="C6173" s="3" t="s">
        <v>5</v>
      </c>
      <c r="D6173" s="3" t="s">
        <v>6</v>
      </c>
      <c r="E6173" s="14">
        <v>6980</v>
      </c>
      <c r="F6173" s="17">
        <f t="shared" si="36"/>
        <v>55840</v>
      </c>
      <c r="G6173" s="21">
        <v>6510</v>
      </c>
      <c r="H6173" s="4">
        <f t="shared" si="37"/>
        <v>52080</v>
      </c>
    </row>
    <row r="6174" spans="1:8" ht="15.75" thickBot="1" x14ac:dyDescent="0.3">
      <c r="A6174" s="10">
        <v>45388</v>
      </c>
      <c r="B6174" s="3" t="s">
        <v>4</v>
      </c>
      <c r="C6174" s="3" t="s">
        <v>5</v>
      </c>
      <c r="D6174" s="3" t="s">
        <v>6</v>
      </c>
      <c r="E6174" s="14">
        <v>7085</v>
      </c>
      <c r="F6174" s="17">
        <f t="shared" si="36"/>
        <v>56680</v>
      </c>
      <c r="G6174" s="21">
        <v>6615</v>
      </c>
      <c r="H6174" s="4">
        <f t="shared" si="37"/>
        <v>52920</v>
      </c>
    </row>
    <row r="6175" spans="1:8" ht="15.75" thickBot="1" x14ac:dyDescent="0.3">
      <c r="A6175" s="10">
        <v>45389</v>
      </c>
      <c r="B6175" s="3" t="s">
        <v>4</v>
      </c>
      <c r="C6175" s="3" t="s">
        <v>5</v>
      </c>
      <c r="D6175" s="3" t="s">
        <v>6</v>
      </c>
      <c r="E6175" s="14">
        <v>7085</v>
      </c>
      <c r="F6175" s="17">
        <f t="shared" si="36"/>
        <v>56680</v>
      </c>
      <c r="G6175" s="21">
        <v>6615</v>
      </c>
      <c r="H6175" s="4">
        <f t="shared" si="37"/>
        <v>52920</v>
      </c>
    </row>
    <row r="6176" spans="1:8" ht="15.75" thickBot="1" x14ac:dyDescent="0.3">
      <c r="A6176" s="10">
        <v>45390</v>
      </c>
      <c r="B6176" s="3" t="s">
        <v>4</v>
      </c>
      <c r="C6176" s="3" t="s">
        <v>5</v>
      </c>
      <c r="D6176" s="3" t="s">
        <v>6</v>
      </c>
      <c r="E6176" s="14">
        <v>7130</v>
      </c>
      <c r="F6176" s="17">
        <f t="shared" si="36"/>
        <v>57040</v>
      </c>
      <c r="G6176" s="21">
        <v>6660</v>
      </c>
      <c r="H6176" s="4">
        <f t="shared" si="37"/>
        <v>53280</v>
      </c>
    </row>
    <row r="6177" spans="1:8" ht="15.75" thickBot="1" x14ac:dyDescent="0.3">
      <c r="A6177" s="10">
        <v>45391</v>
      </c>
      <c r="B6177" s="3" t="s">
        <v>4</v>
      </c>
      <c r="C6177" s="3" t="s">
        <v>5</v>
      </c>
      <c r="D6177" s="3" t="s">
        <v>6</v>
      </c>
      <c r="E6177" s="14">
        <v>7140</v>
      </c>
      <c r="F6177" s="17">
        <f t="shared" si="36"/>
        <v>57120</v>
      </c>
      <c r="G6177" s="21">
        <v>6670</v>
      </c>
      <c r="H6177" s="4">
        <f t="shared" si="37"/>
        <v>53360</v>
      </c>
    </row>
    <row r="6178" spans="1:8" ht="15.75" thickBot="1" x14ac:dyDescent="0.3">
      <c r="A6178" s="10">
        <v>45392</v>
      </c>
      <c r="B6178" s="3" t="s">
        <v>4</v>
      </c>
      <c r="C6178" s="3" t="s">
        <v>5</v>
      </c>
      <c r="D6178" s="3" t="s">
        <v>6</v>
      </c>
      <c r="E6178" s="14">
        <v>7175</v>
      </c>
      <c r="F6178" s="17">
        <f t="shared" si="36"/>
        <v>57400</v>
      </c>
      <c r="G6178" s="21">
        <v>6705</v>
      </c>
      <c r="H6178" s="4">
        <f t="shared" si="37"/>
        <v>53640</v>
      </c>
    </row>
    <row r="6179" spans="1:8" ht="15.75" thickBot="1" x14ac:dyDescent="0.3">
      <c r="A6179" s="10">
        <v>45393</v>
      </c>
      <c r="B6179" s="3" t="s">
        <v>4</v>
      </c>
      <c r="C6179" s="3" t="s">
        <v>5</v>
      </c>
      <c r="D6179" s="3" t="s">
        <v>6</v>
      </c>
      <c r="E6179" s="14">
        <v>7195</v>
      </c>
      <c r="F6179" s="17">
        <f t="shared" si="36"/>
        <v>57560</v>
      </c>
      <c r="G6179" s="21">
        <v>6725</v>
      </c>
      <c r="H6179" s="4">
        <f t="shared" si="37"/>
        <v>53800</v>
      </c>
    </row>
    <row r="6180" spans="1:8" ht="15.75" thickBot="1" x14ac:dyDescent="0.3">
      <c r="A6180" s="10">
        <v>45394</v>
      </c>
      <c r="B6180" s="3" t="s">
        <v>4</v>
      </c>
      <c r="C6180" s="3" t="s">
        <v>5</v>
      </c>
      <c r="D6180" s="3" t="s">
        <v>6</v>
      </c>
      <c r="E6180" s="14">
        <v>7275</v>
      </c>
      <c r="F6180" s="17">
        <f t="shared" si="36"/>
        <v>58200</v>
      </c>
      <c r="G6180" s="21">
        <v>6805</v>
      </c>
      <c r="H6180" s="4">
        <f t="shared" si="37"/>
        <v>54440</v>
      </c>
    </row>
    <row r="6181" spans="1:8" ht="15.75" thickBot="1" x14ac:dyDescent="0.3">
      <c r="A6181" s="10">
        <v>45395</v>
      </c>
      <c r="B6181" s="3" t="s">
        <v>4</v>
      </c>
      <c r="C6181" s="3" t="s">
        <v>5</v>
      </c>
      <c r="D6181" s="3" t="s">
        <v>6</v>
      </c>
      <c r="E6181" s="14">
        <v>7250</v>
      </c>
      <c r="F6181" s="17">
        <f t="shared" si="36"/>
        <v>58000</v>
      </c>
      <c r="G6181" s="21">
        <v>6780</v>
      </c>
      <c r="H6181" s="4">
        <f t="shared" si="37"/>
        <v>54240</v>
      </c>
    </row>
    <row r="6182" spans="1:8" ht="15.75" thickBot="1" x14ac:dyDescent="0.3">
      <c r="A6182" s="10">
        <v>45396</v>
      </c>
      <c r="B6182" s="3" t="s">
        <v>4</v>
      </c>
      <c r="C6182" s="3" t="s">
        <v>5</v>
      </c>
      <c r="D6182" s="3" t="s">
        <v>6</v>
      </c>
      <c r="E6182" s="14">
        <v>7325</v>
      </c>
      <c r="F6182" s="17">
        <f t="shared" si="36"/>
        <v>58600</v>
      </c>
      <c r="G6182" s="21">
        <v>6855</v>
      </c>
      <c r="H6182" s="4">
        <f t="shared" si="37"/>
        <v>54840</v>
      </c>
    </row>
    <row r="6183" spans="1:8" ht="15.75" thickBot="1" x14ac:dyDescent="0.3">
      <c r="A6183" s="10">
        <v>45397</v>
      </c>
      <c r="B6183" s="3" t="s">
        <v>4</v>
      </c>
      <c r="C6183" s="3" t="s">
        <v>5</v>
      </c>
      <c r="D6183" s="3" t="s">
        <v>6</v>
      </c>
      <c r="E6183" s="14">
        <v>7260</v>
      </c>
      <c r="F6183" s="17">
        <f t="shared" si="36"/>
        <v>58080</v>
      </c>
      <c r="G6183" s="21">
        <v>6790</v>
      </c>
      <c r="H6183" s="4">
        <f t="shared" si="37"/>
        <v>54320</v>
      </c>
    </row>
    <row r="6184" spans="1:8" ht="15.75" thickBot="1" x14ac:dyDescent="0.3">
      <c r="A6184" s="10">
        <v>45398</v>
      </c>
      <c r="B6184" s="3" t="s">
        <v>4</v>
      </c>
      <c r="C6184" s="3" t="s">
        <v>5</v>
      </c>
      <c r="D6184" s="3" t="s">
        <v>6</v>
      </c>
      <c r="E6184" s="14">
        <v>7340</v>
      </c>
      <c r="F6184" s="17">
        <f t="shared" si="36"/>
        <v>58720</v>
      </c>
      <c r="G6184" s="21">
        <v>6870</v>
      </c>
      <c r="H6184" s="4">
        <f t="shared" si="37"/>
        <v>54960</v>
      </c>
    </row>
    <row r="6185" spans="1:8" ht="15.75" thickBot="1" x14ac:dyDescent="0.3">
      <c r="A6185" s="10">
        <v>45399</v>
      </c>
      <c r="B6185" s="3" t="s">
        <v>4</v>
      </c>
      <c r="C6185" s="3" t="s">
        <v>5</v>
      </c>
      <c r="D6185" s="3" t="s">
        <v>6</v>
      </c>
      <c r="E6185" s="14">
        <v>7340</v>
      </c>
      <c r="F6185" s="17">
        <f t="shared" si="36"/>
        <v>58720</v>
      </c>
      <c r="G6185" s="21">
        <v>6870</v>
      </c>
      <c r="H6185" s="4">
        <f t="shared" si="37"/>
        <v>54960</v>
      </c>
    </row>
    <row r="6186" spans="1:8" ht="15.75" thickBot="1" x14ac:dyDescent="0.3">
      <c r="A6186" s="10">
        <v>45400</v>
      </c>
      <c r="B6186" s="3" t="s">
        <v>4</v>
      </c>
      <c r="C6186" s="3" t="s">
        <v>5</v>
      </c>
      <c r="D6186" s="3" t="s">
        <v>6</v>
      </c>
      <c r="E6186" s="14">
        <v>7305</v>
      </c>
      <c r="F6186" s="17">
        <f t="shared" si="36"/>
        <v>58440</v>
      </c>
      <c r="G6186" s="21">
        <v>6835</v>
      </c>
      <c r="H6186" s="4">
        <f t="shared" si="37"/>
        <v>54680</v>
      </c>
    </row>
    <row r="6187" spans="1:8" ht="15.75" thickBot="1" x14ac:dyDescent="0.3">
      <c r="A6187" s="10">
        <v>45401</v>
      </c>
      <c r="B6187" s="3" t="s">
        <v>4</v>
      </c>
      <c r="C6187" s="3" t="s">
        <v>5</v>
      </c>
      <c r="D6187" s="3" t="s">
        <v>6</v>
      </c>
      <c r="E6187" s="14">
        <v>7360</v>
      </c>
      <c r="F6187" s="17">
        <f t="shared" si="36"/>
        <v>58880</v>
      </c>
      <c r="G6187" s="21">
        <v>6890</v>
      </c>
      <c r="H6187" s="4">
        <f t="shared" si="37"/>
        <v>55120</v>
      </c>
    </row>
    <row r="6188" spans="1:8" ht="15.75" thickBot="1" x14ac:dyDescent="0.3">
      <c r="A6188" s="10">
        <v>45402</v>
      </c>
      <c r="B6188" s="3" t="s">
        <v>4</v>
      </c>
      <c r="C6188" s="3" t="s">
        <v>5</v>
      </c>
      <c r="D6188" s="3" t="s">
        <v>6</v>
      </c>
      <c r="E6188" s="14">
        <v>7355</v>
      </c>
      <c r="F6188" s="17">
        <f t="shared" si="36"/>
        <v>58840</v>
      </c>
      <c r="G6188" s="21">
        <v>6885</v>
      </c>
      <c r="H6188" s="4">
        <f t="shared" si="37"/>
        <v>55080</v>
      </c>
    </row>
    <row r="6189" spans="1:8" ht="15.75" thickBot="1" x14ac:dyDescent="0.3">
      <c r="A6189" s="10">
        <v>45403</v>
      </c>
      <c r="B6189" s="3" t="s">
        <v>4</v>
      </c>
      <c r="C6189" s="3" t="s">
        <v>5</v>
      </c>
      <c r="D6189" s="3" t="s">
        <v>6</v>
      </c>
      <c r="E6189" s="14">
        <v>7355</v>
      </c>
      <c r="F6189" s="17">
        <f t="shared" si="36"/>
        <v>58840</v>
      </c>
      <c r="G6189" s="21">
        <v>6885</v>
      </c>
      <c r="H6189" s="4">
        <f t="shared" si="37"/>
        <v>55080</v>
      </c>
    </row>
    <row r="6190" spans="1:8" ht="15.75" thickBot="1" x14ac:dyDescent="0.3">
      <c r="A6190" s="10">
        <v>45404</v>
      </c>
      <c r="B6190" s="3" t="s">
        <v>4</v>
      </c>
      <c r="C6190" s="3" t="s">
        <v>5</v>
      </c>
      <c r="D6190" s="3" t="s">
        <v>6</v>
      </c>
      <c r="E6190" s="14">
        <v>7315</v>
      </c>
      <c r="F6190" s="17">
        <f t="shared" si="36"/>
        <v>58520</v>
      </c>
      <c r="G6190" s="21">
        <v>6845</v>
      </c>
      <c r="H6190" s="4">
        <f t="shared" si="37"/>
        <v>54760</v>
      </c>
    </row>
    <row r="6191" spans="1:8" ht="15.75" thickBot="1" x14ac:dyDescent="0.3">
      <c r="A6191" s="10">
        <v>45405</v>
      </c>
      <c r="B6191" s="3" t="s">
        <v>4</v>
      </c>
      <c r="C6191" s="3" t="s">
        <v>5</v>
      </c>
      <c r="D6191" s="3" t="s">
        <v>6</v>
      </c>
      <c r="E6191" s="14">
        <v>7170</v>
      </c>
      <c r="F6191" s="17">
        <f t="shared" si="36"/>
        <v>57360</v>
      </c>
      <c r="G6191" s="21">
        <v>6700</v>
      </c>
      <c r="H6191" s="4">
        <f t="shared" si="37"/>
        <v>53600</v>
      </c>
    </row>
    <row r="6192" spans="1:8" ht="15.75" thickBot="1" x14ac:dyDescent="0.3">
      <c r="A6192" s="10">
        <v>45406</v>
      </c>
      <c r="B6192" s="3" t="s">
        <v>4</v>
      </c>
      <c r="C6192" s="3" t="s">
        <v>5</v>
      </c>
      <c r="D6192" s="3" t="s">
        <v>6</v>
      </c>
      <c r="E6192" s="14">
        <v>7200</v>
      </c>
      <c r="F6192" s="17">
        <f t="shared" si="36"/>
        <v>57600</v>
      </c>
      <c r="G6192" s="21">
        <v>6730</v>
      </c>
      <c r="H6192" s="4">
        <f t="shared" si="37"/>
        <v>53840</v>
      </c>
    </row>
    <row r="6193" spans="1:8" ht="15.75" thickBot="1" x14ac:dyDescent="0.3">
      <c r="A6193" s="10">
        <v>45407</v>
      </c>
      <c r="B6193" s="3" t="s">
        <v>4</v>
      </c>
      <c r="C6193" s="3" t="s">
        <v>5</v>
      </c>
      <c r="D6193" s="3" t="s">
        <v>6</v>
      </c>
      <c r="E6193" s="14">
        <v>7180</v>
      </c>
      <c r="F6193" s="17">
        <f t="shared" si="36"/>
        <v>57440</v>
      </c>
      <c r="G6193" s="21">
        <v>6710</v>
      </c>
      <c r="H6193" s="4">
        <f t="shared" si="37"/>
        <v>53680</v>
      </c>
    </row>
    <row r="6194" spans="1:8" ht="15.75" thickBot="1" x14ac:dyDescent="0.3">
      <c r="A6194" s="10">
        <v>45408</v>
      </c>
      <c r="B6194" s="3" t="s">
        <v>4</v>
      </c>
      <c r="C6194" s="3" t="s">
        <v>5</v>
      </c>
      <c r="D6194" s="3" t="s">
        <v>6</v>
      </c>
      <c r="E6194" s="14">
        <v>7225</v>
      </c>
      <c r="F6194" s="17">
        <f t="shared" si="36"/>
        <v>57800</v>
      </c>
      <c r="G6194" s="21">
        <v>6755</v>
      </c>
      <c r="H6194" s="4">
        <f t="shared" si="37"/>
        <v>54040</v>
      </c>
    </row>
    <row r="6195" spans="1:8" ht="15.75" thickBot="1" x14ac:dyDescent="0.3">
      <c r="A6195" s="10">
        <v>45409</v>
      </c>
      <c r="B6195" s="3" t="s">
        <v>4</v>
      </c>
      <c r="C6195" s="3" t="s">
        <v>5</v>
      </c>
      <c r="D6195" s="3" t="s">
        <v>6</v>
      </c>
      <c r="E6195" s="14">
        <v>7240</v>
      </c>
      <c r="F6195" s="17">
        <f t="shared" si="36"/>
        <v>57920</v>
      </c>
      <c r="G6195" s="21">
        <v>6770</v>
      </c>
      <c r="H6195" s="4">
        <f t="shared" si="37"/>
        <v>54160</v>
      </c>
    </row>
    <row r="6196" spans="1:8" ht="15.75" thickBot="1" x14ac:dyDescent="0.3">
      <c r="A6196" s="10">
        <v>45410</v>
      </c>
      <c r="B6196" s="3" t="s">
        <v>4</v>
      </c>
      <c r="C6196" s="3" t="s">
        <v>5</v>
      </c>
      <c r="D6196" s="3" t="s">
        <v>6</v>
      </c>
      <c r="E6196" s="14">
        <v>7240</v>
      </c>
      <c r="F6196" s="17">
        <f t="shared" si="36"/>
        <v>57920</v>
      </c>
      <c r="G6196" s="21">
        <v>6770</v>
      </c>
      <c r="H6196" s="4">
        <f t="shared" si="37"/>
        <v>54160</v>
      </c>
    </row>
    <row r="6197" spans="1:8" ht="15.75" thickBot="1" x14ac:dyDescent="0.3">
      <c r="A6197" s="10">
        <v>45411</v>
      </c>
      <c r="B6197" s="3" t="s">
        <v>4</v>
      </c>
      <c r="C6197" s="3" t="s">
        <v>5</v>
      </c>
      <c r="D6197" s="3" t="s">
        <v>6</v>
      </c>
      <c r="E6197" s="14">
        <v>7210</v>
      </c>
      <c r="F6197" s="17">
        <f t="shared" si="36"/>
        <v>57680</v>
      </c>
      <c r="G6197" s="21">
        <v>6740</v>
      </c>
      <c r="H6197" s="4">
        <f t="shared" si="37"/>
        <v>53920</v>
      </c>
    </row>
    <row r="6198" spans="1:8" ht="15.75" thickBot="1" x14ac:dyDescent="0.3">
      <c r="A6198" s="10">
        <v>45412</v>
      </c>
      <c r="B6198" s="3" t="s">
        <v>4</v>
      </c>
      <c r="C6198" s="3" t="s">
        <v>5</v>
      </c>
      <c r="D6198" s="3" t="s">
        <v>6</v>
      </c>
      <c r="E6198" s="14">
        <v>7220</v>
      </c>
      <c r="F6198" s="17">
        <f t="shared" si="36"/>
        <v>57760</v>
      </c>
      <c r="G6198" s="21">
        <v>6750</v>
      </c>
      <c r="H6198" s="4">
        <f t="shared" si="37"/>
        <v>54000</v>
      </c>
    </row>
    <row r="6199" spans="1:8" ht="15.75" thickBot="1" x14ac:dyDescent="0.3">
      <c r="A6199" s="10">
        <v>45413</v>
      </c>
      <c r="B6199" s="3" t="s">
        <v>4</v>
      </c>
      <c r="C6199" s="3" t="s">
        <v>5</v>
      </c>
      <c r="D6199" s="3" t="s">
        <v>6</v>
      </c>
      <c r="E6199" s="14">
        <v>7105</v>
      </c>
      <c r="F6199" s="17">
        <f t="shared" si="36"/>
        <v>56840</v>
      </c>
      <c r="G6199" s="21">
        <v>6635</v>
      </c>
      <c r="H6199" s="4">
        <f t="shared" si="37"/>
        <v>53080</v>
      </c>
    </row>
    <row r="6200" spans="1:8" ht="15.75" thickBot="1" x14ac:dyDescent="0.3">
      <c r="A6200" s="10">
        <v>45414</v>
      </c>
      <c r="B6200" s="3" t="s">
        <v>4</v>
      </c>
      <c r="C6200" s="3" t="s">
        <v>5</v>
      </c>
      <c r="D6200" s="3" t="s">
        <v>6</v>
      </c>
      <c r="E6200" s="14">
        <v>7185</v>
      </c>
      <c r="F6200" s="17">
        <f t="shared" ref="F6200:F6263" si="38">E6200*8</f>
        <v>57480</v>
      </c>
      <c r="G6200" s="21">
        <v>6715</v>
      </c>
      <c r="H6200" s="4">
        <f t="shared" ref="H6200:H6263" si="39">G6200*8</f>
        <v>53720</v>
      </c>
    </row>
    <row r="6201" spans="1:8" ht="15.75" thickBot="1" x14ac:dyDescent="0.3">
      <c r="A6201" s="10">
        <v>45415</v>
      </c>
      <c r="B6201" s="3" t="s">
        <v>4</v>
      </c>
      <c r="C6201" s="3" t="s">
        <v>5</v>
      </c>
      <c r="D6201" s="3" t="s">
        <v>6</v>
      </c>
      <c r="E6201" s="14">
        <v>7085</v>
      </c>
      <c r="F6201" s="17">
        <f t="shared" si="38"/>
        <v>56680</v>
      </c>
      <c r="G6201" s="21">
        <v>6615</v>
      </c>
      <c r="H6201" s="4">
        <f t="shared" si="39"/>
        <v>52920</v>
      </c>
    </row>
    <row r="6202" spans="1:8" ht="15.75" thickBot="1" x14ac:dyDescent="0.3">
      <c r="A6202" s="10">
        <v>45416</v>
      </c>
      <c r="B6202" s="3" t="s">
        <v>4</v>
      </c>
      <c r="C6202" s="3" t="s">
        <v>5</v>
      </c>
      <c r="D6202" s="3" t="s">
        <v>6</v>
      </c>
      <c r="E6202" s="14">
        <v>7070</v>
      </c>
      <c r="F6202" s="17">
        <f t="shared" si="38"/>
        <v>56560</v>
      </c>
      <c r="G6202" s="21">
        <v>6600</v>
      </c>
      <c r="H6202" s="4">
        <f t="shared" si="39"/>
        <v>52800</v>
      </c>
    </row>
    <row r="6203" spans="1:8" ht="15.75" thickBot="1" x14ac:dyDescent="0.3">
      <c r="A6203" s="10">
        <v>45417</v>
      </c>
      <c r="B6203" s="3" t="s">
        <v>4</v>
      </c>
      <c r="C6203" s="3" t="s">
        <v>5</v>
      </c>
      <c r="D6203" s="3" t="s">
        <v>6</v>
      </c>
      <c r="E6203" s="14">
        <v>7070</v>
      </c>
      <c r="F6203" s="17">
        <f t="shared" si="38"/>
        <v>56560</v>
      </c>
      <c r="G6203" s="21">
        <v>6600</v>
      </c>
      <c r="H6203" s="4">
        <f t="shared" si="39"/>
        <v>52800</v>
      </c>
    </row>
    <row r="6204" spans="1:8" ht="15.75" thickBot="1" x14ac:dyDescent="0.3">
      <c r="A6204" s="10">
        <v>45418</v>
      </c>
      <c r="B6204" s="3" t="s">
        <v>4</v>
      </c>
      <c r="C6204" s="3" t="s">
        <v>5</v>
      </c>
      <c r="D6204" s="3" t="s">
        <v>6</v>
      </c>
      <c r="E6204" s="14">
        <v>7080</v>
      </c>
      <c r="F6204" s="17">
        <f t="shared" si="38"/>
        <v>56640</v>
      </c>
      <c r="G6204" s="21">
        <v>6610</v>
      </c>
      <c r="H6204" s="4">
        <f t="shared" si="39"/>
        <v>52880</v>
      </c>
    </row>
    <row r="6205" spans="1:8" ht="15.75" thickBot="1" x14ac:dyDescent="0.3">
      <c r="A6205" s="10">
        <v>45419</v>
      </c>
      <c r="B6205" s="3" t="s">
        <v>4</v>
      </c>
      <c r="C6205" s="3" t="s">
        <v>5</v>
      </c>
      <c r="D6205" s="3" t="s">
        <v>6</v>
      </c>
      <c r="E6205" s="14">
        <v>7110</v>
      </c>
      <c r="F6205" s="17">
        <f t="shared" si="38"/>
        <v>56880</v>
      </c>
      <c r="G6205" s="21">
        <v>6640</v>
      </c>
      <c r="H6205" s="4">
        <f t="shared" si="39"/>
        <v>53120</v>
      </c>
    </row>
    <row r="6206" spans="1:8" ht="15.75" thickBot="1" x14ac:dyDescent="0.3">
      <c r="A6206" s="10">
        <v>45420</v>
      </c>
      <c r="B6206" s="3" t="s">
        <v>4</v>
      </c>
      <c r="C6206" s="3" t="s">
        <v>5</v>
      </c>
      <c r="D6206" s="3" t="s">
        <v>6</v>
      </c>
      <c r="E6206" s="14">
        <v>7100</v>
      </c>
      <c r="F6206" s="17">
        <f t="shared" si="38"/>
        <v>56800</v>
      </c>
      <c r="G6206" s="21">
        <v>6630</v>
      </c>
      <c r="H6206" s="4">
        <f t="shared" si="39"/>
        <v>53040</v>
      </c>
    </row>
    <row r="6207" spans="1:8" ht="15.75" thickBot="1" x14ac:dyDescent="0.3">
      <c r="A6207" s="10">
        <v>45421</v>
      </c>
      <c r="B6207" s="3" t="s">
        <v>4</v>
      </c>
      <c r="C6207" s="3" t="s">
        <v>5</v>
      </c>
      <c r="D6207" s="3" t="s">
        <v>6</v>
      </c>
      <c r="E6207" s="14">
        <v>7085</v>
      </c>
      <c r="F6207" s="17">
        <f t="shared" si="38"/>
        <v>56680</v>
      </c>
      <c r="G6207" s="21">
        <v>6615</v>
      </c>
      <c r="H6207" s="4">
        <f t="shared" si="39"/>
        <v>52920</v>
      </c>
    </row>
    <row r="6208" spans="1:8" ht="15.75" thickBot="1" x14ac:dyDescent="0.3">
      <c r="A6208" s="10">
        <v>45422</v>
      </c>
      <c r="B6208" s="3" t="s">
        <v>4</v>
      </c>
      <c r="C6208" s="3" t="s">
        <v>5</v>
      </c>
      <c r="D6208" s="3" t="s">
        <v>6</v>
      </c>
      <c r="E6208" s="14">
        <v>7240</v>
      </c>
      <c r="F6208" s="17">
        <f t="shared" si="38"/>
        <v>57920</v>
      </c>
      <c r="G6208" s="21">
        <v>6770</v>
      </c>
      <c r="H6208" s="4">
        <f t="shared" si="39"/>
        <v>54160</v>
      </c>
    </row>
    <row r="6209" spans="1:8" ht="15.75" thickBot="1" x14ac:dyDescent="0.3">
      <c r="A6209" s="10">
        <v>45423</v>
      </c>
      <c r="B6209" s="3" t="s">
        <v>4</v>
      </c>
      <c r="C6209" s="3" t="s">
        <v>5</v>
      </c>
      <c r="D6209" s="3" t="s">
        <v>6</v>
      </c>
      <c r="E6209" s="14">
        <v>7220</v>
      </c>
      <c r="F6209" s="17">
        <f t="shared" si="38"/>
        <v>57760</v>
      </c>
      <c r="G6209" s="21">
        <v>6750</v>
      </c>
      <c r="H6209" s="4">
        <f t="shared" si="39"/>
        <v>54000</v>
      </c>
    </row>
    <row r="6210" spans="1:8" ht="15.75" thickBot="1" x14ac:dyDescent="0.3">
      <c r="A6210" s="10">
        <v>45424</v>
      </c>
      <c r="B6210" s="3" t="s">
        <v>4</v>
      </c>
      <c r="C6210" s="3" t="s">
        <v>5</v>
      </c>
      <c r="D6210" s="3" t="s">
        <v>6</v>
      </c>
      <c r="E6210" s="14">
        <v>7220</v>
      </c>
      <c r="F6210" s="17">
        <f t="shared" si="38"/>
        <v>57760</v>
      </c>
      <c r="G6210" s="21">
        <v>6750</v>
      </c>
      <c r="H6210" s="4">
        <f t="shared" si="39"/>
        <v>54000</v>
      </c>
    </row>
    <row r="6211" spans="1:8" ht="15.75" thickBot="1" x14ac:dyDescent="0.3">
      <c r="A6211" s="10">
        <v>45425</v>
      </c>
      <c r="B6211" s="3" t="s">
        <v>4</v>
      </c>
      <c r="C6211" s="3" t="s">
        <v>5</v>
      </c>
      <c r="D6211" s="3" t="s">
        <v>6</v>
      </c>
      <c r="E6211" s="14">
        <v>7195</v>
      </c>
      <c r="F6211" s="17">
        <f t="shared" si="38"/>
        <v>57560</v>
      </c>
      <c r="G6211" s="21">
        <v>6725</v>
      </c>
      <c r="H6211" s="4">
        <f t="shared" si="39"/>
        <v>53800</v>
      </c>
    </row>
    <row r="6212" spans="1:8" ht="15.75" thickBot="1" x14ac:dyDescent="0.3">
      <c r="A6212" s="10">
        <v>45426</v>
      </c>
      <c r="B6212" s="3" t="s">
        <v>4</v>
      </c>
      <c r="C6212" s="3" t="s">
        <v>5</v>
      </c>
      <c r="D6212" s="3" t="s">
        <v>6</v>
      </c>
      <c r="E6212" s="14">
        <v>7160</v>
      </c>
      <c r="F6212" s="17">
        <f t="shared" si="38"/>
        <v>57280</v>
      </c>
      <c r="G6212" s="21">
        <v>6690</v>
      </c>
      <c r="H6212" s="4">
        <f t="shared" si="39"/>
        <v>53520</v>
      </c>
    </row>
    <row r="6213" spans="1:8" ht="15.75" thickBot="1" x14ac:dyDescent="0.3">
      <c r="A6213" s="10">
        <v>45427</v>
      </c>
      <c r="B6213" s="3" t="s">
        <v>4</v>
      </c>
      <c r="C6213" s="3" t="s">
        <v>5</v>
      </c>
      <c r="D6213" s="3" t="s">
        <v>6</v>
      </c>
      <c r="E6213" s="14">
        <v>7195</v>
      </c>
      <c r="F6213" s="17">
        <f t="shared" si="38"/>
        <v>57560</v>
      </c>
      <c r="G6213" s="21">
        <v>6725</v>
      </c>
      <c r="H6213" s="4">
        <f t="shared" si="39"/>
        <v>53800</v>
      </c>
    </row>
    <row r="6214" spans="1:8" ht="15.75" thickBot="1" x14ac:dyDescent="0.3">
      <c r="A6214" s="10">
        <v>45428</v>
      </c>
      <c r="B6214" s="3" t="s">
        <v>4</v>
      </c>
      <c r="C6214" s="3" t="s">
        <v>5</v>
      </c>
      <c r="D6214" s="3" t="s">
        <v>6</v>
      </c>
      <c r="E6214" s="14">
        <v>7265</v>
      </c>
      <c r="F6214" s="17">
        <f t="shared" si="38"/>
        <v>58120</v>
      </c>
      <c r="G6214" s="21">
        <v>6795</v>
      </c>
      <c r="H6214" s="4">
        <f t="shared" si="39"/>
        <v>54360</v>
      </c>
    </row>
    <row r="6215" spans="1:8" ht="15.75" thickBot="1" x14ac:dyDescent="0.3">
      <c r="A6215" s="10">
        <v>45429</v>
      </c>
      <c r="B6215" s="3" t="s">
        <v>4</v>
      </c>
      <c r="C6215" s="3" t="s">
        <v>5</v>
      </c>
      <c r="D6215" s="3" t="s">
        <v>6</v>
      </c>
      <c r="E6215" s="14">
        <v>7240</v>
      </c>
      <c r="F6215" s="17">
        <f t="shared" si="38"/>
        <v>57920</v>
      </c>
      <c r="G6215" s="21">
        <v>6770</v>
      </c>
      <c r="H6215" s="4">
        <f t="shared" si="39"/>
        <v>54160</v>
      </c>
    </row>
    <row r="6216" spans="1:8" ht="15.75" thickBot="1" x14ac:dyDescent="0.3">
      <c r="A6216" s="10">
        <v>45430</v>
      </c>
      <c r="B6216" s="3" t="s">
        <v>4</v>
      </c>
      <c r="C6216" s="3" t="s">
        <v>5</v>
      </c>
      <c r="D6216" s="3" t="s">
        <v>6</v>
      </c>
      <c r="E6216" s="14">
        <v>7320</v>
      </c>
      <c r="F6216" s="17">
        <f t="shared" si="38"/>
        <v>58560</v>
      </c>
      <c r="G6216" s="21">
        <v>6850</v>
      </c>
      <c r="H6216" s="4">
        <f t="shared" si="39"/>
        <v>54800</v>
      </c>
    </row>
    <row r="6217" spans="1:8" ht="15.75" thickBot="1" x14ac:dyDescent="0.3">
      <c r="A6217" s="10">
        <v>45431</v>
      </c>
      <c r="B6217" s="3" t="s">
        <v>4</v>
      </c>
      <c r="C6217" s="3" t="s">
        <v>5</v>
      </c>
      <c r="D6217" s="3" t="s">
        <v>6</v>
      </c>
      <c r="E6217" s="14">
        <v>7320</v>
      </c>
      <c r="F6217" s="17">
        <f t="shared" si="38"/>
        <v>58560</v>
      </c>
      <c r="G6217" s="21">
        <v>6850</v>
      </c>
      <c r="H6217" s="4">
        <f t="shared" si="39"/>
        <v>54800</v>
      </c>
    </row>
    <row r="6218" spans="1:8" ht="15.75" thickBot="1" x14ac:dyDescent="0.3">
      <c r="A6218" s="10">
        <v>45432</v>
      </c>
      <c r="B6218" s="3" t="s">
        <v>4</v>
      </c>
      <c r="C6218" s="3" t="s">
        <v>5</v>
      </c>
      <c r="D6218" s="3" t="s">
        <v>6</v>
      </c>
      <c r="E6218" s="14">
        <v>7370</v>
      </c>
      <c r="F6218" s="17">
        <f t="shared" si="38"/>
        <v>58960</v>
      </c>
      <c r="G6218" s="21">
        <v>6900</v>
      </c>
      <c r="H6218" s="4">
        <f t="shared" si="39"/>
        <v>55200</v>
      </c>
    </row>
    <row r="6219" spans="1:8" ht="15.75" thickBot="1" x14ac:dyDescent="0.3">
      <c r="A6219" s="10">
        <v>45433</v>
      </c>
      <c r="B6219" s="3" t="s">
        <v>4</v>
      </c>
      <c r="C6219" s="3" t="s">
        <v>5</v>
      </c>
      <c r="D6219" s="3" t="s">
        <v>6</v>
      </c>
      <c r="E6219" s="14">
        <v>7330</v>
      </c>
      <c r="F6219" s="17">
        <f t="shared" si="38"/>
        <v>58640</v>
      </c>
      <c r="G6219" s="21">
        <v>6860</v>
      </c>
      <c r="H6219" s="4">
        <f t="shared" si="39"/>
        <v>54880</v>
      </c>
    </row>
    <row r="6220" spans="1:8" ht="15.75" thickBot="1" x14ac:dyDescent="0.3">
      <c r="A6220" s="10">
        <v>45434</v>
      </c>
      <c r="B6220" s="3" t="s">
        <v>4</v>
      </c>
      <c r="C6220" s="3" t="s">
        <v>5</v>
      </c>
      <c r="D6220" s="3" t="s">
        <v>6</v>
      </c>
      <c r="E6220" s="14">
        <v>7330</v>
      </c>
      <c r="F6220" s="17">
        <f t="shared" si="38"/>
        <v>58640</v>
      </c>
      <c r="G6220" s="21">
        <v>6860</v>
      </c>
      <c r="H6220" s="4">
        <f t="shared" si="39"/>
        <v>54880</v>
      </c>
    </row>
    <row r="6221" spans="1:8" ht="15.75" thickBot="1" x14ac:dyDescent="0.3">
      <c r="A6221" s="10">
        <v>45435</v>
      </c>
      <c r="B6221" s="3" t="s">
        <v>4</v>
      </c>
      <c r="C6221" s="3" t="s">
        <v>5</v>
      </c>
      <c r="D6221" s="3" t="s">
        <v>6</v>
      </c>
      <c r="E6221" s="14">
        <v>7220</v>
      </c>
      <c r="F6221" s="17">
        <f t="shared" si="38"/>
        <v>57760</v>
      </c>
      <c r="G6221" s="21">
        <v>6750</v>
      </c>
      <c r="H6221" s="4">
        <f t="shared" si="39"/>
        <v>54000</v>
      </c>
    </row>
    <row r="6222" spans="1:8" ht="15.75" thickBot="1" x14ac:dyDescent="0.3">
      <c r="A6222" s="10">
        <v>45436</v>
      </c>
      <c r="B6222" s="3" t="s">
        <v>4</v>
      </c>
      <c r="C6222" s="3" t="s">
        <v>5</v>
      </c>
      <c r="D6222" s="3" t="s">
        <v>6</v>
      </c>
      <c r="E6222" s="14">
        <v>7120</v>
      </c>
      <c r="F6222" s="17">
        <f t="shared" si="38"/>
        <v>56960</v>
      </c>
      <c r="G6222" s="21">
        <v>6650</v>
      </c>
      <c r="H6222" s="4">
        <f t="shared" si="39"/>
        <v>53200</v>
      </c>
    </row>
    <row r="6223" spans="1:8" ht="15.75" thickBot="1" x14ac:dyDescent="0.3">
      <c r="A6223" s="10">
        <v>45437</v>
      </c>
      <c r="B6223" s="3" t="s">
        <v>4</v>
      </c>
      <c r="C6223" s="3" t="s">
        <v>5</v>
      </c>
      <c r="D6223" s="3" t="s">
        <v>6</v>
      </c>
      <c r="E6223" s="14">
        <v>7125</v>
      </c>
      <c r="F6223" s="17">
        <f t="shared" si="38"/>
        <v>57000</v>
      </c>
      <c r="G6223" s="21">
        <v>6655</v>
      </c>
      <c r="H6223" s="4">
        <f t="shared" si="39"/>
        <v>53240</v>
      </c>
    </row>
    <row r="6224" spans="1:8" ht="15.75" thickBot="1" x14ac:dyDescent="0.3">
      <c r="A6224" s="10">
        <v>45438</v>
      </c>
      <c r="B6224" s="3" t="s">
        <v>4</v>
      </c>
      <c r="C6224" s="3" t="s">
        <v>5</v>
      </c>
      <c r="D6224" s="3" t="s">
        <v>6</v>
      </c>
      <c r="E6224" s="14">
        <v>7125</v>
      </c>
      <c r="F6224" s="17">
        <f t="shared" si="38"/>
        <v>57000</v>
      </c>
      <c r="G6224" s="21">
        <v>6655</v>
      </c>
      <c r="H6224" s="4">
        <f t="shared" si="39"/>
        <v>53240</v>
      </c>
    </row>
    <row r="6225" spans="1:8" ht="15.75" thickBot="1" x14ac:dyDescent="0.3">
      <c r="A6225" s="10">
        <v>45439</v>
      </c>
      <c r="B6225" s="3" t="s">
        <v>4</v>
      </c>
      <c r="C6225" s="3" t="s">
        <v>5</v>
      </c>
      <c r="D6225" s="3" t="s">
        <v>6</v>
      </c>
      <c r="E6225" s="14">
        <v>7190</v>
      </c>
      <c r="F6225" s="17">
        <f t="shared" si="38"/>
        <v>57520</v>
      </c>
      <c r="G6225" s="21">
        <v>6720</v>
      </c>
      <c r="H6225" s="4">
        <f t="shared" si="39"/>
        <v>53760</v>
      </c>
    </row>
    <row r="6226" spans="1:8" ht="15.75" thickBot="1" x14ac:dyDescent="0.3">
      <c r="A6226" s="10">
        <v>45440</v>
      </c>
      <c r="B6226" s="3" t="s">
        <v>4</v>
      </c>
      <c r="C6226" s="3" t="s">
        <v>5</v>
      </c>
      <c r="D6226" s="3" t="s">
        <v>6</v>
      </c>
      <c r="E6226" s="14">
        <v>7210</v>
      </c>
      <c r="F6226" s="17">
        <f t="shared" si="38"/>
        <v>57680</v>
      </c>
      <c r="G6226" s="21">
        <v>6740</v>
      </c>
      <c r="H6226" s="4">
        <f t="shared" si="39"/>
        <v>53920</v>
      </c>
    </row>
    <row r="6227" spans="1:8" ht="15.75" thickBot="1" x14ac:dyDescent="0.3">
      <c r="A6227" s="10">
        <v>45441</v>
      </c>
      <c r="B6227" s="3" t="s">
        <v>4</v>
      </c>
      <c r="C6227" s="3" t="s">
        <v>5</v>
      </c>
      <c r="D6227" s="3" t="s">
        <v>6</v>
      </c>
      <c r="E6227" s="14">
        <v>7245</v>
      </c>
      <c r="F6227" s="17">
        <f t="shared" si="38"/>
        <v>57960</v>
      </c>
      <c r="G6227" s="21">
        <v>6775</v>
      </c>
      <c r="H6227" s="4">
        <f t="shared" si="39"/>
        <v>54200</v>
      </c>
    </row>
    <row r="6228" spans="1:8" ht="15.75" thickBot="1" x14ac:dyDescent="0.3">
      <c r="A6228" s="10">
        <v>45442</v>
      </c>
      <c r="B6228" s="3" t="s">
        <v>4</v>
      </c>
      <c r="C6228" s="3" t="s">
        <v>5</v>
      </c>
      <c r="D6228" s="3" t="s">
        <v>6</v>
      </c>
      <c r="E6228" s="14">
        <v>7200</v>
      </c>
      <c r="F6228" s="17">
        <f t="shared" si="38"/>
        <v>57600</v>
      </c>
      <c r="G6228" s="21">
        <v>6730</v>
      </c>
      <c r="H6228" s="4">
        <f t="shared" si="39"/>
        <v>53840</v>
      </c>
    </row>
    <row r="6229" spans="1:8" ht="15.75" thickBot="1" x14ac:dyDescent="0.3">
      <c r="A6229" s="10">
        <v>45443</v>
      </c>
      <c r="B6229" s="3" t="s">
        <v>4</v>
      </c>
      <c r="C6229" s="3" t="s">
        <v>5</v>
      </c>
      <c r="D6229" s="3" t="s">
        <v>6</v>
      </c>
      <c r="E6229" s="14">
        <v>7200</v>
      </c>
      <c r="F6229" s="17">
        <f t="shared" si="38"/>
        <v>57600</v>
      </c>
      <c r="G6229" s="21">
        <v>6730</v>
      </c>
      <c r="H6229" s="4">
        <f t="shared" si="39"/>
        <v>53840</v>
      </c>
    </row>
    <row r="6230" spans="1:8" ht="15.75" thickBot="1" x14ac:dyDescent="0.3">
      <c r="A6230" s="10">
        <v>45444</v>
      </c>
      <c r="B6230" s="3" t="s">
        <v>4</v>
      </c>
      <c r="C6230" s="3" t="s">
        <v>5</v>
      </c>
      <c r="D6230" s="3" t="s">
        <v>6</v>
      </c>
      <c r="E6230" s="14">
        <v>7180</v>
      </c>
      <c r="F6230" s="17">
        <f t="shared" si="38"/>
        <v>57440</v>
      </c>
      <c r="G6230" s="21">
        <v>6710</v>
      </c>
      <c r="H6230" s="4">
        <f t="shared" si="39"/>
        <v>53680</v>
      </c>
    </row>
    <row r="6231" spans="1:8" ht="15.75" thickBot="1" x14ac:dyDescent="0.3">
      <c r="A6231" s="10">
        <v>45445</v>
      </c>
      <c r="B6231" s="3" t="s">
        <v>4</v>
      </c>
      <c r="C6231" s="3" t="s">
        <v>5</v>
      </c>
      <c r="D6231" s="3" t="s">
        <v>6</v>
      </c>
      <c r="E6231" s="14">
        <v>7180</v>
      </c>
      <c r="F6231" s="17">
        <f t="shared" si="38"/>
        <v>57440</v>
      </c>
      <c r="G6231" s="21">
        <v>6710</v>
      </c>
      <c r="H6231" s="4">
        <f t="shared" si="39"/>
        <v>53680</v>
      </c>
    </row>
    <row r="6232" spans="1:8" ht="15.75" thickBot="1" x14ac:dyDescent="0.3">
      <c r="A6232" s="10">
        <v>45446</v>
      </c>
      <c r="B6232" s="3" t="s">
        <v>4</v>
      </c>
      <c r="C6232" s="3" t="s">
        <v>5</v>
      </c>
      <c r="D6232" s="3" t="s">
        <v>6</v>
      </c>
      <c r="E6232" s="14">
        <v>7136</v>
      </c>
      <c r="F6232" s="17">
        <f t="shared" si="38"/>
        <v>57088</v>
      </c>
      <c r="G6232" s="21">
        <v>6666</v>
      </c>
      <c r="H6232" s="4">
        <f t="shared" si="39"/>
        <v>53328</v>
      </c>
    </row>
    <row r="6233" spans="1:8" ht="15.75" thickBot="1" x14ac:dyDescent="0.3">
      <c r="A6233" s="10">
        <v>45447</v>
      </c>
      <c r="B6233" s="3" t="s">
        <v>4</v>
      </c>
      <c r="C6233" s="3" t="s">
        <v>5</v>
      </c>
      <c r="D6233" s="3" t="s">
        <v>6</v>
      </c>
      <c r="E6233" s="14">
        <v>7215</v>
      </c>
      <c r="F6233" s="17">
        <f t="shared" si="38"/>
        <v>57720</v>
      </c>
      <c r="G6233" s="21">
        <v>6745</v>
      </c>
      <c r="H6233" s="4">
        <f t="shared" si="39"/>
        <v>53960</v>
      </c>
    </row>
    <row r="6234" spans="1:8" ht="15.75" thickBot="1" x14ac:dyDescent="0.3">
      <c r="A6234" s="10">
        <v>45448</v>
      </c>
      <c r="B6234" s="3" t="s">
        <v>4</v>
      </c>
      <c r="C6234" s="3" t="s">
        <v>5</v>
      </c>
      <c r="D6234" s="3" t="s">
        <v>6</v>
      </c>
      <c r="E6234" s="14">
        <v>7195</v>
      </c>
      <c r="F6234" s="17">
        <f t="shared" si="38"/>
        <v>57560</v>
      </c>
      <c r="G6234" s="21">
        <v>6725</v>
      </c>
      <c r="H6234" s="4">
        <f t="shared" si="39"/>
        <v>53800</v>
      </c>
    </row>
    <row r="6235" spans="1:8" ht="15.75" thickBot="1" x14ac:dyDescent="0.3">
      <c r="A6235" s="10">
        <v>45449</v>
      </c>
      <c r="B6235" s="3" t="s">
        <v>4</v>
      </c>
      <c r="C6235" s="3" t="s">
        <v>5</v>
      </c>
      <c r="D6235" s="3" t="s">
        <v>6</v>
      </c>
      <c r="E6235" s="14">
        <v>7270</v>
      </c>
      <c r="F6235" s="17">
        <f t="shared" si="38"/>
        <v>58160</v>
      </c>
      <c r="G6235" s="21">
        <v>6800</v>
      </c>
      <c r="H6235" s="4">
        <f t="shared" si="39"/>
        <v>54400</v>
      </c>
    </row>
    <row r="6236" spans="1:8" ht="15.75" thickBot="1" x14ac:dyDescent="0.3">
      <c r="A6236" s="10">
        <v>45450</v>
      </c>
      <c r="B6236" s="3" t="s">
        <v>4</v>
      </c>
      <c r="C6236" s="3" t="s">
        <v>5</v>
      </c>
      <c r="D6236" s="3" t="s">
        <v>6</v>
      </c>
      <c r="E6236" s="14">
        <v>7310</v>
      </c>
      <c r="F6236" s="17">
        <f t="shared" si="38"/>
        <v>58480</v>
      </c>
      <c r="G6236" s="21">
        <v>6840</v>
      </c>
      <c r="H6236" s="4">
        <f t="shared" si="39"/>
        <v>54720</v>
      </c>
    </row>
    <row r="6237" spans="1:8" ht="15.75" thickBot="1" x14ac:dyDescent="0.3">
      <c r="A6237" s="10">
        <v>45451</v>
      </c>
      <c r="B6237" s="3" t="s">
        <v>4</v>
      </c>
      <c r="C6237" s="3" t="s">
        <v>5</v>
      </c>
      <c r="D6237" s="3" t="s">
        <v>6</v>
      </c>
      <c r="E6237" s="14">
        <v>7120</v>
      </c>
      <c r="F6237" s="17">
        <f t="shared" si="38"/>
        <v>56960</v>
      </c>
      <c r="G6237" s="21">
        <v>6650</v>
      </c>
      <c r="H6237" s="4">
        <f t="shared" si="39"/>
        <v>53200</v>
      </c>
    </row>
    <row r="6238" spans="1:8" ht="15.75" thickBot="1" x14ac:dyDescent="0.3">
      <c r="A6238" s="10">
        <v>45452</v>
      </c>
      <c r="B6238" s="3" t="s">
        <v>4</v>
      </c>
      <c r="C6238" s="3" t="s">
        <v>5</v>
      </c>
      <c r="D6238" s="3" t="s">
        <v>6</v>
      </c>
      <c r="E6238" s="14">
        <v>7120</v>
      </c>
      <c r="F6238" s="17">
        <f t="shared" si="38"/>
        <v>56960</v>
      </c>
      <c r="G6238" s="21">
        <v>6650</v>
      </c>
      <c r="H6238" s="4">
        <f t="shared" si="39"/>
        <v>53200</v>
      </c>
    </row>
    <row r="6239" spans="1:8" ht="15.75" thickBot="1" x14ac:dyDescent="0.3">
      <c r="A6239" s="10">
        <v>45453</v>
      </c>
      <c r="B6239" s="3" t="s">
        <v>4</v>
      </c>
      <c r="C6239" s="3" t="s">
        <v>5</v>
      </c>
      <c r="D6239" s="3" t="s">
        <v>6</v>
      </c>
      <c r="E6239" s="14">
        <v>7100</v>
      </c>
      <c r="F6239" s="17">
        <f t="shared" si="38"/>
        <v>56800</v>
      </c>
      <c r="G6239" s="21">
        <v>6630</v>
      </c>
      <c r="H6239" s="4">
        <f t="shared" si="39"/>
        <v>53040</v>
      </c>
    </row>
    <row r="6240" spans="1:8" ht="15.75" thickBot="1" x14ac:dyDescent="0.3">
      <c r="A6240" s="10">
        <v>45454</v>
      </c>
      <c r="B6240" s="3" t="s">
        <v>4</v>
      </c>
      <c r="C6240" s="3" t="s">
        <v>5</v>
      </c>
      <c r="D6240" s="3" t="s">
        <v>6</v>
      </c>
      <c r="E6240" s="14">
        <v>7115</v>
      </c>
      <c r="F6240" s="17">
        <f t="shared" si="38"/>
        <v>56920</v>
      </c>
      <c r="G6240" s="21">
        <v>6645</v>
      </c>
      <c r="H6240" s="4">
        <f t="shared" si="39"/>
        <v>53160</v>
      </c>
    </row>
    <row r="6241" spans="1:8" ht="15.75" thickBot="1" x14ac:dyDescent="0.3">
      <c r="A6241" s="10">
        <v>45455</v>
      </c>
      <c r="B6241" s="3" t="s">
        <v>4</v>
      </c>
      <c r="C6241" s="3" t="s">
        <v>5</v>
      </c>
      <c r="D6241" s="3" t="s">
        <v>6</v>
      </c>
      <c r="E6241" s="14">
        <v>7150</v>
      </c>
      <c r="F6241" s="17">
        <f t="shared" si="38"/>
        <v>57200</v>
      </c>
      <c r="G6241" s="21">
        <v>6680</v>
      </c>
      <c r="H6241" s="4">
        <f t="shared" si="39"/>
        <v>53440</v>
      </c>
    </row>
    <row r="6242" spans="1:8" ht="15.75" thickBot="1" x14ac:dyDescent="0.3">
      <c r="A6242" s="10">
        <v>45456</v>
      </c>
      <c r="B6242" s="3" t="s">
        <v>4</v>
      </c>
      <c r="C6242" s="3" t="s">
        <v>5</v>
      </c>
      <c r="D6242" s="3" t="s">
        <v>6</v>
      </c>
      <c r="E6242" s="14">
        <v>7130</v>
      </c>
      <c r="F6242" s="17">
        <f t="shared" si="38"/>
        <v>57040</v>
      </c>
      <c r="G6242" s="21">
        <v>6660</v>
      </c>
      <c r="H6242" s="4">
        <f t="shared" si="39"/>
        <v>53280</v>
      </c>
    </row>
    <row r="6243" spans="1:8" ht="15.75" thickBot="1" x14ac:dyDescent="0.3">
      <c r="A6243" s="10">
        <v>45457</v>
      </c>
      <c r="B6243" s="3" t="s">
        <v>4</v>
      </c>
      <c r="C6243" s="3" t="s">
        <v>5</v>
      </c>
      <c r="D6243" s="3" t="s">
        <v>6</v>
      </c>
      <c r="E6243" s="14">
        <v>7120</v>
      </c>
      <c r="F6243" s="17">
        <f t="shared" si="38"/>
        <v>56960</v>
      </c>
      <c r="G6243" s="21">
        <v>6650</v>
      </c>
      <c r="H6243" s="4">
        <f t="shared" si="39"/>
        <v>53200</v>
      </c>
    </row>
    <row r="6244" spans="1:8" ht="15.75" thickBot="1" x14ac:dyDescent="0.3">
      <c r="A6244" s="10">
        <v>45458</v>
      </c>
      <c r="B6244" s="3" t="s">
        <v>4</v>
      </c>
      <c r="C6244" s="3" t="s">
        <v>5</v>
      </c>
      <c r="D6244" s="3" t="s">
        <v>6</v>
      </c>
      <c r="E6244" s="14">
        <v>7175</v>
      </c>
      <c r="F6244" s="17">
        <f t="shared" si="38"/>
        <v>57400</v>
      </c>
      <c r="G6244" s="21">
        <v>6705</v>
      </c>
      <c r="H6244" s="4">
        <f t="shared" si="39"/>
        <v>53640</v>
      </c>
    </row>
    <row r="6245" spans="1:8" ht="15.75" thickBot="1" x14ac:dyDescent="0.3">
      <c r="A6245" s="10">
        <v>45459</v>
      </c>
      <c r="B6245" s="3" t="s">
        <v>4</v>
      </c>
      <c r="C6245" s="3" t="s">
        <v>5</v>
      </c>
      <c r="D6245" s="3" t="s">
        <v>6</v>
      </c>
      <c r="E6245" s="14">
        <v>7175</v>
      </c>
      <c r="F6245" s="17">
        <f t="shared" si="38"/>
        <v>57400</v>
      </c>
      <c r="G6245" s="21">
        <v>6705</v>
      </c>
      <c r="H6245" s="4">
        <f t="shared" si="39"/>
        <v>53640</v>
      </c>
    </row>
    <row r="6246" spans="1:8" ht="15.75" thickBot="1" x14ac:dyDescent="0.3">
      <c r="A6246" s="10">
        <v>45460</v>
      </c>
      <c r="B6246" s="3" t="s">
        <v>4</v>
      </c>
      <c r="C6246" s="3" t="s">
        <v>5</v>
      </c>
      <c r="D6246" s="3" t="s">
        <v>6</v>
      </c>
      <c r="E6246" s="14">
        <v>7160</v>
      </c>
      <c r="F6246" s="17">
        <f t="shared" si="38"/>
        <v>57280</v>
      </c>
      <c r="G6246" s="21">
        <v>6690</v>
      </c>
      <c r="H6246" s="4">
        <f t="shared" si="39"/>
        <v>53520</v>
      </c>
    </row>
    <row r="6247" spans="1:8" ht="15.75" thickBot="1" x14ac:dyDescent="0.3">
      <c r="A6247" s="10">
        <v>45461</v>
      </c>
      <c r="B6247" s="3" t="s">
        <v>4</v>
      </c>
      <c r="C6247" s="3" t="s">
        <v>5</v>
      </c>
      <c r="D6247" s="3" t="s">
        <v>6</v>
      </c>
      <c r="E6247" s="14">
        <v>7165</v>
      </c>
      <c r="F6247" s="17">
        <f t="shared" si="38"/>
        <v>57320</v>
      </c>
      <c r="G6247" s="21">
        <v>6695</v>
      </c>
      <c r="H6247" s="4">
        <f t="shared" si="39"/>
        <v>53560</v>
      </c>
    </row>
    <row r="6248" spans="1:8" ht="15.75" thickBot="1" x14ac:dyDescent="0.3">
      <c r="A6248" s="10">
        <v>45462</v>
      </c>
      <c r="B6248" s="3" t="s">
        <v>4</v>
      </c>
      <c r="C6248" s="3" t="s">
        <v>5</v>
      </c>
      <c r="D6248" s="3" t="s">
        <v>6</v>
      </c>
      <c r="E6248" s="14">
        <v>7160</v>
      </c>
      <c r="F6248" s="17">
        <f t="shared" si="38"/>
        <v>57280</v>
      </c>
      <c r="G6248" s="21">
        <v>6690</v>
      </c>
      <c r="H6248" s="4">
        <f t="shared" si="39"/>
        <v>53520</v>
      </c>
    </row>
    <row r="6249" spans="1:8" ht="15.75" thickBot="1" x14ac:dyDescent="0.3">
      <c r="A6249" s="10">
        <v>45463</v>
      </c>
      <c r="B6249" s="3" t="s">
        <v>4</v>
      </c>
      <c r="C6249" s="3" t="s">
        <v>5</v>
      </c>
      <c r="D6249" s="3" t="s">
        <v>6</v>
      </c>
      <c r="E6249" s="14">
        <v>7170</v>
      </c>
      <c r="F6249" s="17">
        <f t="shared" si="38"/>
        <v>57360</v>
      </c>
      <c r="G6249" s="21">
        <v>6700</v>
      </c>
      <c r="H6249" s="4">
        <f t="shared" si="39"/>
        <v>53600</v>
      </c>
    </row>
    <row r="6250" spans="1:8" ht="15.75" thickBot="1" x14ac:dyDescent="0.3">
      <c r="A6250" s="10">
        <v>45464</v>
      </c>
      <c r="B6250" s="3" t="s">
        <v>4</v>
      </c>
      <c r="C6250" s="3" t="s">
        <v>5</v>
      </c>
      <c r="D6250" s="3" t="s">
        <v>6</v>
      </c>
      <c r="E6250" s="14">
        <v>7250</v>
      </c>
      <c r="F6250" s="17">
        <f t="shared" si="38"/>
        <v>58000</v>
      </c>
      <c r="G6250" s="21">
        <v>6780</v>
      </c>
      <c r="H6250" s="4">
        <f t="shared" si="39"/>
        <v>54240</v>
      </c>
    </row>
    <row r="6251" spans="1:8" ht="15.75" thickBot="1" x14ac:dyDescent="0.3">
      <c r="A6251" s="10">
        <v>45465</v>
      </c>
      <c r="B6251" s="3" t="s">
        <v>4</v>
      </c>
      <c r="C6251" s="3" t="s">
        <v>5</v>
      </c>
      <c r="D6251" s="3" t="s">
        <v>6</v>
      </c>
      <c r="E6251" s="14">
        <v>7165</v>
      </c>
      <c r="F6251" s="17">
        <f t="shared" si="38"/>
        <v>57320</v>
      </c>
      <c r="G6251" s="21">
        <v>6695</v>
      </c>
      <c r="H6251" s="4">
        <f t="shared" si="39"/>
        <v>53560</v>
      </c>
    </row>
    <row r="6252" spans="1:8" ht="15.75" thickBot="1" x14ac:dyDescent="0.3">
      <c r="A6252" s="10">
        <v>45466</v>
      </c>
      <c r="B6252" s="3" t="s">
        <v>4</v>
      </c>
      <c r="C6252" s="3" t="s">
        <v>5</v>
      </c>
      <c r="D6252" s="3" t="s">
        <v>6</v>
      </c>
      <c r="E6252" s="14">
        <v>7165</v>
      </c>
      <c r="F6252" s="17">
        <f t="shared" si="38"/>
        <v>57320</v>
      </c>
      <c r="G6252" s="21">
        <v>6695</v>
      </c>
      <c r="H6252" s="4">
        <f t="shared" si="39"/>
        <v>53560</v>
      </c>
    </row>
    <row r="6253" spans="1:8" ht="15.75" thickBot="1" x14ac:dyDescent="0.3">
      <c r="A6253" s="10">
        <v>45467</v>
      </c>
      <c r="B6253" s="3" t="s">
        <v>4</v>
      </c>
      <c r="C6253" s="3" t="s">
        <v>5</v>
      </c>
      <c r="D6253" s="3" t="s">
        <v>6</v>
      </c>
      <c r="E6253" s="14">
        <v>7170</v>
      </c>
      <c r="F6253" s="17">
        <f t="shared" si="38"/>
        <v>57360</v>
      </c>
      <c r="G6253" s="21">
        <v>6700</v>
      </c>
      <c r="H6253" s="4">
        <f t="shared" si="39"/>
        <v>53600</v>
      </c>
    </row>
    <row r="6254" spans="1:8" ht="15.75" thickBot="1" x14ac:dyDescent="0.3">
      <c r="A6254" s="10">
        <v>45468</v>
      </c>
      <c r="B6254" s="3" t="s">
        <v>4</v>
      </c>
      <c r="C6254" s="3" t="s">
        <v>5</v>
      </c>
      <c r="D6254" s="3" t="s">
        <v>6</v>
      </c>
      <c r="E6254" s="14">
        <v>7150</v>
      </c>
      <c r="F6254" s="17">
        <f t="shared" si="38"/>
        <v>57200</v>
      </c>
      <c r="G6254" s="21">
        <v>6680</v>
      </c>
      <c r="H6254" s="4">
        <f t="shared" si="39"/>
        <v>53440</v>
      </c>
    </row>
    <row r="6255" spans="1:8" ht="15.75" thickBot="1" x14ac:dyDescent="0.3">
      <c r="A6255" s="10">
        <v>45469</v>
      </c>
      <c r="B6255" s="3" t="s">
        <v>4</v>
      </c>
      <c r="C6255" s="3" t="s">
        <v>5</v>
      </c>
      <c r="D6255" s="3" t="s">
        <v>6</v>
      </c>
      <c r="E6255" s="14">
        <v>7130</v>
      </c>
      <c r="F6255" s="17">
        <f t="shared" si="38"/>
        <v>57040</v>
      </c>
      <c r="G6255" s="21">
        <v>6660</v>
      </c>
      <c r="H6255" s="4">
        <f t="shared" si="39"/>
        <v>53280</v>
      </c>
    </row>
    <row r="6256" spans="1:8" ht="15.75" thickBot="1" x14ac:dyDescent="0.3">
      <c r="A6256" s="10">
        <v>45470</v>
      </c>
      <c r="B6256" s="3" t="s">
        <v>4</v>
      </c>
      <c r="C6256" s="3" t="s">
        <v>5</v>
      </c>
      <c r="D6256" s="3" t="s">
        <v>6</v>
      </c>
      <c r="E6256" s="14">
        <v>7095</v>
      </c>
      <c r="F6256" s="17">
        <f t="shared" si="38"/>
        <v>56760</v>
      </c>
      <c r="G6256" s="21">
        <v>6625</v>
      </c>
      <c r="H6256" s="4">
        <f t="shared" si="39"/>
        <v>53000</v>
      </c>
    </row>
    <row r="6257" spans="1:8" ht="15.75" thickBot="1" x14ac:dyDescent="0.3">
      <c r="A6257" s="10">
        <v>45471</v>
      </c>
      <c r="B6257" s="3" t="s">
        <v>4</v>
      </c>
      <c r="C6257" s="3" t="s">
        <v>5</v>
      </c>
      <c r="D6257" s="3" t="s">
        <v>6</v>
      </c>
      <c r="E6257" s="14">
        <v>7136</v>
      </c>
      <c r="F6257" s="17">
        <f t="shared" si="38"/>
        <v>57088</v>
      </c>
      <c r="G6257" s="21">
        <v>6666</v>
      </c>
      <c r="H6257" s="4">
        <f t="shared" si="39"/>
        <v>53328</v>
      </c>
    </row>
    <row r="6258" spans="1:8" ht="15.75" thickBot="1" x14ac:dyDescent="0.3">
      <c r="A6258" s="10">
        <v>45472</v>
      </c>
      <c r="B6258" s="3" t="s">
        <v>4</v>
      </c>
      <c r="C6258" s="3" t="s">
        <v>5</v>
      </c>
      <c r="D6258" s="3" t="s">
        <v>6</v>
      </c>
      <c r="E6258" s="14">
        <v>7155</v>
      </c>
      <c r="F6258" s="17">
        <f t="shared" si="38"/>
        <v>57240</v>
      </c>
      <c r="G6258" s="21">
        <v>6685</v>
      </c>
      <c r="H6258" s="4">
        <f t="shared" si="39"/>
        <v>53480</v>
      </c>
    </row>
    <row r="6259" spans="1:8" ht="15.75" thickBot="1" x14ac:dyDescent="0.3">
      <c r="A6259" s="10">
        <v>45473</v>
      </c>
      <c r="B6259" s="3" t="s">
        <v>4</v>
      </c>
      <c r="C6259" s="3" t="s">
        <v>5</v>
      </c>
      <c r="D6259" s="3" t="s">
        <v>6</v>
      </c>
      <c r="E6259" s="14">
        <v>7155</v>
      </c>
      <c r="F6259" s="17">
        <f t="shared" si="38"/>
        <v>57240</v>
      </c>
      <c r="G6259" s="21">
        <v>6685</v>
      </c>
      <c r="H6259" s="4">
        <f t="shared" si="39"/>
        <v>53480</v>
      </c>
    </row>
    <row r="6260" spans="1:8" ht="15.75" thickBot="1" x14ac:dyDescent="0.3">
      <c r="A6260" s="10">
        <v>45474</v>
      </c>
      <c r="B6260" s="3" t="s">
        <v>4</v>
      </c>
      <c r="C6260" s="3" t="s">
        <v>5</v>
      </c>
      <c r="D6260" s="3" t="s">
        <v>6</v>
      </c>
      <c r="E6260" s="14">
        <v>7155</v>
      </c>
      <c r="F6260" s="17">
        <f t="shared" si="38"/>
        <v>57240</v>
      </c>
      <c r="G6260" s="21">
        <v>6685</v>
      </c>
      <c r="H6260" s="4">
        <f t="shared" si="39"/>
        <v>53480</v>
      </c>
    </row>
    <row r="6261" spans="1:8" ht="15.75" thickBot="1" x14ac:dyDescent="0.3">
      <c r="A6261" s="10">
        <v>45475</v>
      </c>
      <c r="B6261" s="3" t="s">
        <v>4</v>
      </c>
      <c r="C6261" s="3" t="s">
        <v>5</v>
      </c>
      <c r="D6261" s="3" t="s">
        <v>6</v>
      </c>
      <c r="E6261" s="14">
        <v>7160</v>
      </c>
      <c r="F6261" s="17">
        <f t="shared" si="38"/>
        <v>57280</v>
      </c>
      <c r="G6261" s="21">
        <v>6690</v>
      </c>
      <c r="H6261" s="4">
        <f t="shared" si="39"/>
        <v>53520</v>
      </c>
    </row>
    <row r="6262" spans="1:8" ht="15.75" thickBot="1" x14ac:dyDescent="0.3">
      <c r="A6262" s="10">
        <v>45476</v>
      </c>
      <c r="B6262" s="3" t="s">
        <v>4</v>
      </c>
      <c r="C6262" s="3" t="s">
        <v>5</v>
      </c>
      <c r="D6262" s="3" t="s">
        <v>6</v>
      </c>
      <c r="E6262" s="14">
        <v>7165</v>
      </c>
      <c r="F6262" s="17">
        <f t="shared" si="38"/>
        <v>57320</v>
      </c>
      <c r="G6262" s="21">
        <v>6695</v>
      </c>
      <c r="H6262" s="4">
        <f t="shared" si="39"/>
        <v>53560</v>
      </c>
    </row>
    <row r="6263" spans="1:8" ht="15.75" thickBot="1" x14ac:dyDescent="0.3">
      <c r="A6263" s="10">
        <v>45477</v>
      </c>
      <c r="B6263" s="3" t="s">
        <v>4</v>
      </c>
      <c r="C6263" s="3" t="s">
        <v>5</v>
      </c>
      <c r="D6263" s="3" t="s">
        <v>6</v>
      </c>
      <c r="E6263" s="14">
        <v>7230</v>
      </c>
      <c r="F6263" s="17">
        <f t="shared" si="38"/>
        <v>57840</v>
      </c>
      <c r="G6263" s="21">
        <v>6760</v>
      </c>
      <c r="H6263" s="4">
        <f t="shared" si="39"/>
        <v>54080</v>
      </c>
    </row>
    <row r="6264" spans="1:8" ht="15.75" thickBot="1" x14ac:dyDescent="0.3">
      <c r="A6264" s="10">
        <v>45478</v>
      </c>
      <c r="B6264" s="3" t="s">
        <v>4</v>
      </c>
      <c r="C6264" s="3" t="s">
        <v>5</v>
      </c>
      <c r="D6264" s="3" t="s">
        <v>6</v>
      </c>
      <c r="E6264" s="14">
        <v>7230</v>
      </c>
      <c r="F6264" s="17">
        <f t="shared" ref="F6264:F6327" si="40">E6264*8</f>
        <v>57840</v>
      </c>
      <c r="G6264" s="21">
        <v>6760</v>
      </c>
      <c r="H6264" s="4">
        <f t="shared" ref="H6264:H6327" si="41">G6264*8</f>
        <v>54080</v>
      </c>
    </row>
    <row r="6265" spans="1:8" ht="15.75" thickBot="1" x14ac:dyDescent="0.3">
      <c r="A6265" s="10">
        <v>45479</v>
      </c>
      <c r="B6265" s="3" t="s">
        <v>4</v>
      </c>
      <c r="C6265" s="3" t="s">
        <v>5</v>
      </c>
      <c r="D6265" s="3" t="s">
        <v>6</v>
      </c>
      <c r="E6265" s="14">
        <v>7290</v>
      </c>
      <c r="F6265" s="17">
        <f t="shared" si="40"/>
        <v>58320</v>
      </c>
      <c r="G6265" s="21">
        <v>6820</v>
      </c>
      <c r="H6265" s="4">
        <f t="shared" si="41"/>
        <v>54560</v>
      </c>
    </row>
    <row r="6266" spans="1:8" ht="15.75" thickBot="1" x14ac:dyDescent="0.3">
      <c r="A6266" s="10">
        <v>45480</v>
      </c>
      <c r="B6266" s="3" t="s">
        <v>4</v>
      </c>
      <c r="C6266" s="3" t="s">
        <v>5</v>
      </c>
      <c r="D6266" s="3" t="s">
        <v>6</v>
      </c>
      <c r="E6266" s="14">
        <v>7290</v>
      </c>
      <c r="F6266" s="17">
        <f t="shared" si="40"/>
        <v>58320</v>
      </c>
      <c r="G6266" s="21">
        <v>6820</v>
      </c>
      <c r="H6266" s="4">
        <f t="shared" si="41"/>
        <v>54560</v>
      </c>
    </row>
    <row r="6267" spans="1:8" ht="15.75" thickBot="1" x14ac:dyDescent="0.3">
      <c r="A6267" s="10">
        <v>45481</v>
      </c>
      <c r="B6267" s="3" t="s">
        <v>4</v>
      </c>
      <c r="C6267" s="3" t="s">
        <v>5</v>
      </c>
      <c r="D6267" s="3" t="s">
        <v>6</v>
      </c>
      <c r="E6267" s="14">
        <v>7270</v>
      </c>
      <c r="F6267" s="17">
        <f t="shared" si="40"/>
        <v>58160</v>
      </c>
      <c r="G6267" s="21">
        <v>6800</v>
      </c>
      <c r="H6267" s="4">
        <f t="shared" si="41"/>
        <v>54400</v>
      </c>
    </row>
    <row r="6268" spans="1:8" ht="15.75" thickBot="1" x14ac:dyDescent="0.3">
      <c r="A6268" s="10">
        <v>45482</v>
      </c>
      <c r="B6268" s="3" t="s">
        <v>4</v>
      </c>
      <c r="C6268" s="3" t="s">
        <v>5</v>
      </c>
      <c r="D6268" s="3" t="s">
        <v>6</v>
      </c>
      <c r="E6268" s="14">
        <v>7240</v>
      </c>
      <c r="F6268" s="17">
        <f t="shared" si="40"/>
        <v>57920</v>
      </c>
      <c r="G6268" s="21">
        <v>6770</v>
      </c>
      <c r="H6268" s="4">
        <f t="shared" si="41"/>
        <v>54160</v>
      </c>
    </row>
    <row r="6269" spans="1:8" ht="15.75" thickBot="1" x14ac:dyDescent="0.3">
      <c r="A6269" s="10">
        <v>45483</v>
      </c>
      <c r="B6269" s="3" t="s">
        <v>4</v>
      </c>
      <c r="C6269" s="3" t="s">
        <v>5</v>
      </c>
      <c r="D6269" s="3" t="s">
        <v>6</v>
      </c>
      <c r="E6269" s="14">
        <v>7230</v>
      </c>
      <c r="F6269" s="17">
        <f t="shared" si="40"/>
        <v>57840</v>
      </c>
      <c r="G6269" s="21">
        <v>6760</v>
      </c>
      <c r="H6269" s="4">
        <f t="shared" si="41"/>
        <v>54080</v>
      </c>
    </row>
    <row r="6270" spans="1:8" ht="15.75" thickBot="1" x14ac:dyDescent="0.3">
      <c r="A6270" s="10">
        <v>45484</v>
      </c>
      <c r="B6270" s="3" t="s">
        <v>4</v>
      </c>
      <c r="C6270" s="3" t="s">
        <v>5</v>
      </c>
      <c r="D6270" s="3" t="s">
        <v>6</v>
      </c>
      <c r="E6270" s="14">
        <v>7255</v>
      </c>
      <c r="F6270" s="17">
        <f t="shared" si="40"/>
        <v>58040</v>
      </c>
      <c r="G6270" s="21">
        <v>6785</v>
      </c>
      <c r="H6270" s="4">
        <f t="shared" si="41"/>
        <v>54280</v>
      </c>
    </row>
    <row r="6271" spans="1:8" ht="15.75" thickBot="1" x14ac:dyDescent="0.3">
      <c r="A6271" s="10">
        <v>45485</v>
      </c>
      <c r="B6271" s="3" t="s">
        <v>4</v>
      </c>
      <c r="C6271" s="3" t="s">
        <v>5</v>
      </c>
      <c r="D6271" s="3" t="s">
        <v>6</v>
      </c>
      <c r="E6271" s="14">
        <v>7295</v>
      </c>
      <c r="F6271" s="17">
        <f t="shared" si="40"/>
        <v>58360</v>
      </c>
      <c r="G6271" s="21">
        <v>6825</v>
      </c>
      <c r="H6271" s="4">
        <f t="shared" si="41"/>
        <v>54600</v>
      </c>
    </row>
    <row r="6272" spans="1:8" ht="15.75" thickBot="1" x14ac:dyDescent="0.3">
      <c r="A6272" s="10">
        <v>45486</v>
      </c>
      <c r="B6272" s="3" t="s">
        <v>4</v>
      </c>
      <c r="C6272" s="3" t="s">
        <v>5</v>
      </c>
      <c r="D6272" s="3" t="s">
        <v>6</v>
      </c>
      <c r="E6272" s="14">
        <v>7275</v>
      </c>
      <c r="F6272" s="17">
        <f t="shared" si="40"/>
        <v>58200</v>
      </c>
      <c r="G6272" s="21">
        <v>6805</v>
      </c>
      <c r="H6272" s="4">
        <f t="shared" si="41"/>
        <v>54440</v>
      </c>
    </row>
    <row r="6273" spans="1:8" ht="15.75" thickBot="1" x14ac:dyDescent="0.3">
      <c r="A6273" s="10">
        <v>45487</v>
      </c>
      <c r="B6273" s="3" t="s">
        <v>4</v>
      </c>
      <c r="C6273" s="3" t="s">
        <v>5</v>
      </c>
      <c r="D6273" s="3" t="s">
        <v>6</v>
      </c>
      <c r="E6273" s="14">
        <v>7275</v>
      </c>
      <c r="F6273" s="17">
        <f t="shared" si="40"/>
        <v>58200</v>
      </c>
      <c r="G6273" s="21">
        <v>6805</v>
      </c>
      <c r="H6273" s="4">
        <f t="shared" si="41"/>
        <v>54440</v>
      </c>
    </row>
    <row r="6274" spans="1:8" ht="15.75" thickBot="1" x14ac:dyDescent="0.3">
      <c r="A6274" s="10">
        <v>45488</v>
      </c>
      <c r="B6274" s="3" t="s">
        <v>4</v>
      </c>
      <c r="C6274" s="3" t="s">
        <v>5</v>
      </c>
      <c r="D6274" s="3" t="s">
        <v>6</v>
      </c>
      <c r="E6274" s="14">
        <v>7255</v>
      </c>
      <c r="F6274" s="17">
        <f t="shared" si="40"/>
        <v>58040</v>
      </c>
      <c r="G6274" s="21">
        <v>6785</v>
      </c>
      <c r="H6274" s="4">
        <f t="shared" si="41"/>
        <v>54280</v>
      </c>
    </row>
    <row r="6275" spans="1:8" ht="15.75" thickBot="1" x14ac:dyDescent="0.3">
      <c r="A6275" s="10">
        <v>45489</v>
      </c>
      <c r="B6275" s="3" t="s">
        <v>4</v>
      </c>
      <c r="C6275" s="3" t="s">
        <v>5</v>
      </c>
      <c r="D6275" s="3" t="s">
        <v>6</v>
      </c>
      <c r="E6275" s="14">
        <v>7300</v>
      </c>
      <c r="F6275" s="17">
        <f t="shared" si="40"/>
        <v>58400</v>
      </c>
      <c r="G6275" s="21">
        <v>6830</v>
      </c>
      <c r="H6275" s="4">
        <f t="shared" si="41"/>
        <v>54640</v>
      </c>
    </row>
    <row r="6276" spans="1:8" ht="15.75" thickBot="1" x14ac:dyDescent="0.3">
      <c r="A6276" s="10">
        <v>45490</v>
      </c>
      <c r="B6276" s="3" t="s">
        <v>4</v>
      </c>
      <c r="C6276" s="3" t="s">
        <v>5</v>
      </c>
      <c r="D6276" s="3" t="s">
        <v>6</v>
      </c>
      <c r="E6276" s="14">
        <v>7390</v>
      </c>
      <c r="F6276" s="17">
        <f t="shared" si="40"/>
        <v>59120</v>
      </c>
      <c r="G6276" s="21">
        <v>6920</v>
      </c>
      <c r="H6276" s="4">
        <f t="shared" si="41"/>
        <v>55360</v>
      </c>
    </row>
    <row r="6277" spans="1:8" ht="15.75" thickBot="1" x14ac:dyDescent="0.3">
      <c r="A6277" s="10">
        <v>45491</v>
      </c>
      <c r="B6277" s="3" t="s">
        <v>4</v>
      </c>
      <c r="C6277" s="3" t="s">
        <v>5</v>
      </c>
      <c r="D6277" s="3" t="s">
        <v>6</v>
      </c>
      <c r="E6277" s="14">
        <v>7375</v>
      </c>
      <c r="F6277" s="17">
        <f t="shared" si="40"/>
        <v>59000</v>
      </c>
      <c r="G6277" s="21">
        <v>6905</v>
      </c>
      <c r="H6277" s="4">
        <f t="shared" si="41"/>
        <v>55240</v>
      </c>
    </row>
    <row r="6278" spans="1:8" ht="15.75" thickBot="1" x14ac:dyDescent="0.3">
      <c r="A6278" s="10">
        <v>45492</v>
      </c>
      <c r="B6278" s="3" t="s">
        <v>4</v>
      </c>
      <c r="C6278" s="3" t="s">
        <v>5</v>
      </c>
      <c r="D6278" s="3" t="s">
        <v>6</v>
      </c>
      <c r="E6278" s="14">
        <v>7345</v>
      </c>
      <c r="F6278" s="17">
        <f t="shared" si="40"/>
        <v>58760</v>
      </c>
      <c r="G6278" s="21">
        <v>6875</v>
      </c>
      <c r="H6278" s="4">
        <f t="shared" si="41"/>
        <v>55000</v>
      </c>
    </row>
    <row r="6279" spans="1:8" ht="15.75" thickBot="1" x14ac:dyDescent="0.3">
      <c r="A6279" s="10">
        <v>45493</v>
      </c>
      <c r="B6279" s="3" t="s">
        <v>4</v>
      </c>
      <c r="C6279" s="3" t="s">
        <v>5</v>
      </c>
      <c r="D6279" s="3" t="s">
        <v>6</v>
      </c>
      <c r="E6279" s="14">
        <v>7305</v>
      </c>
      <c r="F6279" s="17">
        <f t="shared" si="40"/>
        <v>58440</v>
      </c>
      <c r="G6279" s="21">
        <v>6835</v>
      </c>
      <c r="H6279" s="4">
        <f t="shared" si="41"/>
        <v>54680</v>
      </c>
    </row>
    <row r="6280" spans="1:8" ht="15.75" thickBot="1" x14ac:dyDescent="0.3">
      <c r="A6280" s="10">
        <v>45494</v>
      </c>
      <c r="B6280" s="3" t="s">
        <v>4</v>
      </c>
      <c r="C6280" s="3" t="s">
        <v>5</v>
      </c>
      <c r="D6280" s="3" t="s">
        <v>6</v>
      </c>
      <c r="E6280" s="14">
        <v>7305</v>
      </c>
      <c r="F6280" s="17">
        <f t="shared" si="40"/>
        <v>58440</v>
      </c>
      <c r="G6280" s="21">
        <v>6835</v>
      </c>
      <c r="H6280" s="4">
        <f t="shared" si="41"/>
        <v>54680</v>
      </c>
    </row>
    <row r="6281" spans="1:8" ht="15.75" thickBot="1" x14ac:dyDescent="0.3">
      <c r="A6281" s="10">
        <v>45495</v>
      </c>
      <c r="B6281" s="3" t="s">
        <v>4</v>
      </c>
      <c r="C6281" s="3" t="s">
        <v>5</v>
      </c>
      <c r="D6281" s="3" t="s">
        <v>6</v>
      </c>
      <c r="E6281" s="14">
        <v>7295</v>
      </c>
      <c r="F6281" s="17">
        <f t="shared" si="40"/>
        <v>58360</v>
      </c>
      <c r="G6281" s="21">
        <v>6825</v>
      </c>
      <c r="H6281" s="4">
        <f t="shared" si="41"/>
        <v>54600</v>
      </c>
    </row>
    <row r="6282" spans="1:8" ht="15.75" thickBot="1" x14ac:dyDescent="0.3">
      <c r="A6282" s="10">
        <v>45496</v>
      </c>
      <c r="B6282" s="3" t="s">
        <v>4</v>
      </c>
      <c r="C6282" s="3" t="s">
        <v>5</v>
      </c>
      <c r="D6282" s="3" t="s">
        <v>6</v>
      </c>
      <c r="E6282" s="14">
        <v>7005</v>
      </c>
      <c r="F6282" s="17">
        <f t="shared" si="40"/>
        <v>56040</v>
      </c>
      <c r="G6282" s="21">
        <v>6550</v>
      </c>
      <c r="H6282" s="4">
        <f t="shared" si="41"/>
        <v>52400</v>
      </c>
    </row>
    <row r="6283" spans="1:8" ht="15.75" thickBot="1" x14ac:dyDescent="0.3">
      <c r="A6283" s="10">
        <v>45497</v>
      </c>
      <c r="B6283" s="3" t="s">
        <v>4</v>
      </c>
      <c r="C6283" s="3" t="s">
        <v>5</v>
      </c>
      <c r="D6283" s="3" t="s">
        <v>6</v>
      </c>
      <c r="E6283" s="14">
        <v>6945</v>
      </c>
      <c r="F6283" s="17">
        <f t="shared" si="40"/>
        <v>55560</v>
      </c>
      <c r="G6283" s="21">
        <v>6490</v>
      </c>
      <c r="H6283" s="4">
        <f t="shared" si="41"/>
        <v>51920</v>
      </c>
    </row>
    <row r="6284" spans="1:8" ht="15.75" thickBot="1" x14ac:dyDescent="0.3">
      <c r="A6284" s="10">
        <v>45498</v>
      </c>
      <c r="B6284" s="3" t="s">
        <v>4</v>
      </c>
      <c r="C6284" s="3" t="s">
        <v>5</v>
      </c>
      <c r="D6284" s="3" t="s">
        <v>6</v>
      </c>
      <c r="E6284" s="14">
        <v>6885</v>
      </c>
      <c r="F6284" s="17">
        <f t="shared" si="40"/>
        <v>55080</v>
      </c>
      <c r="G6284" s="21">
        <v>6430</v>
      </c>
      <c r="H6284" s="4">
        <f t="shared" si="41"/>
        <v>51440</v>
      </c>
    </row>
    <row r="6285" spans="1:8" ht="15.75" thickBot="1" x14ac:dyDescent="0.3">
      <c r="A6285" s="10">
        <v>45499</v>
      </c>
      <c r="B6285" s="3" t="s">
        <v>4</v>
      </c>
      <c r="C6285" s="3" t="s">
        <v>5</v>
      </c>
      <c r="D6285" s="3" t="s">
        <v>6</v>
      </c>
      <c r="E6285" s="14">
        <v>6870</v>
      </c>
      <c r="F6285" s="17">
        <f t="shared" si="40"/>
        <v>54960</v>
      </c>
      <c r="G6285" s="21">
        <v>6415</v>
      </c>
      <c r="H6285" s="4">
        <f t="shared" si="41"/>
        <v>51320</v>
      </c>
    </row>
    <row r="6286" spans="1:8" ht="15.75" thickBot="1" x14ac:dyDescent="0.3">
      <c r="A6286" s="10">
        <v>45500</v>
      </c>
      <c r="B6286" s="3" t="s">
        <v>4</v>
      </c>
      <c r="C6286" s="3" t="s">
        <v>5</v>
      </c>
      <c r="D6286" s="3" t="s">
        <v>6</v>
      </c>
      <c r="E6286" s="14">
        <v>6920</v>
      </c>
      <c r="F6286" s="17">
        <f t="shared" si="40"/>
        <v>55360</v>
      </c>
      <c r="G6286" s="21">
        <v>6465</v>
      </c>
      <c r="H6286" s="4">
        <f t="shared" si="41"/>
        <v>51720</v>
      </c>
    </row>
    <row r="6287" spans="1:8" ht="15.75" thickBot="1" x14ac:dyDescent="0.3">
      <c r="A6287" s="10">
        <v>45501</v>
      </c>
      <c r="B6287" s="3" t="s">
        <v>4</v>
      </c>
      <c r="C6287" s="3" t="s">
        <v>5</v>
      </c>
      <c r="D6287" s="3" t="s">
        <v>6</v>
      </c>
      <c r="E6287" s="14">
        <v>6920</v>
      </c>
      <c r="F6287" s="17">
        <f t="shared" si="40"/>
        <v>55360</v>
      </c>
      <c r="G6287" s="21">
        <v>6465</v>
      </c>
      <c r="H6287" s="4">
        <f t="shared" si="41"/>
        <v>51720</v>
      </c>
    </row>
    <row r="6288" spans="1:8" ht="15.75" thickBot="1" x14ac:dyDescent="0.3">
      <c r="A6288" s="10">
        <v>45502</v>
      </c>
      <c r="B6288" s="3" t="s">
        <v>4</v>
      </c>
      <c r="C6288" s="3" t="s">
        <v>5</v>
      </c>
      <c r="D6288" s="3" t="s">
        <v>6</v>
      </c>
      <c r="E6288" s="14">
        <v>6870</v>
      </c>
      <c r="F6288" s="17">
        <f t="shared" si="40"/>
        <v>54960</v>
      </c>
      <c r="G6288" s="21">
        <v>6415</v>
      </c>
      <c r="H6288" s="4">
        <f t="shared" si="41"/>
        <v>51320</v>
      </c>
    </row>
    <row r="6289" spans="1:8" ht="15.75" thickBot="1" x14ac:dyDescent="0.3">
      <c r="A6289" s="10">
        <v>45503</v>
      </c>
      <c r="B6289" s="3" t="s">
        <v>4</v>
      </c>
      <c r="C6289" s="3" t="s">
        <v>5</v>
      </c>
      <c r="D6289" s="3" t="s">
        <v>6</v>
      </c>
      <c r="E6289" s="14">
        <v>6840</v>
      </c>
      <c r="F6289" s="17">
        <f t="shared" si="40"/>
        <v>54720</v>
      </c>
      <c r="G6289" s="21">
        <v>6385</v>
      </c>
      <c r="H6289" s="4">
        <f t="shared" si="41"/>
        <v>51080</v>
      </c>
    </row>
    <row r="6290" spans="1:8" ht="15.75" thickBot="1" x14ac:dyDescent="0.3">
      <c r="A6290" s="10">
        <v>45504</v>
      </c>
      <c r="B6290" s="3" t="s">
        <v>4</v>
      </c>
      <c r="C6290" s="3" t="s">
        <v>5</v>
      </c>
      <c r="D6290" s="3" t="s">
        <v>6</v>
      </c>
      <c r="E6290" s="14">
        <v>6875</v>
      </c>
      <c r="F6290" s="17">
        <f t="shared" si="40"/>
        <v>55000</v>
      </c>
      <c r="G6290" s="21">
        <v>6420</v>
      </c>
      <c r="H6290" s="4">
        <f t="shared" si="41"/>
        <v>51360</v>
      </c>
    </row>
    <row r="6291" spans="1:8" ht="15.75" thickBot="1" x14ac:dyDescent="0.3">
      <c r="A6291" s="10">
        <v>45505</v>
      </c>
      <c r="B6291" s="3" t="s">
        <v>4</v>
      </c>
      <c r="C6291" s="3" t="s">
        <v>5</v>
      </c>
      <c r="D6291" s="3" t="s">
        <v>6</v>
      </c>
      <c r="E6291" s="14">
        <v>6885</v>
      </c>
      <c r="F6291" s="17">
        <f t="shared" si="40"/>
        <v>55080</v>
      </c>
      <c r="G6291" s="21">
        <v>6430</v>
      </c>
      <c r="H6291" s="4">
        <f t="shared" si="41"/>
        <v>51440</v>
      </c>
    </row>
    <row r="6292" spans="1:8" ht="15.75" thickBot="1" x14ac:dyDescent="0.3">
      <c r="A6292" s="10">
        <v>45506</v>
      </c>
      <c r="B6292" s="3" t="s">
        <v>4</v>
      </c>
      <c r="C6292" s="3" t="s">
        <v>5</v>
      </c>
      <c r="D6292" s="3" t="s">
        <v>6</v>
      </c>
      <c r="E6292" s="14">
        <v>6915</v>
      </c>
      <c r="F6292" s="17">
        <f t="shared" si="40"/>
        <v>55320</v>
      </c>
      <c r="G6292" s="21">
        <v>6460</v>
      </c>
      <c r="H6292" s="4">
        <f t="shared" si="41"/>
        <v>51680</v>
      </c>
    </row>
    <row r="6293" spans="1:8" ht="15.75" thickBot="1" x14ac:dyDescent="0.3">
      <c r="A6293" s="10">
        <v>45507</v>
      </c>
      <c r="B6293" s="3" t="s">
        <v>4</v>
      </c>
      <c r="C6293" s="3" t="s">
        <v>5</v>
      </c>
      <c r="D6293" s="3" t="s">
        <v>6</v>
      </c>
      <c r="E6293" s="14">
        <v>6905</v>
      </c>
      <c r="F6293" s="17">
        <f t="shared" si="40"/>
        <v>55240</v>
      </c>
      <c r="G6293" s="21">
        <v>6450</v>
      </c>
      <c r="H6293" s="4">
        <f t="shared" si="41"/>
        <v>51600</v>
      </c>
    </row>
    <row r="6294" spans="1:8" ht="15.75" thickBot="1" x14ac:dyDescent="0.3">
      <c r="A6294" s="10">
        <v>45508</v>
      </c>
      <c r="B6294" s="3" t="s">
        <v>4</v>
      </c>
      <c r="C6294" s="3" t="s">
        <v>5</v>
      </c>
      <c r="D6294" s="3" t="s">
        <v>6</v>
      </c>
      <c r="E6294" s="14">
        <v>6905</v>
      </c>
      <c r="F6294" s="17">
        <f t="shared" si="40"/>
        <v>55240</v>
      </c>
      <c r="G6294" s="21">
        <v>6450</v>
      </c>
      <c r="H6294" s="4">
        <f t="shared" si="41"/>
        <v>51600</v>
      </c>
    </row>
    <row r="6295" spans="1:8" ht="15.75" thickBot="1" x14ac:dyDescent="0.3">
      <c r="A6295" s="10">
        <v>45509</v>
      </c>
      <c r="B6295" s="3" t="s">
        <v>4</v>
      </c>
      <c r="C6295" s="3" t="s">
        <v>5</v>
      </c>
      <c r="D6295" s="3" t="s">
        <v>6</v>
      </c>
      <c r="E6295" s="14">
        <v>6925</v>
      </c>
      <c r="F6295" s="17">
        <f t="shared" si="40"/>
        <v>55400</v>
      </c>
      <c r="G6295" s="21">
        <v>6470</v>
      </c>
      <c r="H6295" s="4">
        <f t="shared" si="41"/>
        <v>51760</v>
      </c>
    </row>
    <row r="6296" spans="1:8" ht="15.75" thickBot="1" x14ac:dyDescent="0.3">
      <c r="A6296" s="10">
        <v>45510</v>
      </c>
      <c r="B6296" s="3" t="s">
        <v>4</v>
      </c>
      <c r="C6296" s="3" t="s">
        <v>5</v>
      </c>
      <c r="D6296" s="3" t="s">
        <v>6</v>
      </c>
      <c r="E6296" s="14">
        <v>6855</v>
      </c>
      <c r="F6296" s="17">
        <f t="shared" si="40"/>
        <v>54840</v>
      </c>
      <c r="G6296" s="21">
        <v>6400</v>
      </c>
      <c r="H6296" s="4">
        <f t="shared" si="41"/>
        <v>51200</v>
      </c>
    </row>
    <row r="6297" spans="1:8" ht="15.75" thickBot="1" x14ac:dyDescent="0.3">
      <c r="A6297" s="10">
        <v>45511</v>
      </c>
      <c r="B6297" s="3" t="s">
        <v>4</v>
      </c>
      <c r="C6297" s="3" t="s">
        <v>5</v>
      </c>
      <c r="D6297" s="3" t="s">
        <v>6</v>
      </c>
      <c r="E6297" s="14">
        <v>6785</v>
      </c>
      <c r="F6297" s="17">
        <f t="shared" si="40"/>
        <v>54280</v>
      </c>
      <c r="G6297" s="21">
        <v>6330</v>
      </c>
      <c r="H6297" s="4">
        <f t="shared" si="41"/>
        <v>50640</v>
      </c>
    </row>
    <row r="6298" spans="1:8" ht="15.75" thickBot="1" x14ac:dyDescent="0.3">
      <c r="A6298" s="10">
        <v>45512</v>
      </c>
      <c r="B6298" s="3" t="s">
        <v>4</v>
      </c>
      <c r="C6298" s="3" t="s">
        <v>5</v>
      </c>
      <c r="D6298" s="3" t="s">
        <v>6</v>
      </c>
      <c r="E6298" s="14">
        <v>6805</v>
      </c>
      <c r="F6298" s="17">
        <f t="shared" si="40"/>
        <v>54440</v>
      </c>
      <c r="G6298" s="21">
        <v>6350</v>
      </c>
      <c r="H6298" s="4">
        <f t="shared" si="41"/>
        <v>50800</v>
      </c>
    </row>
    <row r="6299" spans="1:8" ht="15.75" thickBot="1" x14ac:dyDescent="0.3">
      <c r="A6299" s="10">
        <v>45513</v>
      </c>
      <c r="B6299" s="3" t="s">
        <v>4</v>
      </c>
      <c r="C6299" s="3" t="s">
        <v>5</v>
      </c>
      <c r="D6299" s="3" t="s">
        <v>6</v>
      </c>
      <c r="E6299" s="14">
        <v>6880</v>
      </c>
      <c r="F6299" s="17">
        <f t="shared" si="40"/>
        <v>55040</v>
      </c>
      <c r="G6299" s="21">
        <v>6425</v>
      </c>
      <c r="H6299" s="4">
        <f t="shared" si="41"/>
        <v>51400</v>
      </c>
    </row>
    <row r="6300" spans="1:8" ht="15.75" thickBot="1" x14ac:dyDescent="0.3">
      <c r="A6300" s="10">
        <v>45514</v>
      </c>
      <c r="B6300" s="3" t="s">
        <v>4</v>
      </c>
      <c r="C6300" s="3" t="s">
        <v>5</v>
      </c>
      <c r="D6300" s="3" t="s">
        <v>6</v>
      </c>
      <c r="E6300" s="14">
        <v>6900</v>
      </c>
      <c r="F6300" s="17">
        <f t="shared" si="40"/>
        <v>55200</v>
      </c>
      <c r="G6300" s="21">
        <v>6445</v>
      </c>
      <c r="H6300" s="4">
        <f t="shared" si="41"/>
        <v>51560</v>
      </c>
    </row>
    <row r="6301" spans="1:8" ht="15.75" thickBot="1" x14ac:dyDescent="0.3">
      <c r="A6301" s="10">
        <v>45515</v>
      </c>
      <c r="B6301" s="3" t="s">
        <v>4</v>
      </c>
      <c r="C6301" s="3" t="s">
        <v>5</v>
      </c>
      <c r="D6301" s="3" t="s">
        <v>6</v>
      </c>
      <c r="E6301" s="14">
        <v>6900</v>
      </c>
      <c r="F6301" s="17">
        <f t="shared" si="40"/>
        <v>55200</v>
      </c>
      <c r="G6301" s="21">
        <v>6445</v>
      </c>
      <c r="H6301" s="4">
        <f t="shared" si="41"/>
        <v>51560</v>
      </c>
    </row>
    <row r="6302" spans="1:8" ht="15.75" thickBot="1" x14ac:dyDescent="0.3">
      <c r="A6302" s="10">
        <v>45516</v>
      </c>
      <c r="B6302" s="3" t="s">
        <v>4</v>
      </c>
      <c r="C6302" s="3" t="s">
        <v>5</v>
      </c>
      <c r="D6302" s="3" t="s">
        <v>6</v>
      </c>
      <c r="E6302" s="14">
        <v>6925</v>
      </c>
      <c r="F6302" s="17">
        <f t="shared" si="40"/>
        <v>55400</v>
      </c>
      <c r="G6302" s="21">
        <v>6470</v>
      </c>
      <c r="H6302" s="4">
        <f t="shared" si="41"/>
        <v>51760</v>
      </c>
    </row>
    <row r="6303" spans="1:8" ht="15.75" thickBot="1" x14ac:dyDescent="0.3">
      <c r="A6303" s="10">
        <v>45517</v>
      </c>
      <c r="B6303" s="3" t="s">
        <v>4</v>
      </c>
      <c r="C6303" s="3" t="s">
        <v>5</v>
      </c>
      <c r="D6303" s="3" t="s">
        <v>6</v>
      </c>
      <c r="E6303" s="14">
        <v>7020</v>
      </c>
      <c r="F6303" s="17">
        <f t="shared" si="40"/>
        <v>56160</v>
      </c>
      <c r="G6303" s="21">
        <v>6565</v>
      </c>
      <c r="H6303" s="4">
        <f t="shared" si="41"/>
        <v>52520</v>
      </c>
    </row>
    <row r="6304" spans="1:8" ht="15.75" thickBot="1" x14ac:dyDescent="0.3">
      <c r="A6304" s="10">
        <v>45518</v>
      </c>
      <c r="B6304" s="3" t="s">
        <v>4</v>
      </c>
      <c r="C6304" s="3" t="s">
        <v>5</v>
      </c>
      <c r="D6304" s="3" t="s">
        <v>6</v>
      </c>
      <c r="E6304" s="14">
        <v>7010</v>
      </c>
      <c r="F6304" s="17">
        <f t="shared" si="40"/>
        <v>56080</v>
      </c>
      <c r="G6304" s="21">
        <v>6555</v>
      </c>
      <c r="H6304" s="4">
        <f t="shared" si="41"/>
        <v>52440</v>
      </c>
    </row>
    <row r="6305" spans="1:8" ht="15.75" thickBot="1" x14ac:dyDescent="0.3">
      <c r="A6305" s="10">
        <v>45519</v>
      </c>
      <c r="B6305" s="3" t="s">
        <v>4</v>
      </c>
      <c r="C6305" s="3" t="s">
        <v>5</v>
      </c>
      <c r="D6305" s="3" t="s">
        <v>6</v>
      </c>
      <c r="E6305" s="14">
        <v>7010</v>
      </c>
      <c r="F6305" s="17">
        <f t="shared" si="40"/>
        <v>56080</v>
      </c>
      <c r="G6305" s="21">
        <v>6555</v>
      </c>
      <c r="H6305" s="4">
        <f t="shared" si="41"/>
        <v>52440</v>
      </c>
    </row>
    <row r="6306" spans="1:8" ht="15.75" thickBot="1" x14ac:dyDescent="0.3">
      <c r="A6306" s="10">
        <v>45520</v>
      </c>
      <c r="B6306" s="3" t="s">
        <v>4</v>
      </c>
      <c r="C6306" s="3" t="s">
        <v>5</v>
      </c>
      <c r="D6306" s="3" t="s">
        <v>6</v>
      </c>
      <c r="E6306" s="14">
        <v>7020</v>
      </c>
      <c r="F6306" s="17">
        <f t="shared" si="40"/>
        <v>56160</v>
      </c>
      <c r="G6306" s="21">
        <v>6565</v>
      </c>
      <c r="H6306" s="4">
        <f t="shared" si="41"/>
        <v>52520</v>
      </c>
    </row>
    <row r="6307" spans="1:8" ht="15.75" thickBot="1" x14ac:dyDescent="0.3">
      <c r="A6307" s="10">
        <v>45521</v>
      </c>
      <c r="B6307" s="3" t="s">
        <v>4</v>
      </c>
      <c r="C6307" s="3" t="s">
        <v>5</v>
      </c>
      <c r="D6307" s="3" t="s">
        <v>6</v>
      </c>
      <c r="E6307" s="14">
        <v>7125</v>
      </c>
      <c r="F6307" s="17">
        <f t="shared" si="40"/>
        <v>57000</v>
      </c>
      <c r="G6307" s="21">
        <v>6670</v>
      </c>
      <c r="H6307" s="4">
        <f t="shared" si="41"/>
        <v>53360</v>
      </c>
    </row>
    <row r="6308" spans="1:8" ht="15.75" thickBot="1" x14ac:dyDescent="0.3">
      <c r="A6308" s="10">
        <v>45522</v>
      </c>
      <c r="B6308" s="3" t="s">
        <v>4</v>
      </c>
      <c r="C6308" s="3" t="s">
        <v>5</v>
      </c>
      <c r="D6308" s="3" t="s">
        <v>6</v>
      </c>
      <c r="E6308" s="14">
        <v>7125</v>
      </c>
      <c r="F6308" s="17">
        <f t="shared" si="40"/>
        <v>57000</v>
      </c>
      <c r="G6308" s="21">
        <v>6670</v>
      </c>
      <c r="H6308" s="4">
        <f t="shared" si="41"/>
        <v>53360</v>
      </c>
    </row>
    <row r="6309" spans="1:8" ht="15.75" thickBot="1" x14ac:dyDescent="0.3">
      <c r="A6309" s="10">
        <v>45523</v>
      </c>
      <c r="B6309" s="3" t="s">
        <v>4</v>
      </c>
      <c r="C6309" s="3" t="s">
        <v>5</v>
      </c>
      <c r="D6309" s="3" t="s">
        <v>6</v>
      </c>
      <c r="E6309" s="14">
        <v>7125</v>
      </c>
      <c r="F6309" s="17">
        <f t="shared" si="40"/>
        <v>57000</v>
      </c>
      <c r="G6309" s="21">
        <v>6670</v>
      </c>
      <c r="H6309" s="4">
        <f t="shared" si="41"/>
        <v>53360</v>
      </c>
    </row>
    <row r="6310" spans="1:8" ht="15.75" thickBot="1" x14ac:dyDescent="0.3">
      <c r="A6310" s="10">
        <v>45524</v>
      </c>
      <c r="B6310" s="3" t="s">
        <v>4</v>
      </c>
      <c r="C6310" s="3" t="s">
        <v>5</v>
      </c>
      <c r="D6310" s="3" t="s">
        <v>6</v>
      </c>
      <c r="E6310" s="14">
        <v>7115</v>
      </c>
      <c r="F6310" s="17">
        <f t="shared" si="40"/>
        <v>56920</v>
      </c>
      <c r="G6310" s="21">
        <v>6660</v>
      </c>
      <c r="H6310" s="4">
        <f t="shared" si="41"/>
        <v>53280</v>
      </c>
    </row>
    <row r="6311" spans="1:8" ht="15.75" thickBot="1" x14ac:dyDescent="0.3">
      <c r="A6311" s="10">
        <v>45525</v>
      </c>
      <c r="B6311" s="3" t="s">
        <v>4</v>
      </c>
      <c r="C6311" s="3" t="s">
        <v>5</v>
      </c>
      <c r="D6311" s="3" t="s">
        <v>6</v>
      </c>
      <c r="E6311" s="14">
        <v>7165</v>
      </c>
      <c r="F6311" s="17">
        <f t="shared" si="40"/>
        <v>57320</v>
      </c>
      <c r="G6311" s="21">
        <v>6710</v>
      </c>
      <c r="H6311" s="4">
        <f t="shared" si="41"/>
        <v>53680</v>
      </c>
    </row>
    <row r="6312" spans="1:8" ht="15.75" thickBot="1" x14ac:dyDescent="0.3">
      <c r="A6312" s="10">
        <v>45526</v>
      </c>
      <c r="B6312" s="3" t="s">
        <v>4</v>
      </c>
      <c r="C6312" s="3" t="s">
        <v>5</v>
      </c>
      <c r="D6312" s="3" t="s">
        <v>6</v>
      </c>
      <c r="E6312" s="14">
        <v>7135</v>
      </c>
      <c r="F6312" s="17">
        <f t="shared" si="40"/>
        <v>57080</v>
      </c>
      <c r="G6312" s="21">
        <v>6680</v>
      </c>
      <c r="H6312" s="4">
        <f t="shared" si="41"/>
        <v>53440</v>
      </c>
    </row>
    <row r="6313" spans="1:8" ht="15.75" thickBot="1" x14ac:dyDescent="0.3">
      <c r="A6313" s="10">
        <v>45527</v>
      </c>
      <c r="B6313" s="3" t="s">
        <v>4</v>
      </c>
      <c r="C6313" s="3" t="s">
        <v>5</v>
      </c>
      <c r="D6313" s="3" t="s">
        <v>6</v>
      </c>
      <c r="E6313" s="14">
        <v>7115</v>
      </c>
      <c r="F6313" s="17">
        <f t="shared" si="40"/>
        <v>56920</v>
      </c>
      <c r="G6313" s="21">
        <v>6660</v>
      </c>
      <c r="H6313" s="4">
        <f t="shared" si="41"/>
        <v>53280</v>
      </c>
    </row>
    <row r="6314" spans="1:8" ht="15.75" thickBot="1" x14ac:dyDescent="0.3">
      <c r="A6314" s="10">
        <v>45528</v>
      </c>
      <c r="B6314" s="3" t="s">
        <v>4</v>
      </c>
      <c r="C6314" s="3" t="s">
        <v>5</v>
      </c>
      <c r="D6314" s="3" t="s">
        <v>6</v>
      </c>
      <c r="E6314" s="14">
        <v>7150</v>
      </c>
      <c r="F6314" s="17">
        <f t="shared" si="40"/>
        <v>57200</v>
      </c>
      <c r="G6314" s="21">
        <v>6695</v>
      </c>
      <c r="H6314" s="4">
        <f t="shared" si="41"/>
        <v>53560</v>
      </c>
    </row>
    <row r="6315" spans="1:8" ht="15.75" thickBot="1" x14ac:dyDescent="0.3">
      <c r="A6315" s="10">
        <v>45529</v>
      </c>
      <c r="B6315" s="3" t="s">
        <v>4</v>
      </c>
      <c r="C6315" s="3" t="s">
        <v>5</v>
      </c>
      <c r="D6315" s="3" t="s">
        <v>6</v>
      </c>
      <c r="E6315" s="14">
        <v>7150</v>
      </c>
      <c r="F6315" s="17">
        <f t="shared" si="40"/>
        <v>57200</v>
      </c>
      <c r="G6315" s="21">
        <v>6695</v>
      </c>
      <c r="H6315" s="4">
        <f t="shared" si="41"/>
        <v>53560</v>
      </c>
    </row>
    <row r="6316" spans="1:8" ht="15.75" thickBot="1" x14ac:dyDescent="0.3">
      <c r="A6316" s="10">
        <v>45530</v>
      </c>
      <c r="B6316" s="3" t="s">
        <v>4</v>
      </c>
      <c r="C6316" s="3" t="s">
        <v>5</v>
      </c>
      <c r="D6316" s="3" t="s">
        <v>6</v>
      </c>
      <c r="E6316" s="14">
        <v>7150</v>
      </c>
      <c r="F6316" s="17">
        <f t="shared" si="40"/>
        <v>57200</v>
      </c>
      <c r="G6316" s="21">
        <v>6695</v>
      </c>
      <c r="H6316" s="4">
        <f t="shared" si="41"/>
        <v>53560</v>
      </c>
    </row>
    <row r="6317" spans="1:8" ht="15.75" thickBot="1" x14ac:dyDescent="0.3">
      <c r="A6317" s="10">
        <v>45531</v>
      </c>
      <c r="B6317" s="3" t="s">
        <v>4</v>
      </c>
      <c r="C6317" s="3" t="s">
        <v>5</v>
      </c>
      <c r="D6317" s="3" t="s">
        <v>6</v>
      </c>
      <c r="E6317" s="14">
        <v>7150</v>
      </c>
      <c r="F6317" s="17">
        <f t="shared" si="40"/>
        <v>57200</v>
      </c>
      <c r="G6317" s="21">
        <v>6695</v>
      </c>
      <c r="H6317" s="4">
        <f t="shared" si="41"/>
        <v>53560</v>
      </c>
    </row>
    <row r="6318" spans="1:8" ht="15.75" thickBot="1" x14ac:dyDescent="0.3">
      <c r="A6318" s="10">
        <v>45532</v>
      </c>
      <c r="B6318" s="3" t="s">
        <v>4</v>
      </c>
      <c r="C6318" s="3" t="s">
        <v>5</v>
      </c>
      <c r="D6318" s="3" t="s">
        <v>6</v>
      </c>
      <c r="E6318" s="14">
        <v>7170</v>
      </c>
      <c r="F6318" s="17">
        <f t="shared" si="40"/>
        <v>57360</v>
      </c>
      <c r="G6318" s="21">
        <v>6715</v>
      </c>
      <c r="H6318" s="4">
        <f t="shared" si="41"/>
        <v>53720</v>
      </c>
    </row>
    <row r="6319" spans="1:8" ht="15.75" thickBot="1" x14ac:dyDescent="0.3">
      <c r="A6319" s="10">
        <v>45533</v>
      </c>
      <c r="B6319" s="3" t="s">
        <v>4</v>
      </c>
      <c r="C6319" s="3" t="s">
        <v>5</v>
      </c>
      <c r="D6319" s="3" t="s">
        <v>6</v>
      </c>
      <c r="E6319" s="14">
        <v>7170</v>
      </c>
      <c r="F6319" s="17">
        <f t="shared" si="40"/>
        <v>57360</v>
      </c>
      <c r="G6319" s="21">
        <v>6715</v>
      </c>
      <c r="H6319" s="4">
        <f t="shared" si="41"/>
        <v>53720</v>
      </c>
    </row>
    <row r="6320" spans="1:8" ht="15.75" thickBot="1" x14ac:dyDescent="0.3">
      <c r="A6320" s="10">
        <v>45534</v>
      </c>
      <c r="B6320" s="3" t="s">
        <v>4</v>
      </c>
      <c r="C6320" s="3" t="s">
        <v>5</v>
      </c>
      <c r="D6320" s="3" t="s">
        <v>6</v>
      </c>
      <c r="E6320" s="14">
        <v>7160</v>
      </c>
      <c r="F6320" s="17">
        <f t="shared" si="40"/>
        <v>57280</v>
      </c>
      <c r="G6320" s="21">
        <v>6705</v>
      </c>
      <c r="H6320" s="4">
        <f t="shared" si="41"/>
        <v>53640</v>
      </c>
    </row>
    <row r="6321" spans="1:8" ht="15.75" thickBot="1" x14ac:dyDescent="0.3">
      <c r="A6321" s="10">
        <v>45535</v>
      </c>
      <c r="B6321" s="3" t="s">
        <v>4</v>
      </c>
      <c r="C6321" s="3" t="s">
        <v>5</v>
      </c>
      <c r="D6321" s="3" t="s">
        <v>6</v>
      </c>
      <c r="E6321" s="14">
        <v>7150</v>
      </c>
      <c r="F6321" s="17">
        <f t="shared" si="40"/>
        <v>57200</v>
      </c>
      <c r="G6321" s="21">
        <v>6695</v>
      </c>
      <c r="H6321" s="4">
        <f t="shared" si="41"/>
        <v>53560</v>
      </c>
    </row>
    <row r="6322" spans="1:8" ht="15.75" thickBot="1" x14ac:dyDescent="0.3">
      <c r="A6322" s="10">
        <v>45536</v>
      </c>
      <c r="B6322" s="3" t="s">
        <v>4</v>
      </c>
      <c r="C6322" s="3" t="s">
        <v>5</v>
      </c>
      <c r="D6322" s="3" t="s">
        <v>6</v>
      </c>
      <c r="E6322" s="14">
        <v>7150</v>
      </c>
      <c r="F6322" s="17">
        <f t="shared" si="40"/>
        <v>57200</v>
      </c>
      <c r="G6322" s="21">
        <v>6695</v>
      </c>
      <c r="H6322" s="4">
        <f t="shared" si="41"/>
        <v>53560</v>
      </c>
    </row>
    <row r="6323" spans="1:8" ht="15.75" thickBot="1" x14ac:dyDescent="0.3">
      <c r="A6323" s="10">
        <v>45537</v>
      </c>
      <c r="B6323" s="3" t="s">
        <v>4</v>
      </c>
      <c r="C6323" s="3" t="s">
        <v>5</v>
      </c>
      <c r="D6323" s="3" t="s">
        <v>6</v>
      </c>
      <c r="E6323" s="14">
        <v>7125</v>
      </c>
      <c r="F6323" s="17">
        <f t="shared" si="40"/>
        <v>57000</v>
      </c>
      <c r="G6323" s="21">
        <v>6670</v>
      </c>
      <c r="H6323" s="4">
        <f t="shared" si="41"/>
        <v>53360</v>
      </c>
    </row>
    <row r="6324" spans="1:8" ht="15.75" thickBot="1" x14ac:dyDescent="0.3">
      <c r="A6324" s="10">
        <v>45538</v>
      </c>
      <c r="B6324" s="3" t="s">
        <v>4</v>
      </c>
      <c r="C6324" s="3" t="s">
        <v>5</v>
      </c>
      <c r="D6324" s="3" t="s">
        <v>6</v>
      </c>
      <c r="E6324" s="14">
        <v>7125</v>
      </c>
      <c r="F6324" s="17">
        <f t="shared" si="40"/>
        <v>57000</v>
      </c>
      <c r="G6324" s="21">
        <v>6670</v>
      </c>
      <c r="H6324" s="4">
        <f t="shared" si="41"/>
        <v>53360</v>
      </c>
    </row>
    <row r="6325" spans="1:8" ht="15.75" thickBot="1" x14ac:dyDescent="0.3">
      <c r="A6325" s="10">
        <v>45539</v>
      </c>
      <c r="B6325" s="3" t="s">
        <v>4</v>
      </c>
      <c r="C6325" s="3" t="s">
        <v>5</v>
      </c>
      <c r="D6325" s="3" t="s">
        <v>6</v>
      </c>
      <c r="E6325" s="14">
        <v>7125</v>
      </c>
      <c r="F6325" s="17">
        <f t="shared" si="40"/>
        <v>57000</v>
      </c>
      <c r="G6325" s="21">
        <v>6670</v>
      </c>
      <c r="H6325" s="4">
        <f t="shared" si="41"/>
        <v>53360</v>
      </c>
    </row>
    <row r="6326" spans="1:8" ht="15.75" thickBot="1" x14ac:dyDescent="0.3">
      <c r="A6326" s="10">
        <v>45540</v>
      </c>
      <c r="B6326" s="3" t="s">
        <v>4</v>
      </c>
      <c r="C6326" s="3" t="s">
        <v>5</v>
      </c>
      <c r="D6326" s="3" t="s">
        <v>6</v>
      </c>
      <c r="E6326" s="14">
        <v>7125</v>
      </c>
      <c r="F6326" s="17">
        <f t="shared" si="40"/>
        <v>57000</v>
      </c>
      <c r="G6326" s="21">
        <v>6670</v>
      </c>
      <c r="H6326" s="4">
        <f t="shared" si="41"/>
        <v>53360</v>
      </c>
    </row>
    <row r="6327" spans="1:8" ht="15.75" thickBot="1" x14ac:dyDescent="0.3">
      <c r="A6327" s="10">
        <v>45541</v>
      </c>
      <c r="B6327" s="3" t="s">
        <v>4</v>
      </c>
      <c r="C6327" s="3" t="s">
        <v>5</v>
      </c>
      <c r="D6327" s="3" t="s">
        <v>6</v>
      </c>
      <c r="E6327" s="14">
        <v>7175</v>
      </c>
      <c r="F6327" s="17">
        <f t="shared" si="40"/>
        <v>57400</v>
      </c>
      <c r="G6327" s="21">
        <v>6720</v>
      </c>
      <c r="H6327" s="4">
        <f t="shared" si="41"/>
        <v>53760</v>
      </c>
    </row>
    <row r="6328" spans="1:8" ht="15.75" thickBot="1" x14ac:dyDescent="0.3">
      <c r="A6328" s="10">
        <v>45542</v>
      </c>
      <c r="B6328" s="3" t="s">
        <v>4</v>
      </c>
      <c r="C6328" s="3" t="s">
        <v>5</v>
      </c>
      <c r="D6328" s="3" t="s">
        <v>6</v>
      </c>
      <c r="E6328" s="14">
        <v>7135</v>
      </c>
      <c r="F6328" s="17">
        <f t="shared" ref="F6328:F6391" si="42">E6328*8</f>
        <v>57080</v>
      </c>
      <c r="G6328" s="21">
        <v>6680</v>
      </c>
      <c r="H6328" s="4">
        <f t="shared" ref="H6328:H6391" si="43">G6328*8</f>
        <v>53440</v>
      </c>
    </row>
    <row r="6329" spans="1:8" ht="15.75" thickBot="1" x14ac:dyDescent="0.3">
      <c r="A6329" s="10">
        <v>45543</v>
      </c>
      <c r="B6329" s="3" t="s">
        <v>4</v>
      </c>
      <c r="C6329" s="3" t="s">
        <v>5</v>
      </c>
      <c r="D6329" s="3" t="s">
        <v>6</v>
      </c>
      <c r="E6329" s="14">
        <v>7135</v>
      </c>
      <c r="F6329" s="17">
        <f t="shared" si="42"/>
        <v>57080</v>
      </c>
      <c r="G6329" s="21">
        <v>6680</v>
      </c>
      <c r="H6329" s="4">
        <f t="shared" si="43"/>
        <v>53440</v>
      </c>
    </row>
    <row r="6330" spans="1:8" ht="15.75" thickBot="1" x14ac:dyDescent="0.3">
      <c r="A6330" s="10">
        <v>45544</v>
      </c>
      <c r="B6330" s="3" t="s">
        <v>4</v>
      </c>
      <c r="C6330" s="3" t="s">
        <v>5</v>
      </c>
      <c r="D6330" s="3" t="s">
        <v>6</v>
      </c>
      <c r="E6330" s="14">
        <v>7135</v>
      </c>
      <c r="F6330" s="17">
        <f t="shared" si="42"/>
        <v>57080</v>
      </c>
      <c r="G6330" s="21">
        <v>6680</v>
      </c>
      <c r="H6330" s="4">
        <f t="shared" si="43"/>
        <v>53440</v>
      </c>
    </row>
    <row r="6331" spans="1:8" ht="15.75" thickBot="1" x14ac:dyDescent="0.3">
      <c r="A6331" s="10">
        <v>45545</v>
      </c>
      <c r="B6331" s="3" t="s">
        <v>4</v>
      </c>
      <c r="C6331" s="3" t="s">
        <v>5</v>
      </c>
      <c r="D6331" s="3" t="s">
        <v>6</v>
      </c>
      <c r="E6331" s="14">
        <v>7135</v>
      </c>
      <c r="F6331" s="17">
        <f t="shared" si="42"/>
        <v>57080</v>
      </c>
      <c r="G6331" s="21">
        <v>6680</v>
      </c>
      <c r="H6331" s="4">
        <f t="shared" si="43"/>
        <v>53440</v>
      </c>
    </row>
    <row r="6332" spans="1:8" ht="15.75" thickBot="1" x14ac:dyDescent="0.3">
      <c r="A6332" s="10">
        <v>45546</v>
      </c>
      <c r="B6332" s="3" t="s">
        <v>4</v>
      </c>
      <c r="C6332" s="3" t="s">
        <v>5</v>
      </c>
      <c r="D6332" s="3" t="s">
        <v>6</v>
      </c>
      <c r="E6332" s="14">
        <v>7170</v>
      </c>
      <c r="F6332" s="17">
        <f t="shared" si="42"/>
        <v>57360</v>
      </c>
      <c r="G6332" s="21">
        <v>6715</v>
      </c>
      <c r="H6332" s="4">
        <f t="shared" si="43"/>
        <v>53720</v>
      </c>
    </row>
    <row r="6333" spans="1:8" ht="15.75" thickBot="1" x14ac:dyDescent="0.3">
      <c r="A6333" s="10">
        <v>45547</v>
      </c>
      <c r="B6333" s="3" t="s">
        <v>4</v>
      </c>
      <c r="C6333" s="3" t="s">
        <v>5</v>
      </c>
      <c r="D6333" s="3" t="s">
        <v>6</v>
      </c>
      <c r="E6333" s="14">
        <v>7160</v>
      </c>
      <c r="F6333" s="17">
        <f t="shared" si="42"/>
        <v>57280</v>
      </c>
      <c r="G6333" s="21">
        <v>6705</v>
      </c>
      <c r="H6333" s="4">
        <f t="shared" si="43"/>
        <v>53640</v>
      </c>
    </row>
    <row r="6334" spans="1:8" ht="15.75" thickBot="1" x14ac:dyDescent="0.3">
      <c r="A6334" s="10">
        <v>45548</v>
      </c>
      <c r="B6334" s="3" t="s">
        <v>4</v>
      </c>
      <c r="C6334" s="3" t="s">
        <v>5</v>
      </c>
      <c r="D6334" s="3" t="s">
        <v>6</v>
      </c>
      <c r="E6334" s="14">
        <v>7280</v>
      </c>
      <c r="F6334" s="17">
        <f t="shared" si="42"/>
        <v>58240</v>
      </c>
      <c r="G6334" s="21">
        <v>6825</v>
      </c>
      <c r="H6334" s="4">
        <f t="shared" si="43"/>
        <v>54600</v>
      </c>
    </row>
    <row r="6335" spans="1:8" ht="15.75" thickBot="1" x14ac:dyDescent="0.3">
      <c r="A6335" s="10">
        <v>45549</v>
      </c>
      <c r="B6335" s="3" t="s">
        <v>4</v>
      </c>
      <c r="C6335" s="3" t="s">
        <v>5</v>
      </c>
      <c r="D6335" s="3" t="s">
        <v>6</v>
      </c>
      <c r="E6335" s="14">
        <v>7320</v>
      </c>
      <c r="F6335" s="17">
        <f t="shared" si="42"/>
        <v>58560</v>
      </c>
      <c r="G6335" s="21">
        <v>6865</v>
      </c>
      <c r="H6335" s="4">
        <f t="shared" si="43"/>
        <v>54920</v>
      </c>
    </row>
    <row r="6336" spans="1:8" ht="15.75" thickBot="1" x14ac:dyDescent="0.3">
      <c r="A6336" s="10">
        <v>45550</v>
      </c>
      <c r="B6336" s="3" t="s">
        <v>4</v>
      </c>
      <c r="C6336" s="3" t="s">
        <v>5</v>
      </c>
      <c r="D6336" s="3" t="s">
        <v>6</v>
      </c>
      <c r="E6336" s="14">
        <v>7320</v>
      </c>
      <c r="F6336" s="17">
        <f t="shared" si="42"/>
        <v>58560</v>
      </c>
      <c r="G6336" s="21">
        <v>6865</v>
      </c>
      <c r="H6336" s="4">
        <f t="shared" si="43"/>
        <v>54920</v>
      </c>
    </row>
    <row r="6337" spans="1:8" ht="15.75" thickBot="1" x14ac:dyDescent="0.3">
      <c r="A6337" s="10">
        <v>45551</v>
      </c>
      <c r="B6337" s="3" t="s">
        <v>4</v>
      </c>
      <c r="C6337" s="3" t="s">
        <v>5</v>
      </c>
      <c r="D6337" s="3" t="s">
        <v>6</v>
      </c>
      <c r="E6337" s="14">
        <v>7335</v>
      </c>
      <c r="F6337" s="17">
        <f t="shared" si="42"/>
        <v>58680</v>
      </c>
      <c r="G6337" s="21">
        <v>6880</v>
      </c>
      <c r="H6337" s="4">
        <f t="shared" si="43"/>
        <v>55040</v>
      </c>
    </row>
    <row r="6338" spans="1:8" ht="15.75" thickBot="1" x14ac:dyDescent="0.3">
      <c r="A6338" s="10">
        <v>45552</v>
      </c>
      <c r="B6338" s="3" t="s">
        <v>4</v>
      </c>
      <c r="C6338" s="3" t="s">
        <v>5</v>
      </c>
      <c r="D6338" s="3" t="s">
        <v>6</v>
      </c>
      <c r="E6338" s="14">
        <v>7320</v>
      </c>
      <c r="F6338" s="17">
        <f t="shared" si="42"/>
        <v>58560</v>
      </c>
      <c r="G6338" s="21">
        <v>6865</v>
      </c>
      <c r="H6338" s="4">
        <f t="shared" si="43"/>
        <v>54920</v>
      </c>
    </row>
    <row r="6339" spans="1:8" ht="15.75" thickBot="1" x14ac:dyDescent="0.3">
      <c r="A6339" s="10">
        <v>45553</v>
      </c>
      <c r="B6339" s="3" t="s">
        <v>4</v>
      </c>
      <c r="C6339" s="3" t="s">
        <v>5</v>
      </c>
      <c r="D6339" s="3" t="s">
        <v>6</v>
      </c>
      <c r="E6339" s="14">
        <v>7305</v>
      </c>
      <c r="F6339" s="17">
        <f t="shared" si="42"/>
        <v>58440</v>
      </c>
      <c r="G6339" s="21">
        <v>6850</v>
      </c>
      <c r="H6339" s="4">
        <f t="shared" si="43"/>
        <v>54800</v>
      </c>
    </row>
    <row r="6340" spans="1:8" ht="15.75" thickBot="1" x14ac:dyDescent="0.3">
      <c r="A6340" s="10">
        <v>45554</v>
      </c>
      <c r="B6340" s="3" t="s">
        <v>4</v>
      </c>
      <c r="C6340" s="3" t="s">
        <v>5</v>
      </c>
      <c r="D6340" s="3" t="s">
        <v>6</v>
      </c>
      <c r="E6340" s="14">
        <v>7280</v>
      </c>
      <c r="F6340" s="17">
        <f t="shared" si="42"/>
        <v>58240</v>
      </c>
      <c r="G6340" s="21">
        <v>6825</v>
      </c>
      <c r="H6340" s="4">
        <f t="shared" si="43"/>
        <v>54600</v>
      </c>
    </row>
    <row r="6341" spans="1:8" ht="15.75" thickBot="1" x14ac:dyDescent="0.3">
      <c r="A6341" s="10">
        <v>45555</v>
      </c>
      <c r="B6341" s="3" t="s">
        <v>4</v>
      </c>
      <c r="C6341" s="3" t="s">
        <v>5</v>
      </c>
      <c r="D6341" s="3" t="s">
        <v>6</v>
      </c>
      <c r="E6341" s="14">
        <v>7340</v>
      </c>
      <c r="F6341" s="17">
        <f t="shared" si="42"/>
        <v>58720</v>
      </c>
      <c r="G6341" s="21">
        <v>6885</v>
      </c>
      <c r="H6341" s="4">
        <f t="shared" si="43"/>
        <v>55080</v>
      </c>
    </row>
    <row r="6342" spans="1:8" ht="15.75" thickBot="1" x14ac:dyDescent="0.3">
      <c r="A6342" s="10">
        <v>45556</v>
      </c>
      <c r="B6342" s="3" t="s">
        <v>4</v>
      </c>
      <c r="C6342" s="3" t="s">
        <v>5</v>
      </c>
      <c r="D6342" s="3" t="s">
        <v>6</v>
      </c>
      <c r="E6342" s="14">
        <v>7415</v>
      </c>
      <c r="F6342" s="17">
        <f t="shared" si="42"/>
        <v>59320</v>
      </c>
      <c r="G6342" s="21">
        <v>6960</v>
      </c>
      <c r="H6342" s="4">
        <f t="shared" si="43"/>
        <v>55680</v>
      </c>
    </row>
    <row r="6343" spans="1:8" ht="15.75" thickBot="1" x14ac:dyDescent="0.3">
      <c r="A6343" s="10">
        <v>45557</v>
      </c>
      <c r="B6343" s="3" t="s">
        <v>4</v>
      </c>
      <c r="C6343" s="3" t="s">
        <v>5</v>
      </c>
      <c r="D6343" s="3" t="s">
        <v>6</v>
      </c>
      <c r="E6343" s="14">
        <v>7415</v>
      </c>
      <c r="F6343" s="17">
        <f t="shared" si="42"/>
        <v>59320</v>
      </c>
      <c r="G6343" s="21">
        <v>6960</v>
      </c>
      <c r="H6343" s="4">
        <f t="shared" si="43"/>
        <v>55680</v>
      </c>
    </row>
    <row r="6344" spans="1:8" ht="15.75" thickBot="1" x14ac:dyDescent="0.3">
      <c r="A6344" s="10">
        <v>45558</v>
      </c>
      <c r="B6344" s="3" t="s">
        <v>4</v>
      </c>
      <c r="C6344" s="3" t="s">
        <v>5</v>
      </c>
      <c r="D6344" s="3" t="s">
        <v>6</v>
      </c>
      <c r="E6344" s="14">
        <v>7435</v>
      </c>
      <c r="F6344" s="17">
        <f t="shared" si="42"/>
        <v>59480</v>
      </c>
      <c r="G6344" s="21">
        <v>6980</v>
      </c>
      <c r="H6344" s="4">
        <f t="shared" si="43"/>
        <v>55840</v>
      </c>
    </row>
    <row r="6345" spans="1:8" ht="15.75" thickBot="1" x14ac:dyDescent="0.3">
      <c r="A6345" s="10">
        <v>45559</v>
      </c>
      <c r="B6345" s="3" t="s">
        <v>4</v>
      </c>
      <c r="C6345" s="3" t="s">
        <v>5</v>
      </c>
      <c r="D6345" s="3" t="s">
        <v>6</v>
      </c>
      <c r="E6345" s="14">
        <v>7455</v>
      </c>
      <c r="F6345" s="17">
        <f t="shared" si="42"/>
        <v>59640</v>
      </c>
      <c r="G6345" s="21">
        <v>7000</v>
      </c>
      <c r="H6345" s="4">
        <f t="shared" si="43"/>
        <v>56000</v>
      </c>
    </row>
    <row r="6346" spans="1:8" ht="15.75" thickBot="1" x14ac:dyDescent="0.3">
      <c r="A6346" s="10">
        <v>45560</v>
      </c>
      <c r="B6346" s="3" t="s">
        <v>4</v>
      </c>
      <c r="C6346" s="3" t="s">
        <v>5</v>
      </c>
      <c r="D6346" s="3" t="s">
        <v>6</v>
      </c>
      <c r="E6346" s="14">
        <v>7515</v>
      </c>
      <c r="F6346" s="17">
        <f t="shared" si="42"/>
        <v>60120</v>
      </c>
      <c r="G6346" s="21">
        <v>7060</v>
      </c>
      <c r="H6346" s="4">
        <f t="shared" si="43"/>
        <v>56480</v>
      </c>
    </row>
    <row r="6347" spans="1:8" ht="15.75" thickBot="1" x14ac:dyDescent="0.3">
      <c r="A6347" s="10">
        <v>45561</v>
      </c>
      <c r="B6347" s="3" t="s">
        <v>4</v>
      </c>
      <c r="C6347" s="3" t="s">
        <v>5</v>
      </c>
      <c r="D6347" s="3" t="s">
        <v>6</v>
      </c>
      <c r="E6347" s="14">
        <v>7515</v>
      </c>
      <c r="F6347" s="17">
        <f t="shared" si="42"/>
        <v>60120</v>
      </c>
      <c r="G6347" s="21">
        <v>7060</v>
      </c>
      <c r="H6347" s="4">
        <f t="shared" si="43"/>
        <v>56480</v>
      </c>
    </row>
    <row r="6348" spans="1:8" ht="15.75" thickBot="1" x14ac:dyDescent="0.3">
      <c r="A6348" s="10">
        <v>45562</v>
      </c>
      <c r="B6348" s="3" t="s">
        <v>4</v>
      </c>
      <c r="C6348" s="3" t="s">
        <v>5</v>
      </c>
      <c r="D6348" s="3" t="s">
        <v>6</v>
      </c>
      <c r="E6348" s="14">
        <v>7555</v>
      </c>
      <c r="F6348" s="17">
        <f t="shared" si="42"/>
        <v>60440</v>
      </c>
      <c r="G6348" s="21">
        <v>7100</v>
      </c>
      <c r="H6348" s="4">
        <f t="shared" si="43"/>
        <v>56800</v>
      </c>
    </row>
    <row r="6349" spans="1:8" ht="15.75" thickBot="1" x14ac:dyDescent="0.3">
      <c r="A6349" s="10">
        <v>45563</v>
      </c>
      <c r="B6349" s="3" t="s">
        <v>4</v>
      </c>
      <c r="C6349" s="3" t="s">
        <v>5</v>
      </c>
      <c r="D6349" s="3" t="s">
        <v>6</v>
      </c>
      <c r="E6349" s="14">
        <v>7550</v>
      </c>
      <c r="F6349" s="17">
        <f t="shared" si="42"/>
        <v>60400</v>
      </c>
      <c r="G6349" s="21">
        <v>7095</v>
      </c>
      <c r="H6349" s="4">
        <f t="shared" si="43"/>
        <v>56760</v>
      </c>
    </row>
    <row r="6350" spans="1:8" ht="15.75" thickBot="1" x14ac:dyDescent="0.3">
      <c r="A6350" s="10">
        <v>45564</v>
      </c>
      <c r="B6350" s="3" t="s">
        <v>4</v>
      </c>
      <c r="C6350" s="3" t="s">
        <v>5</v>
      </c>
      <c r="D6350" s="3" t="s">
        <v>6</v>
      </c>
      <c r="E6350" s="14">
        <v>7550</v>
      </c>
      <c r="F6350" s="17">
        <f t="shared" si="42"/>
        <v>60400</v>
      </c>
      <c r="G6350" s="21">
        <v>7095</v>
      </c>
      <c r="H6350" s="4">
        <f t="shared" si="43"/>
        <v>56760</v>
      </c>
    </row>
    <row r="6351" spans="1:8" ht="15.75" thickBot="1" x14ac:dyDescent="0.3">
      <c r="A6351" s="10">
        <v>45565</v>
      </c>
      <c r="B6351" s="3" t="s">
        <v>4</v>
      </c>
      <c r="C6351" s="3" t="s">
        <v>5</v>
      </c>
      <c r="D6351" s="3" t="s">
        <v>6</v>
      </c>
      <c r="E6351" s="14">
        <v>7535</v>
      </c>
      <c r="F6351" s="17">
        <f t="shared" si="42"/>
        <v>60280</v>
      </c>
      <c r="G6351" s="21">
        <v>7080</v>
      </c>
      <c r="H6351" s="4">
        <f t="shared" si="43"/>
        <v>56640</v>
      </c>
    </row>
    <row r="6352" spans="1:8" ht="15.75" thickBot="1" x14ac:dyDescent="0.3">
      <c r="A6352" s="10">
        <v>45566</v>
      </c>
      <c r="B6352" s="3" t="s">
        <v>4</v>
      </c>
      <c r="C6352" s="3" t="s">
        <v>5</v>
      </c>
      <c r="D6352" s="3" t="s">
        <v>6</v>
      </c>
      <c r="E6352" s="14">
        <v>7505</v>
      </c>
      <c r="F6352" s="17">
        <f t="shared" si="42"/>
        <v>60040</v>
      </c>
      <c r="G6352" s="21">
        <v>7050</v>
      </c>
      <c r="H6352" s="4">
        <f t="shared" si="43"/>
        <v>56400</v>
      </c>
    </row>
    <row r="6353" spans="1:8" ht="15.75" thickBot="1" x14ac:dyDescent="0.3">
      <c r="A6353" s="10">
        <v>45567</v>
      </c>
      <c r="B6353" s="3" t="s">
        <v>4</v>
      </c>
      <c r="C6353" s="3" t="s">
        <v>5</v>
      </c>
      <c r="D6353" s="3" t="s">
        <v>6</v>
      </c>
      <c r="E6353" s="14">
        <v>7555</v>
      </c>
      <c r="F6353" s="17">
        <f t="shared" si="42"/>
        <v>60440</v>
      </c>
      <c r="G6353" s="21">
        <v>7100</v>
      </c>
      <c r="H6353" s="4">
        <f t="shared" si="43"/>
        <v>56800</v>
      </c>
    </row>
    <row r="6354" spans="1:8" ht="15.75" thickBot="1" x14ac:dyDescent="0.3">
      <c r="A6354" s="10">
        <v>45568</v>
      </c>
      <c r="B6354" s="3" t="s">
        <v>4</v>
      </c>
      <c r="C6354" s="3" t="s">
        <v>5</v>
      </c>
      <c r="D6354" s="3" t="s">
        <v>6</v>
      </c>
      <c r="E6354" s="14">
        <v>7565</v>
      </c>
      <c r="F6354" s="17">
        <f t="shared" si="42"/>
        <v>60520</v>
      </c>
      <c r="G6354" s="21">
        <v>7110</v>
      </c>
      <c r="H6354" s="4">
        <f t="shared" si="43"/>
        <v>56880</v>
      </c>
    </row>
    <row r="6355" spans="1:8" ht="15.75" thickBot="1" x14ac:dyDescent="0.3">
      <c r="A6355" s="10">
        <v>45569</v>
      </c>
      <c r="B6355" s="3" t="s">
        <v>4</v>
      </c>
      <c r="C6355" s="3" t="s">
        <v>5</v>
      </c>
      <c r="D6355" s="3" t="s">
        <v>6</v>
      </c>
      <c r="E6355" s="14">
        <v>7575</v>
      </c>
      <c r="F6355" s="17">
        <f t="shared" si="42"/>
        <v>60600</v>
      </c>
      <c r="G6355" s="21">
        <v>7120</v>
      </c>
      <c r="H6355" s="4">
        <f t="shared" si="43"/>
        <v>56960</v>
      </c>
    </row>
    <row r="6356" spans="1:8" ht="15.75" thickBot="1" x14ac:dyDescent="0.3">
      <c r="A6356" s="10">
        <v>45570</v>
      </c>
      <c r="B6356" s="3" t="s">
        <v>4</v>
      </c>
      <c r="C6356" s="3" t="s">
        <v>5</v>
      </c>
      <c r="D6356" s="3" t="s">
        <v>6</v>
      </c>
      <c r="E6356" s="14">
        <v>7575</v>
      </c>
      <c r="F6356" s="17">
        <f t="shared" si="42"/>
        <v>60600</v>
      </c>
      <c r="G6356" s="21">
        <v>7120</v>
      </c>
      <c r="H6356" s="4">
        <f t="shared" si="43"/>
        <v>56960</v>
      </c>
    </row>
    <row r="6357" spans="1:8" ht="15.75" thickBot="1" x14ac:dyDescent="0.3">
      <c r="A6357" s="10">
        <v>45571</v>
      </c>
      <c r="B6357" s="3" t="s">
        <v>4</v>
      </c>
      <c r="C6357" s="3" t="s">
        <v>5</v>
      </c>
      <c r="D6357" s="3" t="s">
        <v>6</v>
      </c>
      <c r="E6357" s="14">
        <v>7575</v>
      </c>
      <c r="F6357" s="17">
        <f t="shared" si="42"/>
        <v>60600</v>
      </c>
      <c r="G6357" s="21">
        <v>7120</v>
      </c>
      <c r="H6357" s="4">
        <f t="shared" si="43"/>
        <v>56960</v>
      </c>
    </row>
    <row r="6358" spans="1:8" ht="15.75" thickBot="1" x14ac:dyDescent="0.3">
      <c r="A6358" s="10">
        <v>45572</v>
      </c>
      <c r="B6358" s="3" t="s">
        <v>4</v>
      </c>
      <c r="C6358" s="3" t="s">
        <v>5</v>
      </c>
      <c r="D6358" s="3" t="s">
        <v>6</v>
      </c>
      <c r="E6358" s="14">
        <v>7555</v>
      </c>
      <c r="F6358" s="17">
        <f t="shared" si="42"/>
        <v>60440</v>
      </c>
      <c r="G6358" s="21">
        <v>7100</v>
      </c>
      <c r="H6358" s="4">
        <f t="shared" si="43"/>
        <v>56800</v>
      </c>
    </row>
    <row r="6359" spans="1:8" ht="15.75" thickBot="1" x14ac:dyDescent="0.3">
      <c r="A6359" s="10">
        <v>45573</v>
      </c>
      <c r="B6359" s="3" t="s">
        <v>4</v>
      </c>
      <c r="C6359" s="3" t="s">
        <v>5</v>
      </c>
      <c r="D6359" s="3" t="s">
        <v>6</v>
      </c>
      <c r="E6359" s="14">
        <v>7555</v>
      </c>
      <c r="F6359" s="17">
        <f t="shared" si="42"/>
        <v>60440</v>
      </c>
      <c r="G6359" s="21">
        <v>7100</v>
      </c>
      <c r="H6359" s="4">
        <f t="shared" si="43"/>
        <v>56800</v>
      </c>
    </row>
    <row r="6360" spans="1:8" ht="15.75" thickBot="1" x14ac:dyDescent="0.3">
      <c r="A6360" s="10">
        <v>45574</v>
      </c>
      <c r="B6360" s="3" t="s">
        <v>4</v>
      </c>
      <c r="C6360" s="3" t="s">
        <v>5</v>
      </c>
      <c r="D6360" s="3" t="s">
        <v>6</v>
      </c>
      <c r="E6360" s="14">
        <v>7485</v>
      </c>
      <c r="F6360" s="17">
        <f t="shared" si="42"/>
        <v>59880</v>
      </c>
      <c r="G6360" s="21">
        <v>7030</v>
      </c>
      <c r="H6360" s="4">
        <f t="shared" si="43"/>
        <v>56240</v>
      </c>
    </row>
    <row r="6361" spans="1:8" ht="15.75" thickBot="1" x14ac:dyDescent="0.3">
      <c r="A6361" s="10">
        <v>45575</v>
      </c>
      <c r="B6361" s="3" t="s">
        <v>4</v>
      </c>
      <c r="C6361" s="3" t="s">
        <v>5</v>
      </c>
      <c r="D6361" s="3" t="s">
        <v>6</v>
      </c>
      <c r="E6361" s="14">
        <v>7480</v>
      </c>
      <c r="F6361" s="17">
        <f t="shared" si="42"/>
        <v>59840</v>
      </c>
      <c r="G6361" s="21">
        <v>7025</v>
      </c>
      <c r="H6361" s="4">
        <f t="shared" si="43"/>
        <v>56200</v>
      </c>
    </row>
    <row r="6362" spans="1:8" ht="15.75" thickBot="1" x14ac:dyDescent="0.3">
      <c r="A6362" s="10">
        <v>45576</v>
      </c>
      <c r="B6362" s="3" t="s">
        <v>4</v>
      </c>
      <c r="C6362" s="3" t="s">
        <v>5</v>
      </c>
      <c r="D6362" s="3" t="s">
        <v>6</v>
      </c>
      <c r="E6362" s="14">
        <v>7550</v>
      </c>
      <c r="F6362" s="17">
        <f t="shared" si="42"/>
        <v>60400</v>
      </c>
      <c r="G6362" s="21">
        <v>7095</v>
      </c>
      <c r="H6362" s="4">
        <f t="shared" si="43"/>
        <v>56760</v>
      </c>
    </row>
    <row r="6363" spans="1:8" ht="15.75" thickBot="1" x14ac:dyDescent="0.3">
      <c r="A6363" s="10">
        <v>45577</v>
      </c>
      <c r="B6363" s="3" t="s">
        <v>4</v>
      </c>
      <c r="C6363" s="3" t="s">
        <v>5</v>
      </c>
      <c r="D6363" s="3" t="s">
        <v>6</v>
      </c>
      <c r="E6363" s="14">
        <v>7575</v>
      </c>
      <c r="F6363" s="17">
        <f t="shared" si="42"/>
        <v>60600</v>
      </c>
      <c r="G6363" s="21">
        <v>7120</v>
      </c>
      <c r="H6363" s="4">
        <f t="shared" si="43"/>
        <v>56960</v>
      </c>
    </row>
    <row r="6364" spans="1:8" ht="15.75" thickBot="1" x14ac:dyDescent="0.3">
      <c r="A6364" s="10">
        <v>45578</v>
      </c>
      <c r="B6364" s="3" t="s">
        <v>4</v>
      </c>
      <c r="C6364" s="3" t="s">
        <v>5</v>
      </c>
      <c r="D6364" s="3" t="s">
        <v>6</v>
      </c>
      <c r="E6364" s="14">
        <v>7575</v>
      </c>
      <c r="F6364" s="17">
        <f t="shared" si="42"/>
        <v>60600</v>
      </c>
      <c r="G6364" s="21">
        <v>7120</v>
      </c>
      <c r="H6364" s="4">
        <f t="shared" si="43"/>
        <v>56960</v>
      </c>
    </row>
    <row r="6365" spans="1:8" ht="15.75" thickBot="1" x14ac:dyDescent="0.3">
      <c r="A6365" s="10">
        <v>45579</v>
      </c>
      <c r="B6365" s="3" t="s">
        <v>4</v>
      </c>
      <c r="C6365" s="3" t="s">
        <v>5</v>
      </c>
      <c r="D6365" s="3" t="s">
        <v>6</v>
      </c>
      <c r="E6365" s="14">
        <v>7575</v>
      </c>
      <c r="F6365" s="17">
        <f t="shared" si="42"/>
        <v>60600</v>
      </c>
      <c r="G6365" s="21">
        <v>7120</v>
      </c>
      <c r="H6365" s="4">
        <f t="shared" si="43"/>
        <v>56960</v>
      </c>
    </row>
    <row r="6366" spans="1:8" ht="15.75" thickBot="1" x14ac:dyDescent="0.3">
      <c r="A6366" s="10">
        <v>45580</v>
      </c>
      <c r="B6366" s="3" t="s">
        <v>4</v>
      </c>
      <c r="C6366" s="3" t="s">
        <v>5</v>
      </c>
      <c r="D6366" s="3" t="s">
        <v>6</v>
      </c>
      <c r="E6366" s="14">
        <v>7550</v>
      </c>
      <c r="F6366" s="17">
        <f t="shared" si="42"/>
        <v>60400</v>
      </c>
      <c r="G6366" s="21">
        <v>7095</v>
      </c>
      <c r="H6366" s="4">
        <f t="shared" si="43"/>
        <v>56760</v>
      </c>
    </row>
    <row r="6367" spans="1:8" ht="15.75" thickBot="1" x14ac:dyDescent="0.3">
      <c r="A6367" s="10">
        <v>45581</v>
      </c>
      <c r="B6367" s="3" t="s">
        <v>4</v>
      </c>
      <c r="C6367" s="3" t="s">
        <v>5</v>
      </c>
      <c r="D6367" s="3" t="s">
        <v>6</v>
      </c>
      <c r="E6367" s="14">
        <v>7595</v>
      </c>
      <c r="F6367" s="17">
        <f t="shared" si="42"/>
        <v>60760</v>
      </c>
      <c r="G6367" s="21">
        <v>7140</v>
      </c>
      <c r="H6367" s="4">
        <f t="shared" si="43"/>
        <v>57120</v>
      </c>
    </row>
    <row r="6368" spans="1:8" ht="15.75" thickBot="1" x14ac:dyDescent="0.3">
      <c r="A6368" s="10">
        <v>45582</v>
      </c>
      <c r="B6368" s="3" t="s">
        <v>4</v>
      </c>
      <c r="C6368" s="3" t="s">
        <v>5</v>
      </c>
      <c r="D6368" s="3" t="s">
        <v>6</v>
      </c>
      <c r="E6368" s="14">
        <v>7615</v>
      </c>
      <c r="F6368" s="17">
        <f t="shared" si="42"/>
        <v>60920</v>
      </c>
      <c r="G6368" s="21">
        <v>7160</v>
      </c>
      <c r="H6368" s="4">
        <f t="shared" si="43"/>
        <v>57280</v>
      </c>
    </row>
    <row r="6369" spans="1:8" ht="15.75" thickBot="1" x14ac:dyDescent="0.3">
      <c r="A6369" s="10">
        <v>45583</v>
      </c>
      <c r="B6369" s="3" t="s">
        <v>4</v>
      </c>
      <c r="C6369" s="3" t="s">
        <v>5</v>
      </c>
      <c r="D6369" s="3" t="s">
        <v>6</v>
      </c>
      <c r="E6369" s="14">
        <v>7695</v>
      </c>
      <c r="F6369" s="17">
        <f t="shared" si="42"/>
        <v>61560</v>
      </c>
      <c r="G6369" s="21">
        <v>7240</v>
      </c>
      <c r="H6369" s="4">
        <f t="shared" si="43"/>
        <v>57920</v>
      </c>
    </row>
    <row r="6370" spans="1:8" ht="15.75" thickBot="1" x14ac:dyDescent="0.3">
      <c r="A6370" s="10">
        <v>45584</v>
      </c>
      <c r="B6370" s="3" t="s">
        <v>4</v>
      </c>
      <c r="C6370" s="3" t="s">
        <v>5</v>
      </c>
      <c r="D6370" s="3" t="s">
        <v>6</v>
      </c>
      <c r="E6370" s="14">
        <v>7735</v>
      </c>
      <c r="F6370" s="17">
        <f t="shared" si="42"/>
        <v>61880</v>
      </c>
      <c r="G6370" s="21">
        <v>7280</v>
      </c>
      <c r="H6370" s="4">
        <f t="shared" si="43"/>
        <v>58240</v>
      </c>
    </row>
    <row r="6371" spans="1:8" ht="15.75" thickBot="1" x14ac:dyDescent="0.3">
      <c r="A6371" s="10">
        <v>45585</v>
      </c>
      <c r="B6371" s="3" t="s">
        <v>4</v>
      </c>
      <c r="C6371" s="3" t="s">
        <v>5</v>
      </c>
      <c r="D6371" s="3" t="s">
        <v>6</v>
      </c>
      <c r="E6371" s="14">
        <v>7735</v>
      </c>
      <c r="F6371" s="17">
        <f t="shared" si="42"/>
        <v>61880</v>
      </c>
      <c r="G6371" s="21">
        <v>7280</v>
      </c>
      <c r="H6371" s="4">
        <f t="shared" si="43"/>
        <v>58240</v>
      </c>
    </row>
    <row r="6372" spans="1:8" ht="15.75" thickBot="1" x14ac:dyDescent="0.3">
      <c r="A6372" s="10">
        <v>45586</v>
      </c>
      <c r="B6372" s="3" t="s">
        <v>4</v>
      </c>
      <c r="C6372" s="3" t="s">
        <v>5</v>
      </c>
      <c r="D6372" s="3" t="s">
        <v>6</v>
      </c>
      <c r="E6372" s="14">
        <v>7755</v>
      </c>
      <c r="F6372" s="17">
        <f t="shared" si="42"/>
        <v>62040</v>
      </c>
      <c r="G6372" s="21">
        <v>7300</v>
      </c>
      <c r="H6372" s="4">
        <f t="shared" si="43"/>
        <v>58400</v>
      </c>
    </row>
    <row r="6373" spans="1:8" ht="15.75" thickBot="1" x14ac:dyDescent="0.3">
      <c r="A6373" s="10">
        <v>45587</v>
      </c>
      <c r="B6373" s="3" t="s">
        <v>4</v>
      </c>
      <c r="C6373" s="3" t="s">
        <v>5</v>
      </c>
      <c r="D6373" s="3" t="s">
        <v>6</v>
      </c>
      <c r="E6373" s="14">
        <v>7755</v>
      </c>
      <c r="F6373" s="17">
        <f t="shared" si="42"/>
        <v>62040</v>
      </c>
      <c r="G6373" s="21">
        <v>7300</v>
      </c>
      <c r="H6373" s="4">
        <f t="shared" si="43"/>
        <v>58400</v>
      </c>
    </row>
    <row r="6374" spans="1:8" ht="15.75" thickBot="1" x14ac:dyDescent="0.3">
      <c r="A6374" s="10">
        <v>45588</v>
      </c>
      <c r="B6374" s="3" t="s">
        <v>4</v>
      </c>
      <c r="C6374" s="3" t="s">
        <v>5</v>
      </c>
      <c r="D6374" s="3" t="s">
        <v>6</v>
      </c>
      <c r="E6374" s="14">
        <v>7795</v>
      </c>
      <c r="F6374" s="17">
        <f t="shared" si="42"/>
        <v>62360</v>
      </c>
      <c r="G6374" s="21">
        <v>7340</v>
      </c>
      <c r="H6374" s="4">
        <f t="shared" si="43"/>
        <v>58720</v>
      </c>
    </row>
    <row r="6375" spans="1:8" ht="15.75" thickBot="1" x14ac:dyDescent="0.3">
      <c r="A6375" s="10">
        <v>45589</v>
      </c>
      <c r="B6375" s="3" t="s">
        <v>4</v>
      </c>
      <c r="C6375" s="3" t="s">
        <v>5</v>
      </c>
      <c r="D6375" s="3" t="s">
        <v>6</v>
      </c>
      <c r="E6375" s="14">
        <v>7740</v>
      </c>
      <c r="F6375" s="17">
        <f t="shared" si="42"/>
        <v>61920</v>
      </c>
      <c r="G6375" s="21">
        <v>7285</v>
      </c>
      <c r="H6375" s="4">
        <f t="shared" si="43"/>
        <v>58280</v>
      </c>
    </row>
    <row r="6376" spans="1:8" ht="15.75" thickBot="1" x14ac:dyDescent="0.3">
      <c r="A6376" s="10">
        <v>45590</v>
      </c>
      <c r="B6376" s="3" t="s">
        <v>4</v>
      </c>
      <c r="C6376" s="3" t="s">
        <v>5</v>
      </c>
      <c r="D6376" s="3" t="s">
        <v>6</v>
      </c>
      <c r="E6376" s="14">
        <v>7750</v>
      </c>
      <c r="F6376" s="17">
        <f t="shared" si="42"/>
        <v>62000</v>
      </c>
      <c r="G6376" s="21">
        <v>7295</v>
      </c>
      <c r="H6376" s="4">
        <f t="shared" si="43"/>
        <v>58360</v>
      </c>
    </row>
    <row r="6377" spans="1:8" ht="15.75" thickBot="1" x14ac:dyDescent="0.3">
      <c r="A6377" s="10">
        <v>45591</v>
      </c>
      <c r="B6377" s="3" t="s">
        <v>4</v>
      </c>
      <c r="C6377" s="3" t="s">
        <v>5</v>
      </c>
      <c r="D6377" s="3" t="s">
        <v>6</v>
      </c>
      <c r="E6377" s="14">
        <v>7865</v>
      </c>
      <c r="F6377" s="17">
        <f t="shared" si="42"/>
        <v>62920</v>
      </c>
      <c r="G6377" s="21">
        <v>7360</v>
      </c>
      <c r="H6377" s="4">
        <f t="shared" si="43"/>
        <v>58880</v>
      </c>
    </row>
    <row r="6378" spans="1:8" ht="15.75" thickBot="1" x14ac:dyDescent="0.3">
      <c r="A6378" s="10">
        <v>45592</v>
      </c>
      <c r="B6378" s="3" t="s">
        <v>4</v>
      </c>
      <c r="C6378" s="3" t="s">
        <v>5</v>
      </c>
      <c r="D6378" s="3" t="s">
        <v>6</v>
      </c>
      <c r="E6378" s="14">
        <v>7865</v>
      </c>
      <c r="F6378" s="17">
        <f t="shared" si="42"/>
        <v>62920</v>
      </c>
      <c r="G6378" s="21">
        <v>7360</v>
      </c>
      <c r="H6378" s="4">
        <f t="shared" si="43"/>
        <v>58880</v>
      </c>
    </row>
    <row r="6379" spans="1:8" ht="15.75" thickBot="1" x14ac:dyDescent="0.3">
      <c r="A6379" s="10">
        <v>45593</v>
      </c>
      <c r="B6379" s="3" t="s">
        <v>4</v>
      </c>
      <c r="C6379" s="3" t="s">
        <v>5</v>
      </c>
      <c r="D6379" s="3" t="s">
        <v>6</v>
      </c>
      <c r="E6379" s="14">
        <v>7820</v>
      </c>
      <c r="F6379" s="17">
        <f t="shared" si="42"/>
        <v>62560</v>
      </c>
      <c r="G6379" s="21">
        <v>7315</v>
      </c>
      <c r="H6379" s="4">
        <f t="shared" si="43"/>
        <v>58520</v>
      </c>
    </row>
    <row r="6380" spans="1:8" ht="15.75" thickBot="1" x14ac:dyDescent="0.3">
      <c r="A6380" s="10">
        <v>45594</v>
      </c>
      <c r="B6380" s="3" t="s">
        <v>4</v>
      </c>
      <c r="C6380" s="3" t="s">
        <v>5</v>
      </c>
      <c r="D6380" s="3" t="s">
        <v>6</v>
      </c>
      <c r="E6380" s="14">
        <v>7880</v>
      </c>
      <c r="F6380" s="17">
        <f t="shared" si="42"/>
        <v>63040</v>
      </c>
      <c r="G6380" s="21">
        <v>7375</v>
      </c>
      <c r="H6380" s="4">
        <f t="shared" si="43"/>
        <v>59000</v>
      </c>
    </row>
    <row r="6381" spans="1:8" ht="15.75" thickBot="1" x14ac:dyDescent="0.3">
      <c r="A6381" s="10">
        <v>45595</v>
      </c>
      <c r="B6381" s="3" t="s">
        <v>4</v>
      </c>
      <c r="C6381" s="3" t="s">
        <v>5</v>
      </c>
      <c r="D6381" s="3" t="s">
        <v>6</v>
      </c>
      <c r="E6381" s="14">
        <v>7945</v>
      </c>
      <c r="F6381" s="17">
        <f t="shared" si="42"/>
        <v>63560</v>
      </c>
      <c r="G6381" s="21">
        <v>7440</v>
      </c>
      <c r="H6381" s="4">
        <f t="shared" si="43"/>
        <v>59520</v>
      </c>
    </row>
    <row r="6382" spans="1:8" ht="15.75" thickBot="1" x14ac:dyDescent="0.3">
      <c r="A6382" s="10">
        <v>45596</v>
      </c>
      <c r="B6382" s="3" t="s">
        <v>4</v>
      </c>
      <c r="C6382" s="3" t="s">
        <v>5</v>
      </c>
      <c r="D6382" s="3" t="s">
        <v>6</v>
      </c>
      <c r="E6382" s="14">
        <v>7960</v>
      </c>
      <c r="F6382" s="17">
        <f t="shared" si="42"/>
        <v>63680</v>
      </c>
      <c r="G6382" s="21">
        <v>7455</v>
      </c>
      <c r="H6382" s="4">
        <f t="shared" si="43"/>
        <v>59640</v>
      </c>
    </row>
    <row r="6383" spans="1:8" ht="15.75" thickBot="1" x14ac:dyDescent="0.3">
      <c r="A6383" s="10">
        <v>45597</v>
      </c>
      <c r="B6383" s="3" t="s">
        <v>4</v>
      </c>
      <c r="C6383" s="3" t="s">
        <v>5</v>
      </c>
      <c r="D6383" s="3" t="s">
        <v>6</v>
      </c>
      <c r="E6383" s="14">
        <v>7890</v>
      </c>
      <c r="F6383" s="17">
        <f t="shared" si="42"/>
        <v>63120</v>
      </c>
      <c r="G6383" s="21">
        <v>7385</v>
      </c>
      <c r="H6383" s="4">
        <f t="shared" si="43"/>
        <v>59080</v>
      </c>
    </row>
    <row r="6384" spans="1:8" ht="15.75" thickBot="1" x14ac:dyDescent="0.3">
      <c r="A6384" s="10">
        <v>45598</v>
      </c>
      <c r="B6384" s="3" t="s">
        <v>4</v>
      </c>
      <c r="C6384" s="3" t="s">
        <v>5</v>
      </c>
      <c r="D6384" s="3" t="s">
        <v>6</v>
      </c>
      <c r="E6384" s="14">
        <v>7875</v>
      </c>
      <c r="F6384" s="17">
        <f t="shared" si="42"/>
        <v>63000</v>
      </c>
      <c r="G6384" s="21">
        <v>7370</v>
      </c>
      <c r="H6384" s="4">
        <f t="shared" si="43"/>
        <v>58960</v>
      </c>
    </row>
    <row r="6385" spans="1:8" ht="15.75" thickBot="1" x14ac:dyDescent="0.3">
      <c r="A6385" s="10">
        <v>45599</v>
      </c>
      <c r="B6385" s="3" t="s">
        <v>4</v>
      </c>
      <c r="C6385" s="3" t="s">
        <v>5</v>
      </c>
      <c r="D6385" s="3" t="s">
        <v>6</v>
      </c>
      <c r="E6385" s="14">
        <v>7875</v>
      </c>
      <c r="F6385" s="17">
        <f t="shared" si="42"/>
        <v>63000</v>
      </c>
      <c r="G6385" s="21">
        <v>7370</v>
      </c>
      <c r="H6385" s="4">
        <f t="shared" si="43"/>
        <v>58960</v>
      </c>
    </row>
    <row r="6386" spans="1:8" ht="15.75" thickBot="1" x14ac:dyDescent="0.3">
      <c r="A6386" s="10">
        <v>45600</v>
      </c>
      <c r="B6386" s="3" t="s">
        <v>4</v>
      </c>
      <c r="C6386" s="3" t="s">
        <v>5</v>
      </c>
      <c r="D6386" s="3" t="s">
        <v>6</v>
      </c>
      <c r="E6386" s="14">
        <v>7875</v>
      </c>
      <c r="F6386" s="17">
        <f t="shared" si="42"/>
        <v>63000</v>
      </c>
      <c r="G6386" s="21">
        <v>7370</v>
      </c>
      <c r="H6386" s="4">
        <f t="shared" si="43"/>
        <v>58960</v>
      </c>
    </row>
    <row r="6387" spans="1:8" ht="15.75" thickBot="1" x14ac:dyDescent="0.3">
      <c r="A6387" s="10">
        <v>45601</v>
      </c>
      <c r="B6387" s="3" t="s">
        <v>4</v>
      </c>
      <c r="C6387" s="3" t="s">
        <v>5</v>
      </c>
      <c r="D6387" s="3" t="s">
        <v>6</v>
      </c>
      <c r="E6387" s="14">
        <v>7860</v>
      </c>
      <c r="F6387" s="17">
        <f t="shared" si="42"/>
        <v>62880</v>
      </c>
      <c r="G6387" s="21">
        <v>7355</v>
      </c>
      <c r="H6387" s="4">
        <f t="shared" si="43"/>
        <v>58840</v>
      </c>
    </row>
    <row r="6388" spans="1:8" ht="15.75" thickBot="1" x14ac:dyDescent="0.3">
      <c r="A6388" s="10">
        <v>45602</v>
      </c>
      <c r="B6388" s="3" t="s">
        <v>4</v>
      </c>
      <c r="C6388" s="3" t="s">
        <v>5</v>
      </c>
      <c r="D6388" s="3" t="s">
        <v>6</v>
      </c>
      <c r="E6388" s="14">
        <v>7870</v>
      </c>
      <c r="F6388" s="17">
        <f t="shared" si="42"/>
        <v>62960</v>
      </c>
      <c r="G6388" s="21">
        <v>7365</v>
      </c>
      <c r="H6388" s="4">
        <f t="shared" si="43"/>
        <v>58920</v>
      </c>
    </row>
    <row r="6389" spans="1:8" ht="15.75" thickBot="1" x14ac:dyDescent="0.3">
      <c r="A6389" s="10">
        <v>45603</v>
      </c>
      <c r="B6389" s="3" t="s">
        <v>4</v>
      </c>
      <c r="C6389" s="3" t="s">
        <v>5</v>
      </c>
      <c r="D6389" s="3" t="s">
        <v>6</v>
      </c>
      <c r="E6389" s="14">
        <v>7705</v>
      </c>
      <c r="F6389" s="17">
        <f t="shared" si="42"/>
        <v>61640</v>
      </c>
      <c r="G6389" s="21">
        <v>7200</v>
      </c>
      <c r="H6389" s="4">
        <f t="shared" si="43"/>
        <v>57600</v>
      </c>
    </row>
    <row r="6390" spans="1:8" ht="15.75" thickBot="1" x14ac:dyDescent="0.3">
      <c r="A6390" s="10">
        <v>45604</v>
      </c>
      <c r="B6390" s="3" t="s">
        <v>4</v>
      </c>
      <c r="C6390" s="3" t="s">
        <v>5</v>
      </c>
      <c r="D6390" s="3" t="s">
        <v>6</v>
      </c>
      <c r="E6390" s="14">
        <v>7790</v>
      </c>
      <c r="F6390" s="17">
        <f t="shared" si="42"/>
        <v>62320</v>
      </c>
      <c r="G6390" s="21">
        <v>7285</v>
      </c>
      <c r="H6390" s="4">
        <f t="shared" si="43"/>
        <v>58280</v>
      </c>
    </row>
    <row r="6391" spans="1:8" ht="15.75" thickBot="1" x14ac:dyDescent="0.3">
      <c r="A6391" s="10">
        <v>45605</v>
      </c>
      <c r="B6391" s="3" t="s">
        <v>4</v>
      </c>
      <c r="C6391" s="3" t="s">
        <v>5</v>
      </c>
      <c r="D6391" s="3" t="s">
        <v>6</v>
      </c>
      <c r="E6391" s="14">
        <v>7780</v>
      </c>
      <c r="F6391" s="17">
        <f t="shared" si="42"/>
        <v>62240</v>
      </c>
      <c r="G6391" s="21">
        <v>7275</v>
      </c>
      <c r="H6391" s="4">
        <f t="shared" si="43"/>
        <v>58200</v>
      </c>
    </row>
    <row r="6392" spans="1:8" ht="15.75" thickBot="1" x14ac:dyDescent="0.3">
      <c r="A6392" s="10">
        <v>45606</v>
      </c>
      <c r="B6392" s="3" t="s">
        <v>4</v>
      </c>
      <c r="C6392" s="3" t="s">
        <v>5</v>
      </c>
      <c r="D6392" s="3" t="s">
        <v>6</v>
      </c>
      <c r="E6392" s="14">
        <v>7780</v>
      </c>
      <c r="F6392" s="17">
        <f t="shared" ref="F6392:F6455" si="44">E6392*8</f>
        <v>62240</v>
      </c>
      <c r="G6392" s="21">
        <v>7275</v>
      </c>
      <c r="H6392" s="4">
        <f t="shared" ref="H6392:H6455" si="45">G6392*8</f>
        <v>58200</v>
      </c>
    </row>
    <row r="6393" spans="1:8" ht="15.75" thickBot="1" x14ac:dyDescent="0.3">
      <c r="A6393" s="10">
        <v>45607</v>
      </c>
      <c r="B6393" s="3" t="s">
        <v>4</v>
      </c>
      <c r="C6393" s="3" t="s">
        <v>5</v>
      </c>
      <c r="D6393" s="3" t="s">
        <v>6</v>
      </c>
      <c r="E6393" s="14">
        <v>7725</v>
      </c>
      <c r="F6393" s="17">
        <f t="shared" si="44"/>
        <v>61800</v>
      </c>
      <c r="G6393" s="21">
        <v>7220</v>
      </c>
      <c r="H6393" s="4">
        <f t="shared" si="45"/>
        <v>57760</v>
      </c>
    </row>
    <row r="6394" spans="1:8" ht="15.75" thickBot="1" x14ac:dyDescent="0.3">
      <c r="A6394" s="10">
        <v>45608</v>
      </c>
      <c r="B6394" s="3" t="s">
        <v>4</v>
      </c>
      <c r="C6394" s="3" t="s">
        <v>5</v>
      </c>
      <c r="D6394" s="3" t="s">
        <v>6</v>
      </c>
      <c r="E6394" s="14">
        <v>7590</v>
      </c>
      <c r="F6394" s="17">
        <f t="shared" si="44"/>
        <v>60720</v>
      </c>
      <c r="G6394" s="21">
        <v>7085</v>
      </c>
      <c r="H6394" s="4">
        <f t="shared" si="45"/>
        <v>56680</v>
      </c>
    </row>
    <row r="6395" spans="1:8" ht="15.75" thickBot="1" x14ac:dyDescent="0.3">
      <c r="A6395" s="10">
        <v>45609</v>
      </c>
      <c r="B6395" s="3" t="s">
        <v>4</v>
      </c>
      <c r="C6395" s="3" t="s">
        <v>5</v>
      </c>
      <c r="D6395" s="3" t="s">
        <v>6</v>
      </c>
      <c r="E6395" s="14">
        <v>7550</v>
      </c>
      <c r="F6395" s="17">
        <f t="shared" si="44"/>
        <v>60400</v>
      </c>
      <c r="G6395" s="21">
        <v>7045</v>
      </c>
      <c r="H6395" s="4">
        <f t="shared" si="45"/>
        <v>56360</v>
      </c>
    </row>
    <row r="6396" spans="1:8" ht="15.75" thickBot="1" x14ac:dyDescent="0.3">
      <c r="A6396" s="10">
        <v>45610</v>
      </c>
      <c r="B6396" s="3" t="s">
        <v>4</v>
      </c>
      <c r="C6396" s="3" t="s">
        <v>5</v>
      </c>
      <c r="D6396" s="3" t="s">
        <v>6</v>
      </c>
      <c r="E6396" s="14">
        <v>7440</v>
      </c>
      <c r="F6396" s="17">
        <f t="shared" si="44"/>
        <v>59520</v>
      </c>
      <c r="G6396" s="21">
        <v>6935</v>
      </c>
      <c r="H6396" s="4">
        <f t="shared" si="45"/>
        <v>55480</v>
      </c>
    </row>
    <row r="6397" spans="1:8" ht="15.75" thickBot="1" x14ac:dyDescent="0.3">
      <c r="A6397" s="10">
        <v>45611</v>
      </c>
      <c r="B6397" s="3" t="s">
        <v>4</v>
      </c>
      <c r="C6397" s="3" t="s">
        <v>5</v>
      </c>
      <c r="D6397" s="3" t="s">
        <v>6</v>
      </c>
      <c r="E6397" s="14">
        <v>7450</v>
      </c>
      <c r="F6397" s="17">
        <f t="shared" si="44"/>
        <v>59600</v>
      </c>
      <c r="G6397" s="21">
        <v>6945</v>
      </c>
      <c r="H6397" s="4">
        <f t="shared" si="45"/>
        <v>55560</v>
      </c>
    </row>
    <row r="6398" spans="1:8" ht="15.75" thickBot="1" x14ac:dyDescent="0.3">
      <c r="A6398" s="10">
        <v>45612</v>
      </c>
      <c r="B6398" s="3" t="s">
        <v>4</v>
      </c>
      <c r="C6398" s="3" t="s">
        <v>5</v>
      </c>
      <c r="D6398" s="3" t="s">
        <v>6</v>
      </c>
      <c r="E6398" s="14">
        <v>7440</v>
      </c>
      <c r="F6398" s="17">
        <f t="shared" si="44"/>
        <v>59520</v>
      </c>
      <c r="G6398" s="21">
        <v>6935</v>
      </c>
      <c r="H6398" s="4">
        <f t="shared" si="45"/>
        <v>55480</v>
      </c>
    </row>
    <row r="6399" spans="1:8" ht="15.75" thickBot="1" x14ac:dyDescent="0.3">
      <c r="A6399" s="10">
        <v>45613</v>
      </c>
      <c r="B6399" s="3" t="s">
        <v>4</v>
      </c>
      <c r="C6399" s="3" t="s">
        <v>5</v>
      </c>
      <c r="D6399" s="3" t="s">
        <v>6</v>
      </c>
      <c r="E6399" s="14">
        <v>7440</v>
      </c>
      <c r="F6399" s="17">
        <f t="shared" si="44"/>
        <v>59520</v>
      </c>
      <c r="G6399" s="21">
        <v>6935</v>
      </c>
      <c r="H6399" s="4">
        <f t="shared" si="45"/>
        <v>55480</v>
      </c>
    </row>
    <row r="6400" spans="1:8" ht="15.75" thickBot="1" x14ac:dyDescent="0.3">
      <c r="A6400" s="10">
        <v>45614</v>
      </c>
      <c r="B6400" s="3" t="s">
        <v>4</v>
      </c>
      <c r="C6400" s="3" t="s">
        <v>5</v>
      </c>
      <c r="D6400" s="3" t="s">
        <v>6</v>
      </c>
      <c r="E6400" s="14">
        <v>7500</v>
      </c>
      <c r="F6400" s="17">
        <f t="shared" si="44"/>
        <v>60000</v>
      </c>
      <c r="G6400" s="21">
        <v>6995</v>
      </c>
      <c r="H6400" s="4">
        <f t="shared" si="45"/>
        <v>55960</v>
      </c>
    </row>
    <row r="6401" spans="1:8" ht="15.75" thickBot="1" x14ac:dyDescent="0.3">
      <c r="A6401" s="10">
        <v>45615</v>
      </c>
      <c r="B6401" s="3" t="s">
        <v>4</v>
      </c>
      <c r="C6401" s="3" t="s">
        <v>5</v>
      </c>
      <c r="D6401" s="3" t="s">
        <v>6</v>
      </c>
      <c r="E6401" s="14">
        <v>7570</v>
      </c>
      <c r="F6401" s="17">
        <f t="shared" si="44"/>
        <v>60560</v>
      </c>
      <c r="G6401" s="21">
        <v>7065</v>
      </c>
      <c r="H6401" s="4">
        <f t="shared" si="45"/>
        <v>56520</v>
      </c>
    </row>
    <row r="6402" spans="1:8" ht="15.75" thickBot="1" x14ac:dyDescent="0.3">
      <c r="A6402" s="10">
        <v>45616</v>
      </c>
      <c r="B6402" s="3" t="s">
        <v>4</v>
      </c>
      <c r="C6402" s="3" t="s">
        <v>5</v>
      </c>
      <c r="D6402" s="3" t="s">
        <v>6</v>
      </c>
      <c r="E6402" s="14">
        <v>7762</v>
      </c>
      <c r="F6402" s="17">
        <f t="shared" si="44"/>
        <v>62096</v>
      </c>
      <c r="G6402" s="21">
        <v>7115</v>
      </c>
      <c r="H6402" s="4">
        <f t="shared" si="45"/>
        <v>56920</v>
      </c>
    </row>
    <row r="6403" spans="1:8" ht="15.75" thickBot="1" x14ac:dyDescent="0.3">
      <c r="A6403" s="10">
        <v>45617</v>
      </c>
      <c r="B6403" s="3" t="s">
        <v>4</v>
      </c>
      <c r="C6403" s="3" t="s">
        <v>5</v>
      </c>
      <c r="D6403" s="3" t="s">
        <v>6</v>
      </c>
      <c r="E6403" s="14">
        <v>7795</v>
      </c>
      <c r="F6403" s="17">
        <f t="shared" si="44"/>
        <v>62360</v>
      </c>
      <c r="G6403" s="21">
        <v>7145</v>
      </c>
      <c r="H6403" s="4">
        <f t="shared" si="45"/>
        <v>57160</v>
      </c>
    </row>
    <row r="6404" spans="1:8" ht="15.75" thickBot="1" x14ac:dyDescent="0.3">
      <c r="A6404" s="10">
        <v>45618</v>
      </c>
      <c r="B6404" s="3" t="s">
        <v>4</v>
      </c>
      <c r="C6404" s="3" t="s">
        <v>5</v>
      </c>
      <c r="D6404" s="3" t="s">
        <v>6</v>
      </c>
      <c r="E6404" s="14">
        <v>7882</v>
      </c>
      <c r="F6404" s="17">
        <f t="shared" si="44"/>
        <v>63056</v>
      </c>
      <c r="G6404" s="21">
        <v>7225</v>
      </c>
      <c r="H6404" s="4">
        <f t="shared" si="45"/>
        <v>57800</v>
      </c>
    </row>
    <row r="6405" spans="1:8" ht="15.75" thickBot="1" x14ac:dyDescent="0.3">
      <c r="A6405" s="10">
        <v>45619</v>
      </c>
      <c r="B6405" s="3" t="s">
        <v>4</v>
      </c>
      <c r="C6405" s="3" t="s">
        <v>5</v>
      </c>
      <c r="D6405" s="3" t="s">
        <v>6</v>
      </c>
      <c r="E6405" s="14">
        <v>7964</v>
      </c>
      <c r="F6405" s="17">
        <f t="shared" si="44"/>
        <v>63712</v>
      </c>
      <c r="G6405" s="21">
        <v>7300</v>
      </c>
      <c r="H6405" s="4">
        <f t="shared" si="45"/>
        <v>58400</v>
      </c>
    </row>
    <row r="6406" spans="1:8" ht="15.75" thickBot="1" x14ac:dyDescent="0.3">
      <c r="A6406" s="10">
        <v>45620</v>
      </c>
      <c r="B6406" s="3" t="s">
        <v>4</v>
      </c>
      <c r="C6406" s="3" t="s">
        <v>5</v>
      </c>
      <c r="D6406" s="3" t="s">
        <v>6</v>
      </c>
      <c r="E6406" s="14">
        <v>7964</v>
      </c>
      <c r="F6406" s="17">
        <f t="shared" si="44"/>
        <v>63712</v>
      </c>
      <c r="G6406" s="21">
        <v>7300</v>
      </c>
      <c r="H6406" s="4">
        <f t="shared" si="45"/>
        <v>58400</v>
      </c>
    </row>
    <row r="6407" spans="1:8" ht="15.75" thickBot="1" x14ac:dyDescent="0.3">
      <c r="A6407" s="10">
        <v>45621</v>
      </c>
      <c r="B6407" s="3" t="s">
        <v>4</v>
      </c>
      <c r="C6407" s="3" t="s">
        <v>5</v>
      </c>
      <c r="D6407" s="3" t="s">
        <v>6</v>
      </c>
      <c r="E6407" s="14">
        <v>7855</v>
      </c>
      <c r="F6407" s="17">
        <f t="shared" si="44"/>
        <v>62840</v>
      </c>
      <c r="G6407" s="21">
        <v>7200</v>
      </c>
      <c r="H6407" s="4">
        <f t="shared" si="45"/>
        <v>57600</v>
      </c>
    </row>
    <row r="6408" spans="1:8" ht="15.75" thickBot="1" x14ac:dyDescent="0.3">
      <c r="A6408" s="10">
        <v>45622</v>
      </c>
      <c r="B6408" s="3" t="s">
        <v>4</v>
      </c>
      <c r="C6408" s="3" t="s">
        <v>5</v>
      </c>
      <c r="D6408" s="3" t="s">
        <v>6</v>
      </c>
      <c r="E6408" s="14">
        <v>7724</v>
      </c>
      <c r="F6408" s="17">
        <f t="shared" si="44"/>
        <v>61792</v>
      </c>
      <c r="G6408" s="21">
        <v>7080</v>
      </c>
      <c r="H6408" s="4">
        <f t="shared" si="45"/>
        <v>56640</v>
      </c>
    </row>
    <row r="6409" spans="1:8" ht="15.75" thickBot="1" x14ac:dyDescent="0.3">
      <c r="A6409" s="10">
        <v>45623</v>
      </c>
      <c r="B6409" s="3" t="s">
        <v>4</v>
      </c>
      <c r="C6409" s="3" t="s">
        <v>5</v>
      </c>
      <c r="D6409" s="3" t="s">
        <v>6</v>
      </c>
      <c r="E6409" s="14">
        <v>7751</v>
      </c>
      <c r="F6409" s="17">
        <f t="shared" si="44"/>
        <v>62008</v>
      </c>
      <c r="G6409" s="21">
        <v>7105</v>
      </c>
      <c r="H6409" s="4">
        <f t="shared" si="45"/>
        <v>56840</v>
      </c>
    </row>
    <row r="6410" spans="1:8" ht="15.75" thickBot="1" x14ac:dyDescent="0.3">
      <c r="A6410" s="10">
        <v>45624</v>
      </c>
      <c r="B6410" s="3" t="s">
        <v>4</v>
      </c>
      <c r="C6410" s="3" t="s">
        <v>5</v>
      </c>
      <c r="D6410" s="3" t="s">
        <v>6</v>
      </c>
      <c r="E6410" s="14">
        <v>7735</v>
      </c>
      <c r="F6410" s="17">
        <f t="shared" si="44"/>
        <v>61880</v>
      </c>
      <c r="G6410" s="21">
        <v>7090</v>
      </c>
      <c r="H6410" s="4">
        <f t="shared" si="45"/>
        <v>56720</v>
      </c>
    </row>
    <row r="6411" spans="1:8" ht="15.75" thickBot="1" x14ac:dyDescent="0.3">
      <c r="A6411" s="10">
        <v>45625</v>
      </c>
      <c r="B6411" s="3" t="s">
        <v>4</v>
      </c>
      <c r="C6411" s="3" t="s">
        <v>5</v>
      </c>
      <c r="D6411" s="3" t="s">
        <v>6</v>
      </c>
      <c r="E6411" s="14">
        <v>7811</v>
      </c>
      <c r="F6411" s="17">
        <f t="shared" si="44"/>
        <v>62488</v>
      </c>
      <c r="G6411" s="21">
        <v>7160</v>
      </c>
      <c r="H6411" s="4">
        <f t="shared" si="45"/>
        <v>57280</v>
      </c>
    </row>
    <row r="6412" spans="1:8" ht="15.75" thickBot="1" x14ac:dyDescent="0.3">
      <c r="A6412" s="10">
        <v>45626</v>
      </c>
      <c r="B6412" s="3" t="s">
        <v>4</v>
      </c>
      <c r="C6412" s="3" t="s">
        <v>5</v>
      </c>
      <c r="D6412" s="3" t="s">
        <v>6</v>
      </c>
      <c r="E6412" s="14">
        <v>7800</v>
      </c>
      <c r="F6412" s="17">
        <f t="shared" si="44"/>
        <v>62400</v>
      </c>
      <c r="G6412" s="21">
        <v>7150</v>
      </c>
      <c r="H6412" s="4">
        <f t="shared" si="45"/>
        <v>57200</v>
      </c>
    </row>
    <row r="6413" spans="1:8" ht="15.75" thickBot="1" x14ac:dyDescent="0.3">
      <c r="A6413" s="10">
        <v>45627</v>
      </c>
      <c r="B6413" s="3" t="s">
        <v>4</v>
      </c>
      <c r="C6413" s="3" t="s">
        <v>5</v>
      </c>
      <c r="D6413" s="3" t="s">
        <v>6</v>
      </c>
      <c r="E6413" s="14">
        <v>7800</v>
      </c>
      <c r="F6413" s="17">
        <f t="shared" si="44"/>
        <v>62400</v>
      </c>
      <c r="G6413" s="21">
        <v>7150</v>
      </c>
      <c r="H6413" s="4">
        <f t="shared" si="45"/>
        <v>57200</v>
      </c>
    </row>
    <row r="6414" spans="1:8" ht="15.75" thickBot="1" x14ac:dyDescent="0.3">
      <c r="A6414" s="10">
        <v>45628</v>
      </c>
      <c r="B6414" s="3" t="s">
        <v>4</v>
      </c>
      <c r="C6414" s="3" t="s">
        <v>5</v>
      </c>
      <c r="D6414" s="3" t="s">
        <v>6</v>
      </c>
      <c r="E6414" s="14">
        <v>7735</v>
      </c>
      <c r="F6414" s="17">
        <f t="shared" si="44"/>
        <v>61880</v>
      </c>
      <c r="G6414" s="21">
        <v>7090</v>
      </c>
      <c r="H6414" s="4">
        <f t="shared" si="45"/>
        <v>56720</v>
      </c>
    </row>
    <row r="6415" spans="1:8" ht="15.75" thickBot="1" x14ac:dyDescent="0.3">
      <c r="A6415" s="10">
        <v>45629</v>
      </c>
      <c r="B6415" s="3" t="s">
        <v>4</v>
      </c>
      <c r="C6415" s="3" t="s">
        <v>5</v>
      </c>
      <c r="D6415" s="3" t="s">
        <v>6</v>
      </c>
      <c r="E6415" s="14">
        <v>7778</v>
      </c>
      <c r="F6415" s="17">
        <f t="shared" si="44"/>
        <v>62224</v>
      </c>
      <c r="G6415" s="21">
        <v>7130</v>
      </c>
      <c r="H6415" s="4">
        <f t="shared" si="45"/>
        <v>57040</v>
      </c>
    </row>
    <row r="6416" spans="1:8" ht="15.75" thickBot="1" x14ac:dyDescent="0.3">
      <c r="A6416" s="10">
        <v>45630</v>
      </c>
      <c r="B6416" s="3" t="s">
        <v>4</v>
      </c>
      <c r="C6416" s="3" t="s">
        <v>5</v>
      </c>
      <c r="D6416" s="3" t="s">
        <v>6</v>
      </c>
      <c r="E6416" s="14">
        <v>7778</v>
      </c>
      <c r="F6416" s="17">
        <f t="shared" si="44"/>
        <v>62224</v>
      </c>
      <c r="G6416" s="21">
        <v>7130</v>
      </c>
      <c r="H6416" s="4">
        <f t="shared" si="45"/>
        <v>57040</v>
      </c>
    </row>
    <row r="6417" spans="1:8" ht="15.75" thickBot="1" x14ac:dyDescent="0.3">
      <c r="A6417" s="10">
        <v>45631</v>
      </c>
      <c r="B6417" s="3" t="s">
        <v>4</v>
      </c>
      <c r="C6417" s="3" t="s">
        <v>5</v>
      </c>
      <c r="D6417" s="3" t="s">
        <v>6</v>
      </c>
      <c r="E6417" s="14">
        <v>7789</v>
      </c>
      <c r="F6417" s="17">
        <f t="shared" si="44"/>
        <v>62312</v>
      </c>
      <c r="G6417" s="21">
        <v>7140</v>
      </c>
      <c r="H6417" s="4">
        <f t="shared" si="45"/>
        <v>57120</v>
      </c>
    </row>
    <row r="6418" spans="1:8" ht="15.75" thickBot="1" x14ac:dyDescent="0.3">
      <c r="A6418" s="10">
        <v>45632</v>
      </c>
      <c r="B6418" s="3" t="s">
        <v>4</v>
      </c>
      <c r="C6418" s="3" t="s">
        <v>5</v>
      </c>
      <c r="D6418" s="3" t="s">
        <v>6</v>
      </c>
      <c r="E6418" s="14">
        <v>7762</v>
      </c>
      <c r="F6418" s="17">
        <f t="shared" si="44"/>
        <v>62096</v>
      </c>
      <c r="G6418" s="21">
        <v>7115</v>
      </c>
      <c r="H6418" s="4">
        <f t="shared" si="45"/>
        <v>56920</v>
      </c>
    </row>
    <row r="6419" spans="1:8" ht="15.75" thickBot="1" x14ac:dyDescent="0.3">
      <c r="A6419" s="10">
        <v>45633</v>
      </c>
      <c r="B6419" s="3" t="s">
        <v>4</v>
      </c>
      <c r="C6419" s="3" t="s">
        <v>5</v>
      </c>
      <c r="D6419" s="3" t="s">
        <v>6</v>
      </c>
      <c r="E6419" s="14">
        <v>7762</v>
      </c>
      <c r="F6419" s="17">
        <f t="shared" si="44"/>
        <v>62096</v>
      </c>
      <c r="G6419" s="21">
        <v>7115</v>
      </c>
      <c r="H6419" s="4">
        <f t="shared" si="45"/>
        <v>56920</v>
      </c>
    </row>
    <row r="6420" spans="1:8" ht="15.75" thickBot="1" x14ac:dyDescent="0.3">
      <c r="A6420" s="10">
        <v>45634</v>
      </c>
      <c r="B6420" s="3" t="s">
        <v>4</v>
      </c>
      <c r="C6420" s="3" t="s">
        <v>5</v>
      </c>
      <c r="D6420" s="3" t="s">
        <v>6</v>
      </c>
      <c r="E6420" s="14">
        <v>7762</v>
      </c>
      <c r="F6420" s="17">
        <f t="shared" si="44"/>
        <v>62096</v>
      </c>
      <c r="G6420" s="21">
        <v>7115</v>
      </c>
      <c r="H6420" s="4">
        <f t="shared" si="45"/>
        <v>56920</v>
      </c>
    </row>
    <row r="6421" spans="1:8" ht="15.75" thickBot="1" x14ac:dyDescent="0.3">
      <c r="A6421" s="10">
        <v>45635</v>
      </c>
      <c r="B6421" s="3" t="s">
        <v>4</v>
      </c>
      <c r="C6421" s="3" t="s">
        <v>5</v>
      </c>
      <c r="D6421" s="3" t="s">
        <v>6</v>
      </c>
      <c r="E6421" s="14">
        <v>7778</v>
      </c>
      <c r="F6421" s="17">
        <f t="shared" si="44"/>
        <v>62224</v>
      </c>
      <c r="G6421" s="21">
        <v>7130</v>
      </c>
      <c r="H6421" s="4">
        <f t="shared" si="45"/>
        <v>57040</v>
      </c>
    </row>
    <row r="6422" spans="1:8" ht="15.75" thickBot="1" x14ac:dyDescent="0.3">
      <c r="A6422" s="10">
        <v>45636</v>
      </c>
      <c r="B6422" s="3" t="s">
        <v>4</v>
      </c>
      <c r="C6422" s="3" t="s">
        <v>5</v>
      </c>
      <c r="D6422" s="3" t="s">
        <v>6</v>
      </c>
      <c r="E6422" s="14">
        <v>7860</v>
      </c>
      <c r="F6422" s="17">
        <f t="shared" si="44"/>
        <v>62880</v>
      </c>
      <c r="G6422" s="21">
        <v>7205</v>
      </c>
      <c r="H6422" s="4">
        <f t="shared" si="45"/>
        <v>57640</v>
      </c>
    </row>
    <row r="6423" spans="1:8" ht="15.75" thickBot="1" x14ac:dyDescent="0.3">
      <c r="A6423" s="10">
        <v>45637</v>
      </c>
      <c r="B6423" s="3" t="s">
        <v>4</v>
      </c>
      <c r="C6423" s="3" t="s">
        <v>5</v>
      </c>
      <c r="D6423" s="3" t="s">
        <v>6</v>
      </c>
      <c r="E6423" s="14">
        <v>7947</v>
      </c>
      <c r="F6423" s="17">
        <f t="shared" si="44"/>
        <v>63576</v>
      </c>
      <c r="G6423" s="21">
        <v>7285</v>
      </c>
      <c r="H6423" s="4">
        <f t="shared" si="45"/>
        <v>58280</v>
      </c>
    </row>
    <row r="6424" spans="1:8" ht="15.75" thickBot="1" x14ac:dyDescent="0.3">
      <c r="A6424" s="10">
        <v>45638</v>
      </c>
      <c r="B6424" s="3" t="s">
        <v>4</v>
      </c>
      <c r="C6424" s="3" t="s">
        <v>5</v>
      </c>
      <c r="D6424" s="3" t="s">
        <v>6</v>
      </c>
      <c r="E6424" s="14">
        <v>7947</v>
      </c>
      <c r="F6424" s="17">
        <f t="shared" si="44"/>
        <v>63576</v>
      </c>
      <c r="G6424" s="21">
        <v>7285</v>
      </c>
      <c r="H6424" s="4">
        <f t="shared" si="45"/>
        <v>58280</v>
      </c>
    </row>
    <row r="6425" spans="1:8" ht="15.75" thickBot="1" x14ac:dyDescent="0.3">
      <c r="A6425" s="10">
        <v>45639</v>
      </c>
      <c r="B6425" s="3" t="s">
        <v>4</v>
      </c>
      <c r="C6425" s="3" t="s">
        <v>5</v>
      </c>
      <c r="D6425" s="3" t="s">
        <v>6</v>
      </c>
      <c r="E6425" s="14">
        <v>7887</v>
      </c>
      <c r="F6425" s="17">
        <f t="shared" si="44"/>
        <v>63096</v>
      </c>
      <c r="G6425" s="21">
        <v>7230</v>
      </c>
      <c r="H6425" s="4">
        <f t="shared" si="45"/>
        <v>57840</v>
      </c>
    </row>
    <row r="6426" spans="1:8" ht="15.75" thickBot="1" x14ac:dyDescent="0.3">
      <c r="A6426" s="10">
        <v>45640</v>
      </c>
      <c r="B6426" s="3" t="s">
        <v>4</v>
      </c>
      <c r="C6426" s="3" t="s">
        <v>5</v>
      </c>
      <c r="D6426" s="3" t="s">
        <v>6</v>
      </c>
      <c r="E6426" s="14">
        <v>7789</v>
      </c>
      <c r="F6426" s="17">
        <f t="shared" si="44"/>
        <v>62312</v>
      </c>
      <c r="G6426" s="21">
        <v>7140</v>
      </c>
      <c r="H6426" s="4">
        <f t="shared" si="45"/>
        <v>57120</v>
      </c>
    </row>
    <row r="6427" spans="1:8" ht="15.75" thickBot="1" x14ac:dyDescent="0.3">
      <c r="A6427" s="10">
        <v>45641</v>
      </c>
      <c r="B6427" s="3" t="s">
        <v>4</v>
      </c>
      <c r="C6427" s="3" t="s">
        <v>5</v>
      </c>
      <c r="D6427" s="3" t="s">
        <v>6</v>
      </c>
      <c r="E6427" s="14">
        <v>7789</v>
      </c>
      <c r="F6427" s="17">
        <f t="shared" si="44"/>
        <v>62312</v>
      </c>
      <c r="G6427" s="21">
        <v>7140</v>
      </c>
      <c r="H6427" s="4">
        <f t="shared" si="45"/>
        <v>57120</v>
      </c>
    </row>
    <row r="6428" spans="1:8" ht="15.75" thickBot="1" x14ac:dyDescent="0.3">
      <c r="A6428" s="10">
        <v>45642</v>
      </c>
      <c r="B6428" s="3" t="s">
        <v>4</v>
      </c>
      <c r="C6428" s="3" t="s">
        <v>5</v>
      </c>
      <c r="D6428" s="3" t="s">
        <v>6</v>
      </c>
      <c r="E6428" s="14">
        <v>7789</v>
      </c>
      <c r="F6428" s="17">
        <f t="shared" si="44"/>
        <v>62312</v>
      </c>
      <c r="G6428" s="21">
        <v>7140</v>
      </c>
      <c r="H6428" s="4">
        <f t="shared" si="45"/>
        <v>57120</v>
      </c>
    </row>
    <row r="6429" spans="1:8" ht="15.75" thickBot="1" x14ac:dyDescent="0.3">
      <c r="A6429" s="10">
        <v>45643</v>
      </c>
      <c r="B6429" s="3" t="s">
        <v>4</v>
      </c>
      <c r="C6429" s="3" t="s">
        <v>5</v>
      </c>
      <c r="D6429" s="3" t="s">
        <v>6</v>
      </c>
      <c r="E6429" s="14">
        <v>7800</v>
      </c>
      <c r="F6429" s="17">
        <f t="shared" si="44"/>
        <v>62400</v>
      </c>
      <c r="G6429" s="21">
        <v>7150</v>
      </c>
      <c r="H6429" s="4">
        <f t="shared" si="45"/>
        <v>57200</v>
      </c>
    </row>
    <row r="6430" spans="1:8" ht="15.75" thickBot="1" x14ac:dyDescent="0.3">
      <c r="A6430" s="10">
        <v>45644</v>
      </c>
      <c r="B6430" s="3" t="s">
        <v>4</v>
      </c>
      <c r="C6430" s="3" t="s">
        <v>5</v>
      </c>
      <c r="D6430" s="3" t="s">
        <v>6</v>
      </c>
      <c r="E6430" s="14">
        <v>7785</v>
      </c>
      <c r="F6430" s="17">
        <f t="shared" si="44"/>
        <v>62280</v>
      </c>
      <c r="G6430" s="21">
        <v>7135</v>
      </c>
      <c r="H6430" s="4">
        <f t="shared" si="45"/>
        <v>57080</v>
      </c>
    </row>
    <row r="6431" spans="1:8" ht="15.75" thickBot="1" x14ac:dyDescent="0.3">
      <c r="A6431" s="10">
        <v>45645</v>
      </c>
      <c r="B6431" s="3" t="s">
        <v>4</v>
      </c>
      <c r="C6431" s="3" t="s">
        <v>5</v>
      </c>
      <c r="D6431" s="3" t="s">
        <v>6</v>
      </c>
      <c r="E6431" s="14">
        <v>7713</v>
      </c>
      <c r="F6431" s="17">
        <f t="shared" si="44"/>
        <v>61704</v>
      </c>
      <c r="G6431" s="21">
        <v>7070</v>
      </c>
      <c r="H6431" s="4">
        <f t="shared" si="45"/>
        <v>56560</v>
      </c>
    </row>
    <row r="6432" spans="1:8" ht="15.75" thickBot="1" x14ac:dyDescent="0.3">
      <c r="A6432" s="10">
        <v>45646</v>
      </c>
      <c r="B6432" s="3" t="s">
        <v>4</v>
      </c>
      <c r="C6432" s="3" t="s">
        <v>5</v>
      </c>
      <c r="D6432" s="3" t="s">
        <v>6</v>
      </c>
      <c r="E6432" s="14">
        <v>7680</v>
      </c>
      <c r="F6432" s="17">
        <f t="shared" si="44"/>
        <v>61440</v>
      </c>
      <c r="G6432" s="21">
        <v>7040</v>
      </c>
      <c r="H6432" s="4">
        <f t="shared" si="45"/>
        <v>56320</v>
      </c>
    </row>
    <row r="6433" spans="1:8" ht="15.75" thickBot="1" x14ac:dyDescent="0.3">
      <c r="A6433" s="10">
        <v>45647</v>
      </c>
      <c r="B6433" s="3" t="s">
        <v>4</v>
      </c>
      <c r="C6433" s="3" t="s">
        <v>5</v>
      </c>
      <c r="D6433" s="3" t="s">
        <v>6</v>
      </c>
      <c r="E6433" s="14">
        <v>7745</v>
      </c>
      <c r="F6433" s="17">
        <f t="shared" si="44"/>
        <v>61960</v>
      </c>
      <c r="G6433" s="21">
        <v>7100</v>
      </c>
      <c r="H6433" s="4">
        <f t="shared" si="45"/>
        <v>56800</v>
      </c>
    </row>
    <row r="6434" spans="1:8" ht="15.75" thickBot="1" x14ac:dyDescent="0.3">
      <c r="A6434" s="10">
        <v>45648</v>
      </c>
      <c r="B6434" s="3" t="s">
        <v>4</v>
      </c>
      <c r="C6434" s="3" t="s">
        <v>5</v>
      </c>
      <c r="D6434" s="3" t="s">
        <v>6</v>
      </c>
      <c r="E6434" s="14">
        <v>7745</v>
      </c>
      <c r="F6434" s="17">
        <f t="shared" si="44"/>
        <v>61960</v>
      </c>
      <c r="G6434" s="21">
        <v>7100</v>
      </c>
      <c r="H6434" s="4">
        <f t="shared" si="45"/>
        <v>56800</v>
      </c>
    </row>
    <row r="6435" spans="1:8" ht="15.75" thickBot="1" x14ac:dyDescent="0.3">
      <c r="A6435" s="10">
        <v>45649</v>
      </c>
      <c r="B6435" s="3" t="s">
        <v>4</v>
      </c>
      <c r="C6435" s="3" t="s">
        <v>5</v>
      </c>
      <c r="D6435" s="3" t="s">
        <v>6</v>
      </c>
      <c r="E6435" s="14">
        <v>7745</v>
      </c>
      <c r="F6435" s="17">
        <f t="shared" si="44"/>
        <v>61960</v>
      </c>
      <c r="G6435" s="21">
        <v>7100</v>
      </c>
      <c r="H6435" s="4">
        <f t="shared" si="45"/>
        <v>56800</v>
      </c>
    </row>
    <row r="6436" spans="1:8" ht="15.75" thickBot="1" x14ac:dyDescent="0.3">
      <c r="A6436" s="10">
        <v>45650</v>
      </c>
      <c r="B6436" s="3" t="s">
        <v>4</v>
      </c>
      <c r="C6436" s="3" t="s">
        <v>5</v>
      </c>
      <c r="D6436" s="3" t="s">
        <v>6</v>
      </c>
      <c r="E6436" s="14">
        <v>7735</v>
      </c>
      <c r="F6436" s="17">
        <f t="shared" si="44"/>
        <v>61880</v>
      </c>
      <c r="G6436" s="21">
        <v>7090</v>
      </c>
      <c r="H6436" s="4">
        <f t="shared" si="45"/>
        <v>56720</v>
      </c>
    </row>
    <row r="6437" spans="1:8" ht="15.75" thickBot="1" x14ac:dyDescent="0.3">
      <c r="A6437" s="10">
        <v>45651</v>
      </c>
      <c r="B6437" s="3" t="s">
        <v>4</v>
      </c>
      <c r="C6437" s="3" t="s">
        <v>5</v>
      </c>
      <c r="D6437" s="3" t="s">
        <v>6</v>
      </c>
      <c r="E6437" s="14">
        <v>7745</v>
      </c>
      <c r="F6437" s="17">
        <f t="shared" si="44"/>
        <v>61960</v>
      </c>
      <c r="G6437" s="21">
        <v>7100</v>
      </c>
      <c r="H6437" s="4">
        <f t="shared" si="45"/>
        <v>56800</v>
      </c>
    </row>
    <row r="6438" spans="1:8" ht="15.75" thickBot="1" x14ac:dyDescent="0.3">
      <c r="A6438" s="10">
        <v>45652</v>
      </c>
      <c r="B6438" s="3" t="s">
        <v>4</v>
      </c>
      <c r="C6438" s="3" t="s">
        <v>5</v>
      </c>
      <c r="D6438" s="3" t="s">
        <v>6</v>
      </c>
      <c r="E6438" s="14">
        <v>7773</v>
      </c>
      <c r="F6438" s="17">
        <f t="shared" si="44"/>
        <v>62184</v>
      </c>
      <c r="G6438" s="21">
        <v>7125</v>
      </c>
      <c r="H6438" s="4">
        <f t="shared" si="45"/>
        <v>57000</v>
      </c>
    </row>
    <row r="6439" spans="1:8" ht="15.75" thickBot="1" x14ac:dyDescent="0.3">
      <c r="A6439" s="10">
        <v>45653</v>
      </c>
      <c r="B6439" s="3" t="s">
        <v>4</v>
      </c>
      <c r="C6439" s="3" t="s">
        <v>5</v>
      </c>
      <c r="D6439" s="3" t="s">
        <v>6</v>
      </c>
      <c r="E6439" s="14">
        <v>7800</v>
      </c>
      <c r="F6439" s="17">
        <f t="shared" si="44"/>
        <v>62400</v>
      </c>
      <c r="G6439" s="21">
        <v>7150</v>
      </c>
      <c r="H6439" s="4">
        <f t="shared" si="45"/>
        <v>57200</v>
      </c>
    </row>
    <row r="6440" spans="1:8" ht="15.75" thickBot="1" x14ac:dyDescent="0.3">
      <c r="A6440" s="10">
        <v>45654</v>
      </c>
      <c r="B6440" s="3" t="s">
        <v>4</v>
      </c>
      <c r="C6440" s="3" t="s">
        <v>5</v>
      </c>
      <c r="D6440" s="3" t="s">
        <v>6</v>
      </c>
      <c r="E6440" s="14">
        <v>7784</v>
      </c>
      <c r="F6440" s="17">
        <f t="shared" si="44"/>
        <v>62272</v>
      </c>
      <c r="G6440" s="21">
        <v>7135</v>
      </c>
      <c r="H6440" s="4">
        <f t="shared" si="45"/>
        <v>57080</v>
      </c>
    </row>
    <row r="6441" spans="1:8" ht="15.75" thickBot="1" x14ac:dyDescent="0.3">
      <c r="A6441" s="10">
        <v>45655</v>
      </c>
      <c r="B6441" s="3" t="s">
        <v>4</v>
      </c>
      <c r="C6441" s="3" t="s">
        <v>5</v>
      </c>
      <c r="D6441" s="3" t="s">
        <v>6</v>
      </c>
      <c r="E6441" s="14">
        <v>7784</v>
      </c>
      <c r="F6441" s="17">
        <f t="shared" si="44"/>
        <v>62272</v>
      </c>
      <c r="G6441" s="21">
        <v>7135</v>
      </c>
      <c r="H6441" s="4">
        <f t="shared" si="45"/>
        <v>57080</v>
      </c>
    </row>
    <row r="6442" spans="1:8" ht="15.75" thickBot="1" x14ac:dyDescent="0.3">
      <c r="A6442" s="10">
        <v>45656</v>
      </c>
      <c r="B6442" s="3" t="s">
        <v>4</v>
      </c>
      <c r="C6442" s="3" t="s">
        <v>5</v>
      </c>
      <c r="D6442" s="3" t="s">
        <v>6</v>
      </c>
      <c r="E6442" s="14">
        <v>7800</v>
      </c>
      <c r="F6442" s="17">
        <f t="shared" si="44"/>
        <v>62400</v>
      </c>
      <c r="G6442" s="21">
        <v>7150</v>
      </c>
      <c r="H6442" s="4">
        <f t="shared" si="45"/>
        <v>57200</v>
      </c>
    </row>
    <row r="6443" spans="1:8" ht="15.75" thickBot="1" x14ac:dyDescent="0.3">
      <c r="A6443" s="10">
        <v>45657</v>
      </c>
      <c r="B6443" s="3" t="s">
        <v>4</v>
      </c>
      <c r="C6443" s="3" t="s">
        <v>5</v>
      </c>
      <c r="D6443" s="3" t="s">
        <v>6</v>
      </c>
      <c r="E6443" s="14">
        <v>7756</v>
      </c>
      <c r="F6443" s="17">
        <f t="shared" si="44"/>
        <v>62048</v>
      </c>
      <c r="G6443" s="21">
        <v>7110</v>
      </c>
      <c r="H6443" s="4">
        <f t="shared" si="45"/>
        <v>56880</v>
      </c>
    </row>
    <row r="6444" spans="1:8" ht="15.75" thickBot="1" x14ac:dyDescent="0.3">
      <c r="A6444" s="10">
        <v>45658</v>
      </c>
      <c r="B6444" s="3" t="s">
        <v>4</v>
      </c>
      <c r="C6444" s="3" t="s">
        <v>5</v>
      </c>
      <c r="D6444" s="3" t="s">
        <v>6</v>
      </c>
      <c r="E6444" s="14">
        <v>7796</v>
      </c>
      <c r="F6444" s="17">
        <f t="shared" si="44"/>
        <v>62368</v>
      </c>
      <c r="G6444" s="21">
        <v>7150</v>
      </c>
      <c r="H6444" s="4">
        <f t="shared" si="45"/>
        <v>57200</v>
      </c>
    </row>
    <row r="6445" spans="1:8" ht="15.75" thickBot="1" x14ac:dyDescent="0.3">
      <c r="A6445" s="10">
        <v>45659</v>
      </c>
      <c r="B6445" s="3" t="s">
        <v>4</v>
      </c>
      <c r="C6445" s="3" t="s">
        <v>5</v>
      </c>
      <c r="D6445" s="3" t="s">
        <v>6</v>
      </c>
      <c r="E6445" s="14">
        <v>7833</v>
      </c>
      <c r="F6445" s="17">
        <f t="shared" si="44"/>
        <v>62664</v>
      </c>
      <c r="G6445" s="21">
        <v>7180</v>
      </c>
      <c r="H6445" s="4">
        <f t="shared" si="45"/>
        <v>57440</v>
      </c>
    </row>
    <row r="6446" spans="1:8" ht="15.75" thickBot="1" x14ac:dyDescent="0.3">
      <c r="A6446" s="10">
        <v>45660</v>
      </c>
      <c r="B6446" s="3" t="s">
        <v>4</v>
      </c>
      <c r="C6446" s="3" t="s">
        <v>5</v>
      </c>
      <c r="D6446" s="3" t="s">
        <v>6</v>
      </c>
      <c r="E6446" s="14">
        <v>7920</v>
      </c>
      <c r="F6446" s="17">
        <f t="shared" si="44"/>
        <v>63360</v>
      </c>
      <c r="G6446" s="21">
        <v>7260</v>
      </c>
      <c r="H6446" s="4">
        <f t="shared" si="45"/>
        <v>58080</v>
      </c>
    </row>
    <row r="6447" spans="1:8" ht="15.75" thickBot="1" x14ac:dyDescent="0.3">
      <c r="A6447" s="10">
        <v>45661</v>
      </c>
      <c r="B6447" s="3" t="s">
        <v>4</v>
      </c>
      <c r="C6447" s="3" t="s">
        <v>5</v>
      </c>
      <c r="D6447" s="3" t="s">
        <v>6</v>
      </c>
      <c r="E6447" s="14">
        <v>7871</v>
      </c>
      <c r="F6447" s="17">
        <f t="shared" si="44"/>
        <v>62968</v>
      </c>
      <c r="G6447" s="21">
        <v>7215</v>
      </c>
      <c r="H6447" s="4">
        <f t="shared" si="45"/>
        <v>57720</v>
      </c>
    </row>
    <row r="6448" spans="1:8" ht="15.75" thickBot="1" x14ac:dyDescent="0.3">
      <c r="A6448" s="10">
        <v>45662</v>
      </c>
      <c r="B6448" s="3" t="s">
        <v>4</v>
      </c>
      <c r="C6448" s="3" t="s">
        <v>5</v>
      </c>
      <c r="D6448" s="3" t="s">
        <v>6</v>
      </c>
      <c r="E6448" s="14">
        <v>7871</v>
      </c>
      <c r="F6448" s="17">
        <f t="shared" si="44"/>
        <v>62968</v>
      </c>
      <c r="G6448" s="21">
        <v>7215</v>
      </c>
      <c r="H6448" s="4">
        <f t="shared" si="45"/>
        <v>57720</v>
      </c>
    </row>
    <row r="6449" spans="1:8" ht="15.75" thickBot="1" x14ac:dyDescent="0.3">
      <c r="A6449" s="10">
        <v>45663</v>
      </c>
      <c r="B6449" s="3" t="s">
        <v>4</v>
      </c>
      <c r="C6449" s="3" t="s">
        <v>5</v>
      </c>
      <c r="D6449" s="3" t="s">
        <v>6</v>
      </c>
      <c r="E6449" s="14">
        <v>7871</v>
      </c>
      <c r="F6449" s="17">
        <f t="shared" si="44"/>
        <v>62968</v>
      </c>
      <c r="G6449" s="21">
        <v>7215</v>
      </c>
      <c r="H6449" s="4">
        <f t="shared" si="45"/>
        <v>57720</v>
      </c>
    </row>
    <row r="6450" spans="1:8" ht="15.75" thickBot="1" x14ac:dyDescent="0.3">
      <c r="A6450" s="10">
        <v>45664</v>
      </c>
      <c r="B6450" s="3" t="s">
        <v>4</v>
      </c>
      <c r="C6450" s="3" t="s">
        <v>5</v>
      </c>
      <c r="D6450" s="3" t="s">
        <v>6</v>
      </c>
      <c r="E6450" s="14">
        <v>7871</v>
      </c>
      <c r="F6450" s="17">
        <f t="shared" si="44"/>
        <v>62968</v>
      </c>
      <c r="G6450" s="21">
        <v>7215</v>
      </c>
      <c r="H6450" s="4">
        <f t="shared" si="45"/>
        <v>57720</v>
      </c>
    </row>
    <row r="6451" spans="1:8" ht="15.75" thickBot="1" x14ac:dyDescent="0.3">
      <c r="A6451" s="10">
        <v>45665</v>
      </c>
      <c r="B6451" s="3" t="s">
        <v>4</v>
      </c>
      <c r="C6451" s="3" t="s">
        <v>5</v>
      </c>
      <c r="D6451" s="3" t="s">
        <v>6</v>
      </c>
      <c r="E6451" s="14">
        <v>7881</v>
      </c>
      <c r="F6451" s="17">
        <f t="shared" si="44"/>
        <v>63048</v>
      </c>
      <c r="G6451" s="21">
        <v>7225</v>
      </c>
      <c r="H6451" s="4">
        <f t="shared" si="45"/>
        <v>57800</v>
      </c>
    </row>
    <row r="6452" spans="1:8" ht="15.75" thickBot="1" x14ac:dyDescent="0.3">
      <c r="A6452" s="10">
        <v>45666</v>
      </c>
      <c r="B6452" s="3" t="s">
        <v>4</v>
      </c>
      <c r="C6452" s="3" t="s">
        <v>5</v>
      </c>
      <c r="D6452" s="3" t="s">
        <v>6</v>
      </c>
      <c r="E6452" s="14">
        <v>7920</v>
      </c>
      <c r="F6452" s="17">
        <f t="shared" si="44"/>
        <v>63360</v>
      </c>
      <c r="G6452" s="21">
        <v>7260</v>
      </c>
      <c r="H6452" s="4">
        <f t="shared" si="45"/>
        <v>58080</v>
      </c>
    </row>
    <row r="6453" spans="1:8" ht="15.75" thickBot="1" x14ac:dyDescent="0.3">
      <c r="A6453" s="10">
        <v>45667</v>
      </c>
      <c r="B6453" s="3" t="s">
        <v>4</v>
      </c>
      <c r="C6453" s="3" t="s">
        <v>5</v>
      </c>
      <c r="D6453" s="3" t="s">
        <v>6</v>
      </c>
      <c r="E6453" s="14">
        <v>7947</v>
      </c>
      <c r="F6453" s="17">
        <f t="shared" si="44"/>
        <v>63576</v>
      </c>
      <c r="G6453" s="21">
        <v>7285</v>
      </c>
      <c r="H6453" s="4">
        <f t="shared" si="45"/>
        <v>58280</v>
      </c>
    </row>
    <row r="6454" spans="1:8" ht="15.75" thickBot="1" x14ac:dyDescent="0.3">
      <c r="A6454" s="10">
        <v>45668</v>
      </c>
      <c r="B6454" s="3" t="s">
        <v>4</v>
      </c>
      <c r="C6454" s="3" t="s">
        <v>5</v>
      </c>
      <c r="D6454" s="3" t="s">
        <v>6</v>
      </c>
      <c r="E6454" s="14">
        <v>7980</v>
      </c>
      <c r="F6454" s="17">
        <f t="shared" si="44"/>
        <v>63840</v>
      </c>
      <c r="G6454" s="21">
        <v>7315</v>
      </c>
      <c r="H6454" s="4">
        <f t="shared" si="45"/>
        <v>58520</v>
      </c>
    </row>
    <row r="6455" spans="1:8" ht="15.75" thickBot="1" x14ac:dyDescent="0.3">
      <c r="A6455" s="10">
        <v>45669</v>
      </c>
      <c r="B6455" s="3" t="s">
        <v>4</v>
      </c>
      <c r="C6455" s="3" t="s">
        <v>5</v>
      </c>
      <c r="D6455" s="3" t="s">
        <v>6</v>
      </c>
      <c r="E6455" s="14">
        <v>7980</v>
      </c>
      <c r="F6455" s="17">
        <f t="shared" si="44"/>
        <v>63840</v>
      </c>
      <c r="G6455" s="21">
        <v>7315</v>
      </c>
      <c r="H6455" s="4">
        <f t="shared" si="45"/>
        <v>58520</v>
      </c>
    </row>
    <row r="6456" spans="1:8" ht="15.75" thickBot="1" x14ac:dyDescent="0.3">
      <c r="A6456" s="10">
        <v>45670</v>
      </c>
      <c r="B6456" s="3" t="s">
        <v>4</v>
      </c>
      <c r="C6456" s="3" t="s">
        <v>5</v>
      </c>
      <c r="D6456" s="3" t="s">
        <v>6</v>
      </c>
      <c r="E6456" s="14">
        <v>8007</v>
      </c>
      <c r="F6456" s="17">
        <f t="shared" ref="F6456:F6519" si="46">E6456*8</f>
        <v>64056</v>
      </c>
      <c r="G6456" s="21">
        <v>7340</v>
      </c>
      <c r="H6456" s="4">
        <f t="shared" ref="H6456:H6519" si="47">G6456*8</f>
        <v>58720</v>
      </c>
    </row>
    <row r="6457" spans="1:8" ht="15.75" thickBot="1" x14ac:dyDescent="0.3">
      <c r="A6457" s="10">
        <v>45671</v>
      </c>
      <c r="B6457" s="3" t="s">
        <v>4</v>
      </c>
      <c r="C6457" s="3" t="s">
        <v>5</v>
      </c>
      <c r="D6457" s="3" t="s">
        <v>6</v>
      </c>
      <c r="E6457" s="14">
        <v>7996</v>
      </c>
      <c r="F6457" s="17">
        <f t="shared" si="46"/>
        <v>63968</v>
      </c>
      <c r="G6457" s="21">
        <v>7330</v>
      </c>
      <c r="H6457" s="4">
        <f t="shared" si="47"/>
        <v>58640</v>
      </c>
    </row>
    <row r="6458" spans="1:8" ht="15.75" thickBot="1" x14ac:dyDescent="0.3">
      <c r="A6458" s="10">
        <v>45672</v>
      </c>
      <c r="B6458" s="3" t="s">
        <v>4</v>
      </c>
      <c r="C6458" s="3" t="s">
        <v>5</v>
      </c>
      <c r="D6458" s="3" t="s">
        <v>6</v>
      </c>
      <c r="E6458" s="14">
        <v>8006</v>
      </c>
      <c r="F6458" s="17">
        <f t="shared" si="46"/>
        <v>64048</v>
      </c>
      <c r="G6458" s="21">
        <v>7340</v>
      </c>
      <c r="H6458" s="4">
        <f t="shared" si="47"/>
        <v>58720</v>
      </c>
    </row>
    <row r="6459" spans="1:8" ht="15.75" thickBot="1" x14ac:dyDescent="0.3">
      <c r="A6459" s="10">
        <v>45673</v>
      </c>
      <c r="B6459" s="3" t="s">
        <v>4</v>
      </c>
      <c r="C6459" s="3" t="s">
        <v>5</v>
      </c>
      <c r="D6459" s="3" t="s">
        <v>6</v>
      </c>
      <c r="E6459" s="14">
        <v>8056</v>
      </c>
      <c r="F6459" s="17">
        <f t="shared" si="46"/>
        <v>64448</v>
      </c>
      <c r="G6459" s="21">
        <v>7390</v>
      </c>
      <c r="H6459" s="4">
        <f t="shared" si="47"/>
        <v>59120</v>
      </c>
    </row>
    <row r="6460" spans="1:8" ht="15.75" thickBot="1" x14ac:dyDescent="0.3">
      <c r="A6460" s="10">
        <v>45674</v>
      </c>
      <c r="B6460" s="3" t="s">
        <v>4</v>
      </c>
      <c r="C6460" s="3" t="s">
        <v>5</v>
      </c>
      <c r="D6460" s="3" t="s">
        <v>6</v>
      </c>
      <c r="E6460" s="14">
        <v>8127</v>
      </c>
      <c r="F6460" s="17">
        <f t="shared" si="46"/>
        <v>65016</v>
      </c>
      <c r="G6460" s="21">
        <v>7450</v>
      </c>
      <c r="H6460" s="4">
        <f t="shared" si="47"/>
        <v>59600</v>
      </c>
    </row>
    <row r="6461" spans="1:8" ht="15.75" thickBot="1" x14ac:dyDescent="0.3">
      <c r="A6461" s="10">
        <v>45675</v>
      </c>
      <c r="B6461" s="3" t="s">
        <v>4</v>
      </c>
      <c r="C6461" s="3" t="s">
        <v>5</v>
      </c>
      <c r="D6461" s="3" t="s">
        <v>6</v>
      </c>
      <c r="E6461" s="14">
        <v>8111</v>
      </c>
      <c r="F6461" s="17">
        <f t="shared" si="46"/>
        <v>64888</v>
      </c>
      <c r="G6461" s="21">
        <v>7435</v>
      </c>
      <c r="H6461" s="4">
        <f t="shared" si="47"/>
        <v>59480</v>
      </c>
    </row>
    <row r="6462" spans="1:8" ht="15.75" thickBot="1" x14ac:dyDescent="0.3">
      <c r="A6462" s="10">
        <v>45676</v>
      </c>
      <c r="B6462" s="3" t="s">
        <v>4</v>
      </c>
      <c r="C6462" s="3" t="s">
        <v>5</v>
      </c>
      <c r="D6462" s="3" t="s">
        <v>6</v>
      </c>
      <c r="E6462" s="14">
        <v>8111</v>
      </c>
      <c r="F6462" s="17">
        <f t="shared" si="46"/>
        <v>64888</v>
      </c>
      <c r="G6462" s="21">
        <v>7435</v>
      </c>
      <c r="H6462" s="4">
        <f t="shared" si="47"/>
        <v>59480</v>
      </c>
    </row>
    <row r="6463" spans="1:8" ht="15.75" thickBot="1" x14ac:dyDescent="0.3">
      <c r="A6463" s="10">
        <v>45677</v>
      </c>
      <c r="B6463" s="3" t="s">
        <v>4</v>
      </c>
      <c r="C6463" s="3" t="s">
        <v>5</v>
      </c>
      <c r="D6463" s="3" t="s">
        <v>6</v>
      </c>
      <c r="E6463" s="14">
        <v>8127</v>
      </c>
      <c r="F6463" s="17">
        <f t="shared" si="46"/>
        <v>65016</v>
      </c>
      <c r="G6463" s="21">
        <v>7450</v>
      </c>
      <c r="H6463" s="4">
        <f t="shared" si="47"/>
        <v>59600</v>
      </c>
    </row>
    <row r="6464" spans="1:8" ht="15.75" thickBot="1" x14ac:dyDescent="0.3">
      <c r="A6464" s="10">
        <v>45678</v>
      </c>
      <c r="B6464" s="3" t="s">
        <v>4</v>
      </c>
      <c r="C6464" s="3" t="s">
        <v>5</v>
      </c>
      <c r="D6464" s="3" t="s">
        <v>6</v>
      </c>
      <c r="E6464" s="14">
        <v>8127</v>
      </c>
      <c r="F6464" s="17">
        <f t="shared" si="46"/>
        <v>65016</v>
      </c>
      <c r="G6464" s="21">
        <v>7450</v>
      </c>
      <c r="H6464" s="4">
        <f t="shared" si="47"/>
        <v>59600</v>
      </c>
    </row>
    <row r="6465" spans="1:8" ht="15.75" thickBot="1" x14ac:dyDescent="0.3">
      <c r="A6465" s="10">
        <v>45679</v>
      </c>
      <c r="B6465" s="3" t="s">
        <v>4</v>
      </c>
      <c r="C6465" s="3" t="s">
        <v>5</v>
      </c>
      <c r="D6465" s="3" t="s">
        <v>6</v>
      </c>
      <c r="E6465" s="14">
        <v>8209</v>
      </c>
      <c r="F6465" s="17">
        <f t="shared" si="46"/>
        <v>65672</v>
      </c>
      <c r="G6465" s="21">
        <v>7525</v>
      </c>
      <c r="H6465" s="4">
        <f t="shared" si="47"/>
        <v>60200</v>
      </c>
    </row>
    <row r="6466" spans="1:8" ht="15.75" thickBot="1" x14ac:dyDescent="0.3">
      <c r="A6466" s="10">
        <v>45680</v>
      </c>
      <c r="B6466" s="3" t="s">
        <v>4</v>
      </c>
      <c r="C6466" s="3" t="s">
        <v>5</v>
      </c>
      <c r="D6466" s="3" t="s">
        <v>6</v>
      </c>
      <c r="E6466" s="14">
        <v>8209</v>
      </c>
      <c r="F6466" s="17">
        <f t="shared" si="46"/>
        <v>65672</v>
      </c>
      <c r="G6466" s="21">
        <v>7525</v>
      </c>
      <c r="H6466" s="4">
        <f t="shared" si="47"/>
        <v>60200</v>
      </c>
    </row>
    <row r="6467" spans="1:8" ht="15.75" thickBot="1" x14ac:dyDescent="0.3">
      <c r="A6467" s="10">
        <v>45681</v>
      </c>
      <c r="B6467" s="3" t="s">
        <v>4</v>
      </c>
      <c r="C6467" s="3" t="s">
        <v>5</v>
      </c>
      <c r="D6467" s="3" t="s">
        <v>6</v>
      </c>
      <c r="E6467" s="14">
        <v>8241</v>
      </c>
      <c r="F6467" s="17">
        <f t="shared" si="46"/>
        <v>65928</v>
      </c>
      <c r="G6467" s="21">
        <v>7555</v>
      </c>
      <c r="H6467" s="4">
        <f t="shared" si="47"/>
        <v>60440</v>
      </c>
    </row>
    <row r="6468" spans="1:8" ht="15.75" thickBot="1" x14ac:dyDescent="0.3">
      <c r="A6468" s="10">
        <v>45682</v>
      </c>
      <c r="B6468" s="3" t="s">
        <v>4</v>
      </c>
      <c r="C6468" s="3" t="s">
        <v>5</v>
      </c>
      <c r="D6468" s="3" t="s">
        <v>6</v>
      </c>
      <c r="E6468" s="14">
        <v>8241</v>
      </c>
      <c r="F6468" s="17">
        <f t="shared" si="46"/>
        <v>65928</v>
      </c>
      <c r="G6468" s="21">
        <v>7555</v>
      </c>
      <c r="H6468" s="4">
        <f t="shared" si="47"/>
        <v>60440</v>
      </c>
    </row>
    <row r="6469" spans="1:8" ht="15.75" thickBot="1" x14ac:dyDescent="0.3">
      <c r="A6469" s="10">
        <v>45683</v>
      </c>
      <c r="B6469" s="3" t="s">
        <v>4</v>
      </c>
      <c r="C6469" s="3" t="s">
        <v>5</v>
      </c>
      <c r="D6469" s="3" t="s">
        <v>6</v>
      </c>
      <c r="E6469" s="14">
        <v>8241</v>
      </c>
      <c r="F6469" s="17">
        <f t="shared" si="46"/>
        <v>65928</v>
      </c>
      <c r="G6469" s="21">
        <v>7555</v>
      </c>
      <c r="H6469" s="4">
        <f t="shared" si="47"/>
        <v>60440</v>
      </c>
    </row>
    <row r="6470" spans="1:8" ht="15.75" thickBot="1" x14ac:dyDescent="0.3">
      <c r="A6470" s="10">
        <v>45684</v>
      </c>
      <c r="B6470" s="3" t="s">
        <v>4</v>
      </c>
      <c r="C6470" s="3" t="s">
        <v>5</v>
      </c>
      <c r="D6470" s="3" t="s">
        <v>6</v>
      </c>
      <c r="E6470" s="14">
        <v>8225</v>
      </c>
      <c r="F6470" s="17">
        <f t="shared" si="46"/>
        <v>65800</v>
      </c>
      <c r="G6470" s="21">
        <v>7540</v>
      </c>
      <c r="H6470" s="4">
        <f t="shared" si="47"/>
        <v>60320</v>
      </c>
    </row>
    <row r="6471" spans="1:8" ht="15.75" thickBot="1" x14ac:dyDescent="0.3">
      <c r="A6471" s="10">
        <v>45685</v>
      </c>
      <c r="B6471" s="3" t="s">
        <v>4</v>
      </c>
      <c r="C6471" s="3" t="s">
        <v>5</v>
      </c>
      <c r="D6471" s="3" t="s">
        <v>6</v>
      </c>
      <c r="E6471" s="14">
        <v>8192</v>
      </c>
      <c r="F6471" s="17">
        <f t="shared" si="46"/>
        <v>65536</v>
      </c>
      <c r="G6471" s="21">
        <v>7510</v>
      </c>
      <c r="H6471" s="4">
        <f t="shared" si="47"/>
        <v>60080</v>
      </c>
    </row>
    <row r="6472" spans="1:8" ht="15.75" thickBot="1" x14ac:dyDescent="0.3">
      <c r="A6472" s="10">
        <v>45686</v>
      </c>
      <c r="B6472" s="3" t="s">
        <v>4</v>
      </c>
      <c r="C6472" s="3" t="s">
        <v>5</v>
      </c>
      <c r="D6472" s="3" t="s">
        <v>6</v>
      </c>
      <c r="E6472" s="14">
        <v>8285</v>
      </c>
      <c r="F6472" s="17">
        <f t="shared" si="46"/>
        <v>66280</v>
      </c>
      <c r="G6472" s="21">
        <v>7595</v>
      </c>
      <c r="H6472" s="4">
        <f t="shared" si="47"/>
        <v>60760</v>
      </c>
    </row>
    <row r="6473" spans="1:8" ht="15.75" thickBot="1" x14ac:dyDescent="0.3">
      <c r="A6473" s="10">
        <v>45687</v>
      </c>
      <c r="B6473" s="3" t="s">
        <v>4</v>
      </c>
      <c r="C6473" s="3" t="s">
        <v>5</v>
      </c>
      <c r="D6473" s="3" t="s">
        <v>6</v>
      </c>
      <c r="E6473" s="14">
        <v>8301</v>
      </c>
      <c r="F6473" s="17">
        <f t="shared" si="46"/>
        <v>66408</v>
      </c>
      <c r="G6473" s="21">
        <v>7610</v>
      </c>
      <c r="H6473" s="4">
        <f t="shared" si="47"/>
        <v>60880</v>
      </c>
    </row>
    <row r="6474" spans="1:8" ht="15.75" thickBot="1" x14ac:dyDescent="0.3">
      <c r="A6474" s="10">
        <v>45688</v>
      </c>
      <c r="B6474" s="3" t="s">
        <v>4</v>
      </c>
      <c r="C6474" s="3" t="s">
        <v>5</v>
      </c>
      <c r="D6474" s="3" t="s">
        <v>6</v>
      </c>
      <c r="E6474" s="14">
        <v>8432</v>
      </c>
      <c r="F6474" s="17">
        <f t="shared" si="46"/>
        <v>67456</v>
      </c>
      <c r="G6474" s="21">
        <v>7730</v>
      </c>
      <c r="H6474" s="4">
        <f t="shared" si="47"/>
        <v>61840</v>
      </c>
    </row>
    <row r="6475" spans="1:8" ht="15.75" thickBot="1" x14ac:dyDescent="0.3">
      <c r="A6475" s="10">
        <v>45689</v>
      </c>
      <c r="B6475" s="3" t="s">
        <v>4</v>
      </c>
      <c r="C6475" s="3" t="s">
        <v>5</v>
      </c>
      <c r="D6475" s="3" t="s">
        <v>6</v>
      </c>
      <c r="E6475" s="14">
        <v>8498</v>
      </c>
      <c r="F6475" s="17">
        <f t="shared" si="46"/>
        <v>67984</v>
      </c>
      <c r="G6475" s="21">
        <v>7790</v>
      </c>
      <c r="H6475" s="4">
        <f t="shared" si="47"/>
        <v>62320</v>
      </c>
    </row>
    <row r="6476" spans="1:8" ht="15.75" thickBot="1" x14ac:dyDescent="0.3">
      <c r="A6476" s="10">
        <v>45690</v>
      </c>
      <c r="B6476" s="3" t="s">
        <v>4</v>
      </c>
      <c r="C6476" s="3" t="s">
        <v>5</v>
      </c>
      <c r="D6476" s="3" t="s">
        <v>6</v>
      </c>
      <c r="E6476" s="14">
        <v>8498</v>
      </c>
      <c r="F6476" s="17">
        <f t="shared" si="46"/>
        <v>67984</v>
      </c>
      <c r="G6476" s="21">
        <v>7790</v>
      </c>
      <c r="H6476" s="4">
        <f t="shared" si="47"/>
        <v>62320</v>
      </c>
    </row>
    <row r="6477" spans="1:8" ht="15.75" thickBot="1" x14ac:dyDescent="0.3">
      <c r="A6477" s="10">
        <v>45691</v>
      </c>
      <c r="B6477" s="3" t="s">
        <v>4</v>
      </c>
      <c r="C6477" s="3" t="s">
        <v>5</v>
      </c>
      <c r="D6477" s="3" t="s">
        <v>6</v>
      </c>
      <c r="E6477" s="14">
        <v>8405</v>
      </c>
      <c r="F6477" s="17">
        <f t="shared" si="46"/>
        <v>67240</v>
      </c>
      <c r="G6477" s="21">
        <v>7705</v>
      </c>
      <c r="H6477" s="4">
        <f t="shared" si="47"/>
        <v>61640</v>
      </c>
    </row>
    <row r="6478" spans="1:8" ht="15.75" thickBot="1" x14ac:dyDescent="0.3">
      <c r="A6478" s="10">
        <v>45692</v>
      </c>
      <c r="B6478" s="3" t="s">
        <v>4</v>
      </c>
      <c r="C6478" s="3" t="s">
        <v>5</v>
      </c>
      <c r="D6478" s="3" t="s">
        <v>6</v>
      </c>
      <c r="E6478" s="14">
        <v>8520</v>
      </c>
      <c r="F6478" s="17">
        <f t="shared" si="46"/>
        <v>68160</v>
      </c>
      <c r="G6478" s="21">
        <v>7810</v>
      </c>
      <c r="H6478" s="4">
        <f t="shared" si="47"/>
        <v>62480</v>
      </c>
    </row>
    <row r="6479" spans="1:8" ht="15.75" thickBot="1" x14ac:dyDescent="0.3">
      <c r="A6479" s="10">
        <v>45693</v>
      </c>
      <c r="B6479" s="3" t="s">
        <v>4</v>
      </c>
      <c r="C6479" s="3" t="s">
        <v>5</v>
      </c>
      <c r="D6479" s="3" t="s">
        <v>6</v>
      </c>
      <c r="E6479" s="14">
        <v>8623</v>
      </c>
      <c r="F6479" s="17">
        <f t="shared" si="46"/>
        <v>68984</v>
      </c>
      <c r="G6479" s="21">
        <v>7905</v>
      </c>
      <c r="H6479" s="4">
        <f t="shared" si="47"/>
        <v>63240</v>
      </c>
    </row>
    <row r="6480" spans="1:8" ht="15.75" thickBot="1" x14ac:dyDescent="0.3">
      <c r="A6480" s="10">
        <v>45694</v>
      </c>
      <c r="B6480" s="3" t="s">
        <v>4</v>
      </c>
      <c r="C6480" s="3" t="s">
        <v>5</v>
      </c>
      <c r="D6480" s="3" t="s">
        <v>6</v>
      </c>
      <c r="E6480" s="14">
        <v>8650</v>
      </c>
      <c r="F6480" s="17">
        <f t="shared" si="46"/>
        <v>69200</v>
      </c>
      <c r="G6480" s="21">
        <v>7930</v>
      </c>
      <c r="H6480" s="4">
        <f t="shared" si="47"/>
        <v>63440</v>
      </c>
    </row>
    <row r="6481" spans="1:8" ht="15.75" thickBot="1" x14ac:dyDescent="0.3">
      <c r="A6481" s="10">
        <v>45695</v>
      </c>
      <c r="B6481" s="3" t="s">
        <v>4</v>
      </c>
      <c r="C6481" s="3" t="s">
        <v>5</v>
      </c>
      <c r="D6481" s="3" t="s">
        <v>6</v>
      </c>
      <c r="E6481" s="14">
        <v>8650</v>
      </c>
      <c r="F6481" s="17">
        <f t="shared" si="46"/>
        <v>69200</v>
      </c>
      <c r="G6481" s="21">
        <v>7930</v>
      </c>
      <c r="H6481" s="4">
        <f t="shared" si="47"/>
        <v>63440</v>
      </c>
    </row>
    <row r="6482" spans="1:8" ht="15.75" thickBot="1" x14ac:dyDescent="0.3">
      <c r="A6482" s="10">
        <v>45696</v>
      </c>
      <c r="B6482" s="3" t="s">
        <v>4</v>
      </c>
      <c r="C6482" s="3" t="s">
        <v>5</v>
      </c>
      <c r="D6482" s="3" t="s">
        <v>6</v>
      </c>
      <c r="E6482" s="14">
        <v>8667</v>
      </c>
      <c r="F6482" s="17">
        <f t="shared" si="46"/>
        <v>69336</v>
      </c>
      <c r="G6482" s="21">
        <v>7945</v>
      </c>
      <c r="H6482" s="4">
        <f t="shared" si="47"/>
        <v>63560</v>
      </c>
    </row>
    <row r="6483" spans="1:8" ht="15.75" thickBot="1" x14ac:dyDescent="0.3">
      <c r="A6483" s="10">
        <v>45697</v>
      </c>
      <c r="B6483" s="3" t="s">
        <v>4</v>
      </c>
      <c r="C6483" s="3" t="s">
        <v>5</v>
      </c>
      <c r="D6483" s="3" t="s">
        <v>6</v>
      </c>
      <c r="E6483" s="14">
        <v>8667</v>
      </c>
      <c r="F6483" s="17">
        <f t="shared" si="46"/>
        <v>69336</v>
      </c>
      <c r="G6483" s="21">
        <v>7945</v>
      </c>
      <c r="H6483" s="4">
        <f t="shared" si="47"/>
        <v>63560</v>
      </c>
    </row>
    <row r="6484" spans="1:8" ht="15.75" thickBot="1" x14ac:dyDescent="0.3">
      <c r="A6484" s="10">
        <v>45698</v>
      </c>
      <c r="B6484" s="3" t="s">
        <v>4</v>
      </c>
      <c r="C6484" s="3" t="s">
        <v>5</v>
      </c>
      <c r="D6484" s="3" t="s">
        <v>6</v>
      </c>
      <c r="E6484" s="14">
        <v>8705</v>
      </c>
      <c r="F6484" s="17">
        <f t="shared" si="46"/>
        <v>69640</v>
      </c>
      <c r="G6484" s="21">
        <v>7980</v>
      </c>
      <c r="H6484" s="4">
        <f t="shared" si="47"/>
        <v>63840</v>
      </c>
    </row>
    <row r="6485" spans="1:8" ht="15.75" thickBot="1" x14ac:dyDescent="0.3">
      <c r="A6485" s="10">
        <v>45699</v>
      </c>
      <c r="B6485" s="3" t="s">
        <v>4</v>
      </c>
      <c r="C6485" s="3" t="s">
        <v>5</v>
      </c>
      <c r="D6485" s="3" t="s">
        <v>6</v>
      </c>
      <c r="E6485" s="14">
        <v>8792</v>
      </c>
      <c r="F6485" s="17">
        <f t="shared" si="46"/>
        <v>70336</v>
      </c>
      <c r="G6485" s="21">
        <v>8060</v>
      </c>
      <c r="H6485" s="4">
        <f t="shared" si="47"/>
        <v>64480</v>
      </c>
    </row>
    <row r="6486" spans="1:8" ht="15.75" thickBot="1" x14ac:dyDescent="0.3">
      <c r="A6486" s="10">
        <v>45700</v>
      </c>
      <c r="B6486" s="3" t="s">
        <v>4</v>
      </c>
      <c r="C6486" s="3" t="s">
        <v>5</v>
      </c>
      <c r="D6486" s="3" t="s">
        <v>6</v>
      </c>
      <c r="E6486" s="14">
        <v>8661</v>
      </c>
      <c r="F6486" s="17">
        <f t="shared" si="46"/>
        <v>69288</v>
      </c>
      <c r="G6486" s="21">
        <v>7940</v>
      </c>
      <c r="H6486" s="4">
        <f t="shared" si="47"/>
        <v>63520</v>
      </c>
    </row>
    <row r="6487" spans="1:8" ht="15.75" thickBot="1" x14ac:dyDescent="0.3">
      <c r="A6487" s="10">
        <v>45701</v>
      </c>
      <c r="B6487" s="3" t="s">
        <v>4</v>
      </c>
      <c r="C6487" s="3" t="s">
        <v>5</v>
      </c>
      <c r="D6487" s="3" t="s">
        <v>6</v>
      </c>
      <c r="E6487" s="14">
        <v>8705</v>
      </c>
      <c r="F6487" s="17">
        <f t="shared" si="46"/>
        <v>69640</v>
      </c>
      <c r="G6487" s="21">
        <v>7980</v>
      </c>
      <c r="H6487" s="4">
        <f t="shared" si="47"/>
        <v>63840</v>
      </c>
    </row>
    <row r="6488" spans="1:8" ht="15.75" thickBot="1" x14ac:dyDescent="0.3">
      <c r="A6488" s="10">
        <v>45702</v>
      </c>
      <c r="B6488" s="3" t="s">
        <v>4</v>
      </c>
      <c r="C6488" s="3" t="s">
        <v>5</v>
      </c>
      <c r="D6488" s="3" t="s">
        <v>6</v>
      </c>
      <c r="E6488" s="14">
        <v>8716</v>
      </c>
      <c r="F6488" s="17">
        <f t="shared" si="46"/>
        <v>69728</v>
      </c>
      <c r="G6488" s="21">
        <v>7990</v>
      </c>
      <c r="H6488" s="4">
        <f t="shared" si="47"/>
        <v>63920</v>
      </c>
    </row>
    <row r="6489" spans="1:8" ht="15.75" thickBot="1" x14ac:dyDescent="0.3">
      <c r="A6489" s="10">
        <v>45703</v>
      </c>
      <c r="B6489" s="3" t="s">
        <v>4</v>
      </c>
      <c r="C6489" s="3" t="s">
        <v>5</v>
      </c>
      <c r="D6489" s="3" t="s">
        <v>6</v>
      </c>
      <c r="E6489" s="14">
        <v>8607</v>
      </c>
      <c r="F6489" s="17">
        <f t="shared" si="46"/>
        <v>68856</v>
      </c>
      <c r="G6489" s="21">
        <v>7890</v>
      </c>
      <c r="H6489" s="4">
        <f t="shared" si="47"/>
        <v>63120</v>
      </c>
    </row>
    <row r="6490" spans="1:8" ht="15.75" thickBot="1" x14ac:dyDescent="0.3">
      <c r="A6490" s="10">
        <v>45704</v>
      </c>
      <c r="B6490" s="3" t="s">
        <v>4</v>
      </c>
      <c r="C6490" s="3" t="s">
        <v>5</v>
      </c>
      <c r="D6490" s="3" t="s">
        <v>6</v>
      </c>
      <c r="E6490" s="14">
        <v>8607</v>
      </c>
      <c r="F6490" s="17">
        <f t="shared" si="46"/>
        <v>68856</v>
      </c>
      <c r="G6490" s="21">
        <v>7890</v>
      </c>
      <c r="H6490" s="4">
        <f t="shared" si="47"/>
        <v>63120</v>
      </c>
    </row>
    <row r="6491" spans="1:8" ht="15.75" thickBot="1" x14ac:dyDescent="0.3">
      <c r="A6491" s="10">
        <v>45705</v>
      </c>
      <c r="B6491" s="3" t="s">
        <v>4</v>
      </c>
      <c r="C6491" s="3" t="s">
        <v>5</v>
      </c>
      <c r="D6491" s="3" t="s">
        <v>6</v>
      </c>
      <c r="E6491" s="14">
        <v>8661</v>
      </c>
      <c r="F6491" s="17">
        <f t="shared" si="46"/>
        <v>69288</v>
      </c>
      <c r="G6491" s="21">
        <v>7940</v>
      </c>
      <c r="H6491" s="4">
        <f t="shared" si="47"/>
        <v>63520</v>
      </c>
    </row>
    <row r="6492" spans="1:8" ht="15.75" thickBot="1" x14ac:dyDescent="0.3">
      <c r="A6492" s="10">
        <v>45706</v>
      </c>
      <c r="B6492" s="3" t="s">
        <v>4</v>
      </c>
      <c r="C6492" s="3" t="s">
        <v>5</v>
      </c>
      <c r="D6492" s="3" t="s">
        <v>6</v>
      </c>
      <c r="E6492" s="14">
        <v>8694</v>
      </c>
      <c r="F6492" s="17">
        <f t="shared" si="46"/>
        <v>69552</v>
      </c>
      <c r="G6492" s="21">
        <v>7970</v>
      </c>
      <c r="H6492" s="4">
        <f t="shared" si="47"/>
        <v>63760</v>
      </c>
    </row>
    <row r="6493" spans="1:8" ht="15.75" thickBot="1" x14ac:dyDescent="0.3">
      <c r="A6493" s="10">
        <v>45707</v>
      </c>
      <c r="B6493" s="3" t="s">
        <v>4</v>
      </c>
      <c r="C6493" s="3" t="s">
        <v>5</v>
      </c>
      <c r="D6493" s="3" t="s">
        <v>6</v>
      </c>
      <c r="E6493" s="14">
        <v>8765</v>
      </c>
      <c r="F6493" s="17">
        <f t="shared" si="46"/>
        <v>70120</v>
      </c>
      <c r="G6493" s="21">
        <v>8035</v>
      </c>
      <c r="H6493" s="4">
        <f t="shared" si="47"/>
        <v>64280</v>
      </c>
    </row>
    <row r="6494" spans="1:8" ht="15.75" thickBot="1" x14ac:dyDescent="0.3">
      <c r="A6494" s="10">
        <v>45708</v>
      </c>
      <c r="B6494" s="3" t="s">
        <v>4</v>
      </c>
      <c r="C6494" s="3" t="s">
        <v>5</v>
      </c>
      <c r="D6494" s="3" t="s">
        <v>6</v>
      </c>
      <c r="E6494" s="14">
        <v>8803</v>
      </c>
      <c r="F6494" s="17">
        <f t="shared" si="46"/>
        <v>70424</v>
      </c>
      <c r="G6494" s="21">
        <v>8070</v>
      </c>
      <c r="H6494" s="4">
        <f t="shared" si="47"/>
        <v>64560</v>
      </c>
    </row>
    <row r="6495" spans="1:8" ht="15.75" thickBot="1" x14ac:dyDescent="0.3">
      <c r="A6495" s="10">
        <v>45709</v>
      </c>
      <c r="B6495" s="3" t="s">
        <v>4</v>
      </c>
      <c r="C6495" s="3" t="s">
        <v>5</v>
      </c>
      <c r="D6495" s="3" t="s">
        <v>6</v>
      </c>
      <c r="E6495" s="14">
        <v>8754</v>
      </c>
      <c r="F6495" s="17">
        <f t="shared" si="46"/>
        <v>70032</v>
      </c>
      <c r="G6495" s="21">
        <v>8025</v>
      </c>
      <c r="H6495" s="4">
        <f t="shared" si="47"/>
        <v>64200</v>
      </c>
    </row>
    <row r="6496" spans="1:8" ht="15.75" thickBot="1" x14ac:dyDescent="0.3">
      <c r="A6496" s="10">
        <v>45710</v>
      </c>
      <c r="B6496" s="3" t="s">
        <v>4</v>
      </c>
      <c r="C6496" s="3" t="s">
        <v>5</v>
      </c>
      <c r="D6496" s="3" t="s">
        <v>6</v>
      </c>
      <c r="E6496" s="14">
        <v>8776</v>
      </c>
      <c r="F6496" s="17">
        <f t="shared" si="46"/>
        <v>70208</v>
      </c>
      <c r="G6496" s="21">
        <v>8045</v>
      </c>
      <c r="H6496" s="4">
        <f t="shared" si="47"/>
        <v>64360</v>
      </c>
    </row>
    <row r="6497" spans="1:8" ht="15.75" thickBot="1" x14ac:dyDescent="0.3">
      <c r="A6497" s="10">
        <v>45711</v>
      </c>
      <c r="B6497" s="3" t="s">
        <v>4</v>
      </c>
      <c r="C6497" s="3" t="s">
        <v>5</v>
      </c>
      <c r="D6497" s="3" t="s">
        <v>6</v>
      </c>
      <c r="E6497" s="14">
        <v>8776</v>
      </c>
      <c r="F6497" s="17">
        <f t="shared" si="46"/>
        <v>70208</v>
      </c>
      <c r="G6497" s="21">
        <v>8045</v>
      </c>
      <c r="H6497" s="4">
        <f t="shared" si="47"/>
        <v>64360</v>
      </c>
    </row>
    <row r="6498" spans="1:8" ht="15.75" thickBot="1" x14ac:dyDescent="0.3">
      <c r="A6498" s="10">
        <v>45712</v>
      </c>
      <c r="B6498" s="3" t="s">
        <v>4</v>
      </c>
      <c r="C6498" s="3" t="s">
        <v>5</v>
      </c>
      <c r="D6498" s="3" t="s">
        <v>6</v>
      </c>
      <c r="E6498" s="14">
        <v>8787</v>
      </c>
      <c r="F6498" s="17">
        <f t="shared" si="46"/>
        <v>70296</v>
      </c>
      <c r="G6498" s="21">
        <v>8055</v>
      </c>
      <c r="H6498" s="4">
        <f t="shared" si="47"/>
        <v>64440</v>
      </c>
    </row>
    <row r="6499" spans="1:8" ht="15.75" thickBot="1" x14ac:dyDescent="0.3">
      <c r="A6499" s="10">
        <v>45713</v>
      </c>
      <c r="B6499" s="3" t="s">
        <v>4</v>
      </c>
      <c r="C6499" s="3" t="s">
        <v>5</v>
      </c>
      <c r="D6499" s="3" t="s">
        <v>6</v>
      </c>
      <c r="E6499" s="14">
        <v>8809</v>
      </c>
      <c r="F6499" s="17">
        <f t="shared" si="46"/>
        <v>70472</v>
      </c>
      <c r="G6499" s="21">
        <v>8075</v>
      </c>
      <c r="H6499" s="4">
        <f t="shared" si="47"/>
        <v>64600</v>
      </c>
    </row>
    <row r="6500" spans="1:8" ht="15.75" thickBot="1" x14ac:dyDescent="0.3">
      <c r="A6500" s="10">
        <v>45714</v>
      </c>
      <c r="B6500" s="3" t="s">
        <v>4</v>
      </c>
      <c r="C6500" s="3" t="s">
        <v>5</v>
      </c>
      <c r="D6500" s="3" t="s">
        <v>6</v>
      </c>
      <c r="E6500" s="14">
        <v>8781</v>
      </c>
      <c r="F6500" s="17">
        <f t="shared" si="46"/>
        <v>70248</v>
      </c>
      <c r="G6500" s="21">
        <v>8050</v>
      </c>
      <c r="H6500" s="4">
        <f t="shared" si="47"/>
        <v>64400</v>
      </c>
    </row>
    <row r="6501" spans="1:8" ht="15.75" thickBot="1" x14ac:dyDescent="0.3">
      <c r="A6501" s="10">
        <v>45715</v>
      </c>
      <c r="B6501" s="3" t="s">
        <v>4</v>
      </c>
      <c r="C6501" s="3" t="s">
        <v>5</v>
      </c>
      <c r="D6501" s="3" t="s">
        <v>6</v>
      </c>
      <c r="E6501" s="14">
        <v>8738</v>
      </c>
      <c r="F6501" s="17">
        <f t="shared" si="46"/>
        <v>69904</v>
      </c>
      <c r="G6501" s="21">
        <v>8010</v>
      </c>
      <c r="H6501" s="4">
        <f t="shared" si="47"/>
        <v>64080</v>
      </c>
    </row>
    <row r="6502" spans="1:8" ht="15.75" thickBot="1" x14ac:dyDescent="0.3">
      <c r="A6502" s="10">
        <v>45716</v>
      </c>
      <c r="B6502" s="3" t="s">
        <v>4</v>
      </c>
      <c r="C6502" s="3" t="s">
        <v>5</v>
      </c>
      <c r="D6502" s="3" t="s">
        <v>6</v>
      </c>
      <c r="E6502" s="14">
        <v>8683</v>
      </c>
      <c r="F6502" s="17">
        <f t="shared" si="46"/>
        <v>69464</v>
      </c>
      <c r="G6502" s="21">
        <v>7960</v>
      </c>
      <c r="H6502" s="4">
        <f t="shared" si="47"/>
        <v>63680</v>
      </c>
    </row>
    <row r="6503" spans="1:8" ht="15.75" thickBot="1" x14ac:dyDescent="0.3">
      <c r="A6503" s="10">
        <v>45717</v>
      </c>
      <c r="B6503" s="3" t="s">
        <v>4</v>
      </c>
      <c r="C6503" s="3" t="s">
        <v>5</v>
      </c>
      <c r="D6503" s="3" t="s">
        <v>6</v>
      </c>
      <c r="E6503" s="14">
        <v>8662</v>
      </c>
      <c r="F6503" s="17">
        <f t="shared" si="46"/>
        <v>69296</v>
      </c>
      <c r="G6503" s="21">
        <v>7940</v>
      </c>
      <c r="H6503" s="4">
        <f t="shared" si="47"/>
        <v>63520</v>
      </c>
    </row>
    <row r="6504" spans="1:8" ht="15.75" thickBot="1" x14ac:dyDescent="0.3">
      <c r="A6504" s="10">
        <v>45718</v>
      </c>
      <c r="B6504" s="3" t="s">
        <v>4</v>
      </c>
      <c r="C6504" s="3" t="s">
        <v>5</v>
      </c>
      <c r="D6504" s="3" t="s">
        <v>6</v>
      </c>
      <c r="E6504" s="14">
        <v>8662</v>
      </c>
      <c r="F6504" s="17">
        <f t="shared" si="46"/>
        <v>69296</v>
      </c>
      <c r="G6504" s="21">
        <v>7940</v>
      </c>
      <c r="H6504" s="4">
        <f t="shared" si="47"/>
        <v>63520</v>
      </c>
    </row>
    <row r="6505" spans="1:8" ht="15.75" thickBot="1" x14ac:dyDescent="0.3">
      <c r="A6505" s="10">
        <v>45719</v>
      </c>
      <c r="B6505" s="3" t="s">
        <v>4</v>
      </c>
      <c r="C6505" s="3" t="s">
        <v>5</v>
      </c>
      <c r="D6505" s="3" t="s">
        <v>6</v>
      </c>
      <c r="E6505" s="14">
        <v>8662</v>
      </c>
      <c r="F6505" s="17">
        <f t="shared" si="46"/>
        <v>69296</v>
      </c>
      <c r="G6505" s="21">
        <v>7940</v>
      </c>
      <c r="H6505" s="4">
        <f t="shared" si="47"/>
        <v>63520</v>
      </c>
    </row>
    <row r="6506" spans="1:8" ht="15.75" thickBot="1" x14ac:dyDescent="0.3">
      <c r="A6506" s="10">
        <v>45720</v>
      </c>
      <c r="B6506" s="3" t="s">
        <v>4</v>
      </c>
      <c r="C6506" s="3" t="s">
        <v>5</v>
      </c>
      <c r="D6506" s="3" t="s">
        <v>6</v>
      </c>
      <c r="E6506" s="14">
        <v>8738</v>
      </c>
      <c r="F6506" s="17">
        <f t="shared" si="46"/>
        <v>69904</v>
      </c>
      <c r="G6506" s="21">
        <v>8010</v>
      </c>
      <c r="H6506" s="4">
        <f t="shared" si="47"/>
        <v>64080</v>
      </c>
    </row>
    <row r="6507" spans="1:8" ht="15.75" thickBot="1" x14ac:dyDescent="0.3">
      <c r="A6507" s="10">
        <v>45721</v>
      </c>
      <c r="B6507" s="3" t="s">
        <v>4</v>
      </c>
      <c r="C6507" s="3" t="s">
        <v>5</v>
      </c>
      <c r="D6507" s="3" t="s">
        <v>6</v>
      </c>
      <c r="E6507" s="14">
        <v>8798</v>
      </c>
      <c r="F6507" s="17">
        <f t="shared" si="46"/>
        <v>70384</v>
      </c>
      <c r="G6507" s="21">
        <v>8065</v>
      </c>
      <c r="H6507" s="4">
        <f t="shared" si="47"/>
        <v>64520</v>
      </c>
    </row>
    <row r="6508" spans="1:8" ht="15.75" thickBot="1" x14ac:dyDescent="0.3">
      <c r="A6508" s="10">
        <v>45722</v>
      </c>
      <c r="B6508" s="3" t="s">
        <v>4</v>
      </c>
      <c r="C6508" s="3" t="s">
        <v>5</v>
      </c>
      <c r="D6508" s="3" t="s">
        <v>6</v>
      </c>
      <c r="E6508" s="14">
        <v>8793</v>
      </c>
      <c r="F6508" s="17">
        <f t="shared" si="46"/>
        <v>70344</v>
      </c>
      <c r="G6508" s="21">
        <v>8060</v>
      </c>
      <c r="H6508" s="4">
        <f t="shared" si="47"/>
        <v>64480</v>
      </c>
    </row>
    <row r="6509" spans="1:8" ht="15.75" thickBot="1" x14ac:dyDescent="0.3">
      <c r="A6509" s="10">
        <v>45723</v>
      </c>
      <c r="B6509" s="3" t="s">
        <v>4</v>
      </c>
      <c r="C6509" s="3" t="s">
        <v>5</v>
      </c>
      <c r="D6509" s="3" t="s">
        <v>6</v>
      </c>
      <c r="E6509" s="14">
        <v>8760</v>
      </c>
      <c r="F6509" s="17">
        <f t="shared" si="46"/>
        <v>70080</v>
      </c>
      <c r="G6509" s="21">
        <v>8030</v>
      </c>
      <c r="H6509" s="4">
        <f t="shared" si="47"/>
        <v>64240</v>
      </c>
    </row>
    <row r="6510" spans="1:8" ht="15.75" thickBot="1" x14ac:dyDescent="0.3">
      <c r="A6510" s="10">
        <v>45724</v>
      </c>
      <c r="B6510" s="3" t="s">
        <v>4</v>
      </c>
      <c r="C6510" s="3" t="s">
        <v>5</v>
      </c>
      <c r="D6510" s="3" t="s">
        <v>6</v>
      </c>
      <c r="E6510" s="14">
        <v>8771</v>
      </c>
      <c r="F6510" s="17">
        <f t="shared" si="46"/>
        <v>70168</v>
      </c>
      <c r="G6510" s="21">
        <v>8040</v>
      </c>
      <c r="H6510" s="4">
        <f t="shared" si="47"/>
        <v>64320</v>
      </c>
    </row>
    <row r="6511" spans="1:8" ht="15.75" thickBot="1" x14ac:dyDescent="0.3">
      <c r="A6511" s="10">
        <v>45725</v>
      </c>
      <c r="B6511" s="3" t="s">
        <v>4</v>
      </c>
      <c r="C6511" s="3" t="s">
        <v>5</v>
      </c>
      <c r="D6511" s="3" t="s">
        <v>6</v>
      </c>
      <c r="E6511" s="14">
        <v>8771</v>
      </c>
      <c r="F6511" s="17">
        <f t="shared" si="46"/>
        <v>70168</v>
      </c>
      <c r="G6511" s="21">
        <v>8040</v>
      </c>
      <c r="H6511" s="4">
        <f t="shared" si="47"/>
        <v>64320</v>
      </c>
    </row>
    <row r="6512" spans="1:8" ht="15.75" thickBot="1" x14ac:dyDescent="0.3">
      <c r="A6512" s="10">
        <v>45726</v>
      </c>
      <c r="B6512" s="3" t="s">
        <v>4</v>
      </c>
      <c r="C6512" s="3" t="s">
        <v>5</v>
      </c>
      <c r="D6512" s="3" t="s">
        <v>6</v>
      </c>
      <c r="E6512" s="14">
        <v>8781</v>
      </c>
      <c r="F6512" s="17">
        <f t="shared" si="46"/>
        <v>70248</v>
      </c>
      <c r="G6512" s="21">
        <v>8050</v>
      </c>
      <c r="H6512" s="4">
        <f t="shared" si="47"/>
        <v>64400</v>
      </c>
    </row>
    <row r="6513" spans="1:8" ht="15.75" thickBot="1" x14ac:dyDescent="0.3">
      <c r="A6513" s="10">
        <v>45727</v>
      </c>
      <c r="B6513" s="3" t="s">
        <v>4</v>
      </c>
      <c r="C6513" s="3" t="s">
        <v>5</v>
      </c>
      <c r="D6513" s="3" t="s">
        <v>6</v>
      </c>
      <c r="E6513" s="14">
        <v>8749</v>
      </c>
      <c r="F6513" s="17">
        <f t="shared" si="46"/>
        <v>69992</v>
      </c>
      <c r="G6513" s="21">
        <v>8020</v>
      </c>
      <c r="H6513" s="4">
        <f t="shared" si="47"/>
        <v>64160</v>
      </c>
    </row>
    <row r="6514" spans="1:8" ht="15.75" thickBot="1" x14ac:dyDescent="0.3">
      <c r="A6514" s="10">
        <v>45728</v>
      </c>
      <c r="B6514" s="3" t="s">
        <v>4</v>
      </c>
      <c r="C6514" s="3" t="s">
        <v>5</v>
      </c>
      <c r="D6514" s="3" t="s">
        <v>6</v>
      </c>
      <c r="E6514" s="14">
        <v>8798</v>
      </c>
      <c r="F6514" s="17">
        <f t="shared" si="46"/>
        <v>70384</v>
      </c>
      <c r="G6514" s="21">
        <v>8065</v>
      </c>
      <c r="H6514" s="4">
        <f t="shared" si="47"/>
        <v>64520</v>
      </c>
    </row>
    <row r="6515" spans="1:8" ht="15.75" thickBot="1" x14ac:dyDescent="0.3">
      <c r="A6515" s="10">
        <v>45729</v>
      </c>
      <c r="B6515" s="3" t="s">
        <v>4</v>
      </c>
      <c r="C6515" s="3" t="s">
        <v>5</v>
      </c>
      <c r="D6515" s="3" t="s">
        <v>6</v>
      </c>
      <c r="E6515" s="14">
        <v>8858</v>
      </c>
      <c r="F6515" s="17">
        <f t="shared" si="46"/>
        <v>70864</v>
      </c>
      <c r="G6515" s="21">
        <v>8120</v>
      </c>
      <c r="H6515" s="4">
        <f t="shared" si="47"/>
        <v>64960</v>
      </c>
    </row>
    <row r="6516" spans="1:8" ht="15.75" thickBot="1" x14ac:dyDescent="0.3">
      <c r="A6516" s="10">
        <v>45730</v>
      </c>
      <c r="B6516" s="3" t="s">
        <v>4</v>
      </c>
      <c r="C6516" s="3" t="s">
        <v>5</v>
      </c>
      <c r="D6516" s="3" t="s">
        <v>6</v>
      </c>
      <c r="E6516" s="14">
        <v>9054</v>
      </c>
      <c r="F6516" s="17">
        <f t="shared" si="46"/>
        <v>72432</v>
      </c>
      <c r="G6516" s="21">
        <v>8300</v>
      </c>
      <c r="H6516" s="4">
        <f t="shared" si="47"/>
        <v>66400</v>
      </c>
    </row>
    <row r="6517" spans="1:8" ht="15.75" thickBot="1" x14ac:dyDescent="0.3">
      <c r="A6517" s="10">
        <v>45731</v>
      </c>
      <c r="B6517" s="3" t="s">
        <v>4</v>
      </c>
      <c r="C6517" s="3" t="s">
        <v>5</v>
      </c>
      <c r="D6517" s="3" t="s">
        <v>6</v>
      </c>
      <c r="E6517" s="14">
        <v>8967</v>
      </c>
      <c r="F6517" s="17">
        <f t="shared" si="46"/>
        <v>71736</v>
      </c>
      <c r="G6517" s="21">
        <v>8220</v>
      </c>
      <c r="H6517" s="4">
        <f t="shared" si="47"/>
        <v>65760</v>
      </c>
    </row>
    <row r="6518" spans="1:8" ht="15.75" thickBot="1" x14ac:dyDescent="0.3">
      <c r="A6518" s="10">
        <v>45732</v>
      </c>
      <c r="B6518" s="3" t="s">
        <v>4</v>
      </c>
      <c r="C6518" s="3" t="s">
        <v>5</v>
      </c>
      <c r="D6518" s="3" t="s">
        <v>6</v>
      </c>
      <c r="E6518" s="14">
        <v>8967</v>
      </c>
      <c r="F6518" s="17">
        <f t="shared" si="46"/>
        <v>71736</v>
      </c>
      <c r="G6518" s="21">
        <v>8220</v>
      </c>
      <c r="H6518" s="4">
        <f t="shared" si="47"/>
        <v>65760</v>
      </c>
    </row>
    <row r="6519" spans="1:8" ht="15.75" thickBot="1" x14ac:dyDescent="0.3">
      <c r="A6519" s="10">
        <v>45733</v>
      </c>
      <c r="B6519" s="3" t="s">
        <v>4</v>
      </c>
      <c r="C6519" s="3" t="s">
        <v>5</v>
      </c>
      <c r="D6519" s="3" t="s">
        <v>6</v>
      </c>
      <c r="E6519" s="14">
        <v>8956</v>
      </c>
      <c r="F6519" s="17">
        <f t="shared" si="46"/>
        <v>71648</v>
      </c>
      <c r="G6519" s="21">
        <v>8210</v>
      </c>
      <c r="H6519" s="4">
        <f t="shared" si="47"/>
        <v>65680</v>
      </c>
    </row>
    <row r="6520" spans="1:8" ht="15.75" thickBot="1" x14ac:dyDescent="0.3">
      <c r="A6520" s="10">
        <v>45734</v>
      </c>
      <c r="B6520" s="3" t="s">
        <v>4</v>
      </c>
      <c r="C6520" s="3" t="s">
        <v>5</v>
      </c>
      <c r="D6520" s="3" t="s">
        <v>6</v>
      </c>
      <c r="E6520" s="14">
        <v>9000</v>
      </c>
      <c r="F6520" s="17">
        <f t="shared" ref="F6520:F6583" si="48">E6520*8</f>
        <v>72000</v>
      </c>
      <c r="G6520" s="21">
        <v>8250</v>
      </c>
      <c r="H6520" s="4">
        <f t="shared" ref="H6520:H6583" si="49">G6520*8</f>
        <v>66000</v>
      </c>
    </row>
    <row r="6521" spans="1:8" ht="15.75" thickBot="1" x14ac:dyDescent="0.3">
      <c r="A6521" s="10">
        <v>45735</v>
      </c>
      <c r="B6521" s="3" t="s">
        <v>4</v>
      </c>
      <c r="C6521" s="3" t="s">
        <v>5</v>
      </c>
      <c r="D6521" s="3" t="s">
        <v>6</v>
      </c>
      <c r="E6521" s="14">
        <v>9043</v>
      </c>
      <c r="F6521" s="17">
        <f t="shared" si="48"/>
        <v>72344</v>
      </c>
      <c r="G6521" s="21">
        <v>8290</v>
      </c>
      <c r="H6521" s="4">
        <f t="shared" si="49"/>
        <v>66320</v>
      </c>
    </row>
    <row r="6522" spans="1:8" ht="15.75" thickBot="1" x14ac:dyDescent="0.3">
      <c r="A6522" s="10">
        <v>45736</v>
      </c>
      <c r="B6522" s="3" t="s">
        <v>4</v>
      </c>
      <c r="C6522" s="3" t="s">
        <v>5</v>
      </c>
      <c r="D6522" s="3" t="s">
        <v>6</v>
      </c>
      <c r="E6522" s="14">
        <v>9065</v>
      </c>
      <c r="F6522" s="17">
        <f t="shared" si="48"/>
        <v>72520</v>
      </c>
      <c r="G6522" s="21">
        <v>8310</v>
      </c>
      <c r="H6522" s="4">
        <f t="shared" si="49"/>
        <v>66480</v>
      </c>
    </row>
    <row r="6523" spans="1:8" ht="15.75" thickBot="1" x14ac:dyDescent="0.3">
      <c r="A6523" s="10">
        <v>45737</v>
      </c>
      <c r="B6523" s="3" t="s">
        <v>4</v>
      </c>
      <c r="C6523" s="3" t="s">
        <v>5</v>
      </c>
      <c r="D6523" s="3" t="s">
        <v>6</v>
      </c>
      <c r="E6523" s="14">
        <v>9021</v>
      </c>
      <c r="F6523" s="17">
        <f t="shared" si="48"/>
        <v>72168</v>
      </c>
      <c r="G6523" s="21">
        <v>8270</v>
      </c>
      <c r="H6523" s="4">
        <f t="shared" si="49"/>
        <v>66160</v>
      </c>
    </row>
    <row r="6524" spans="1:8" ht="15.75" thickBot="1" x14ac:dyDescent="0.3">
      <c r="A6524" s="10">
        <v>45738</v>
      </c>
      <c r="B6524" s="3" t="s">
        <v>4</v>
      </c>
      <c r="C6524" s="3" t="s">
        <v>5</v>
      </c>
      <c r="D6524" s="3" t="s">
        <v>6</v>
      </c>
      <c r="E6524" s="14">
        <v>8978</v>
      </c>
      <c r="F6524" s="17">
        <f t="shared" si="48"/>
        <v>71824</v>
      </c>
      <c r="G6524" s="21">
        <v>8230</v>
      </c>
      <c r="H6524" s="4">
        <f t="shared" si="49"/>
        <v>65840</v>
      </c>
    </row>
    <row r="6525" spans="1:8" ht="15.75" thickBot="1" x14ac:dyDescent="0.3">
      <c r="A6525" s="10">
        <v>45739</v>
      </c>
      <c r="B6525" s="3" t="s">
        <v>4</v>
      </c>
      <c r="C6525" s="3" t="s">
        <v>5</v>
      </c>
      <c r="D6525" s="3" t="s">
        <v>6</v>
      </c>
      <c r="E6525" s="14">
        <v>8978</v>
      </c>
      <c r="F6525" s="17">
        <f t="shared" si="48"/>
        <v>71824</v>
      </c>
      <c r="G6525" s="21">
        <v>8230</v>
      </c>
      <c r="H6525" s="4">
        <f t="shared" si="49"/>
        <v>65840</v>
      </c>
    </row>
    <row r="6526" spans="1:8" ht="15.75" thickBot="1" x14ac:dyDescent="0.3">
      <c r="A6526" s="10">
        <v>45740</v>
      </c>
      <c r="B6526" s="3" t="s">
        <v>4</v>
      </c>
      <c r="C6526" s="3" t="s">
        <v>5</v>
      </c>
      <c r="D6526" s="3" t="s">
        <v>6</v>
      </c>
      <c r="E6526" s="14">
        <v>8961</v>
      </c>
      <c r="F6526" s="17">
        <f t="shared" si="48"/>
        <v>71688</v>
      </c>
      <c r="G6526" s="21">
        <v>8215</v>
      </c>
      <c r="H6526" s="4">
        <f t="shared" si="49"/>
        <v>65720</v>
      </c>
    </row>
    <row r="6527" spans="1:8" ht="15.75" thickBot="1" x14ac:dyDescent="0.3">
      <c r="A6527" s="10">
        <v>45741</v>
      </c>
      <c r="B6527" s="3" t="s">
        <v>4</v>
      </c>
      <c r="C6527" s="3" t="s">
        <v>5</v>
      </c>
      <c r="D6527" s="3" t="s">
        <v>6</v>
      </c>
      <c r="E6527" s="14">
        <v>8929</v>
      </c>
      <c r="F6527" s="17">
        <f t="shared" si="48"/>
        <v>71432</v>
      </c>
      <c r="G6527" s="21">
        <v>8185</v>
      </c>
      <c r="H6527" s="4">
        <f t="shared" si="49"/>
        <v>65480</v>
      </c>
    </row>
    <row r="6528" spans="1:8" ht="15.75" thickBot="1" x14ac:dyDescent="0.3">
      <c r="A6528" s="10">
        <v>45742</v>
      </c>
      <c r="B6528" s="3" t="s">
        <v>4</v>
      </c>
      <c r="C6528" s="3" t="s">
        <v>5</v>
      </c>
      <c r="D6528" s="3" t="s">
        <v>6</v>
      </c>
      <c r="E6528" s="14">
        <v>8940</v>
      </c>
      <c r="F6528" s="17">
        <f t="shared" si="48"/>
        <v>71520</v>
      </c>
      <c r="G6528" s="21">
        <v>8195</v>
      </c>
      <c r="H6528" s="4">
        <f t="shared" si="49"/>
        <v>65560</v>
      </c>
    </row>
    <row r="6529" spans="1:8" ht="15.75" thickBot="1" x14ac:dyDescent="0.3">
      <c r="A6529" s="10">
        <v>45743</v>
      </c>
      <c r="B6529" s="3" t="s">
        <v>4</v>
      </c>
      <c r="C6529" s="3" t="s">
        <v>5</v>
      </c>
      <c r="D6529" s="3" t="s">
        <v>6</v>
      </c>
      <c r="E6529" s="14">
        <v>8983</v>
      </c>
      <c r="F6529" s="17">
        <f t="shared" si="48"/>
        <v>71864</v>
      </c>
      <c r="G6529" s="21">
        <v>8235</v>
      </c>
      <c r="H6529" s="4">
        <f t="shared" si="49"/>
        <v>65880</v>
      </c>
    </row>
    <row r="6530" spans="1:8" ht="15.75" thickBot="1" x14ac:dyDescent="0.3">
      <c r="A6530" s="10">
        <v>45744</v>
      </c>
      <c r="B6530" s="3" t="s">
        <v>4</v>
      </c>
      <c r="C6530" s="3" t="s">
        <v>5</v>
      </c>
      <c r="D6530" s="3" t="s">
        <v>6</v>
      </c>
      <c r="E6530" s="14">
        <v>9083</v>
      </c>
      <c r="F6530" s="17">
        <f t="shared" si="48"/>
        <v>72664</v>
      </c>
      <c r="G6530" s="21">
        <v>8340</v>
      </c>
      <c r="H6530" s="4">
        <f t="shared" si="49"/>
        <v>66720</v>
      </c>
    </row>
    <row r="6531" spans="1:8" ht="15.75" thickBot="1" x14ac:dyDescent="0.3">
      <c r="A6531" s="10">
        <v>45745</v>
      </c>
      <c r="B6531" s="3" t="s">
        <v>4</v>
      </c>
      <c r="C6531" s="3" t="s">
        <v>5</v>
      </c>
      <c r="D6531" s="3" t="s">
        <v>6</v>
      </c>
      <c r="E6531" s="14">
        <v>9120</v>
      </c>
      <c r="F6531" s="17">
        <f t="shared" si="48"/>
        <v>72960</v>
      </c>
      <c r="G6531" s="21">
        <v>8360</v>
      </c>
      <c r="H6531" s="4">
        <f t="shared" si="49"/>
        <v>66880</v>
      </c>
    </row>
    <row r="6532" spans="1:8" ht="15.75" thickBot="1" x14ac:dyDescent="0.3">
      <c r="A6532" s="10">
        <v>45746</v>
      </c>
      <c r="B6532" s="3" t="s">
        <v>4</v>
      </c>
      <c r="C6532" s="3" t="s">
        <v>5</v>
      </c>
      <c r="D6532" s="3" t="s">
        <v>6</v>
      </c>
      <c r="E6532" s="14">
        <v>9120</v>
      </c>
      <c r="F6532" s="17">
        <f t="shared" si="48"/>
        <v>72960</v>
      </c>
      <c r="G6532" s="21">
        <v>8360</v>
      </c>
      <c r="H6532" s="4">
        <f t="shared" si="49"/>
        <v>66880</v>
      </c>
    </row>
    <row r="6533" spans="1:8" ht="15.75" thickBot="1" x14ac:dyDescent="0.3">
      <c r="A6533" s="10">
        <v>45747</v>
      </c>
      <c r="B6533" s="3" t="s">
        <v>4</v>
      </c>
      <c r="C6533" s="3" t="s">
        <v>5</v>
      </c>
      <c r="D6533" s="3" t="s">
        <v>6</v>
      </c>
      <c r="E6533" s="14">
        <v>9218</v>
      </c>
      <c r="F6533" s="17">
        <f t="shared" si="48"/>
        <v>73744</v>
      </c>
      <c r="G6533" s="21">
        <v>8450</v>
      </c>
      <c r="H6533" s="4">
        <f t="shared" si="49"/>
        <v>67600</v>
      </c>
    </row>
    <row r="6534" spans="1:8" ht="15.75" thickBot="1" x14ac:dyDescent="0.3">
      <c r="A6534" s="10">
        <v>45748</v>
      </c>
      <c r="B6534" s="3" t="s">
        <v>4</v>
      </c>
      <c r="C6534" s="3" t="s">
        <v>5</v>
      </c>
      <c r="D6534" s="3" t="s">
        <v>6</v>
      </c>
      <c r="E6534" s="14">
        <v>9283</v>
      </c>
      <c r="F6534" s="17">
        <f t="shared" si="48"/>
        <v>74264</v>
      </c>
      <c r="G6534" s="21">
        <v>8510</v>
      </c>
      <c r="H6534" s="4">
        <f t="shared" si="49"/>
        <v>68080</v>
      </c>
    </row>
    <row r="6535" spans="1:8" ht="15.75" thickBot="1" x14ac:dyDescent="0.3">
      <c r="A6535" s="10">
        <v>45749</v>
      </c>
      <c r="B6535" s="3" t="s">
        <v>4</v>
      </c>
      <c r="C6535" s="3" t="s">
        <v>5</v>
      </c>
      <c r="D6535" s="3" t="s">
        <v>6</v>
      </c>
      <c r="E6535" s="14">
        <v>9283</v>
      </c>
      <c r="F6535" s="17">
        <f t="shared" si="48"/>
        <v>74264</v>
      </c>
      <c r="G6535" s="21">
        <v>8510</v>
      </c>
      <c r="H6535" s="4">
        <f t="shared" si="49"/>
        <v>68080</v>
      </c>
    </row>
    <row r="6536" spans="1:8" ht="15.75" thickBot="1" x14ac:dyDescent="0.3">
      <c r="A6536" s="10">
        <v>45750</v>
      </c>
      <c r="B6536" s="3" t="s">
        <v>4</v>
      </c>
      <c r="C6536" s="3" t="s">
        <v>5</v>
      </c>
      <c r="D6536" s="3" t="s">
        <v>6</v>
      </c>
      <c r="E6536" s="14">
        <v>9338</v>
      </c>
      <c r="F6536" s="17">
        <f t="shared" si="48"/>
        <v>74704</v>
      </c>
      <c r="G6536" s="21">
        <v>8560</v>
      </c>
      <c r="H6536" s="4">
        <f t="shared" si="49"/>
        <v>68480</v>
      </c>
    </row>
    <row r="6537" spans="1:8" ht="15.75" thickBot="1" x14ac:dyDescent="0.3">
      <c r="A6537" s="10">
        <v>45751</v>
      </c>
      <c r="B6537" s="3" t="s">
        <v>4</v>
      </c>
      <c r="C6537" s="3" t="s">
        <v>5</v>
      </c>
      <c r="D6537" s="3" t="s">
        <v>6</v>
      </c>
      <c r="E6537" s="14">
        <v>9163</v>
      </c>
      <c r="F6537" s="17">
        <f t="shared" si="48"/>
        <v>73304</v>
      </c>
      <c r="G6537" s="21">
        <v>8400</v>
      </c>
      <c r="H6537" s="4">
        <f t="shared" si="49"/>
        <v>67200</v>
      </c>
    </row>
    <row r="6538" spans="1:8" ht="15.75" thickBot="1" x14ac:dyDescent="0.3">
      <c r="A6538" s="10">
        <v>45752</v>
      </c>
      <c r="B6538" s="3" t="s">
        <v>4</v>
      </c>
      <c r="C6538" s="3" t="s">
        <v>5</v>
      </c>
      <c r="D6538" s="3" t="s">
        <v>6</v>
      </c>
      <c r="E6538" s="14">
        <v>9065</v>
      </c>
      <c r="F6538" s="17">
        <f t="shared" si="48"/>
        <v>72520</v>
      </c>
      <c r="G6538" s="21">
        <v>8310</v>
      </c>
      <c r="H6538" s="4">
        <f t="shared" si="49"/>
        <v>66480</v>
      </c>
    </row>
    <row r="6539" spans="1:8" ht="15.75" thickBot="1" x14ac:dyDescent="0.3">
      <c r="A6539" s="10">
        <v>45753</v>
      </c>
      <c r="B6539" s="3" t="s">
        <v>4</v>
      </c>
      <c r="C6539" s="3" t="s">
        <v>5</v>
      </c>
      <c r="D6539" s="3" t="s">
        <v>6</v>
      </c>
      <c r="E6539" s="14">
        <v>9065</v>
      </c>
      <c r="F6539" s="17">
        <f t="shared" si="48"/>
        <v>72520</v>
      </c>
      <c r="G6539" s="21">
        <v>8310</v>
      </c>
      <c r="H6539" s="4">
        <f t="shared" si="49"/>
        <v>66480</v>
      </c>
    </row>
    <row r="6540" spans="1:8" ht="15.75" thickBot="1" x14ac:dyDescent="0.3">
      <c r="A6540" s="10">
        <v>45754</v>
      </c>
      <c r="B6540" s="3" t="s">
        <v>4</v>
      </c>
      <c r="C6540" s="3" t="s">
        <v>5</v>
      </c>
      <c r="D6540" s="3" t="s">
        <v>6</v>
      </c>
      <c r="E6540" s="14">
        <v>9038</v>
      </c>
      <c r="F6540" s="17">
        <f t="shared" si="48"/>
        <v>72304</v>
      </c>
      <c r="G6540" s="21">
        <v>8285</v>
      </c>
      <c r="H6540" s="4">
        <f t="shared" si="49"/>
        <v>66280</v>
      </c>
    </row>
    <row r="6541" spans="1:8" ht="15.75" thickBot="1" x14ac:dyDescent="0.3">
      <c r="A6541" s="10">
        <v>45755</v>
      </c>
      <c r="B6541" s="3" t="s">
        <v>4</v>
      </c>
      <c r="C6541" s="3" t="s">
        <v>5</v>
      </c>
      <c r="D6541" s="3" t="s">
        <v>6</v>
      </c>
      <c r="E6541" s="14">
        <v>8972</v>
      </c>
      <c r="F6541" s="17">
        <f t="shared" si="48"/>
        <v>71776</v>
      </c>
      <c r="G6541" s="21">
        <v>8225</v>
      </c>
      <c r="H6541" s="4">
        <f t="shared" si="49"/>
        <v>65800</v>
      </c>
    </row>
    <row r="6542" spans="1:8" ht="15.75" thickBot="1" x14ac:dyDescent="0.3">
      <c r="A6542" s="10">
        <v>45756</v>
      </c>
      <c r="B6542" s="3" t="s">
        <v>4</v>
      </c>
      <c r="C6542" s="3" t="s">
        <v>5</v>
      </c>
      <c r="D6542" s="3" t="s">
        <v>6</v>
      </c>
      <c r="E6542" s="14">
        <v>9174</v>
      </c>
      <c r="F6542" s="17">
        <f t="shared" si="48"/>
        <v>73392</v>
      </c>
      <c r="G6542" s="21">
        <v>8410</v>
      </c>
      <c r="H6542" s="4">
        <f t="shared" si="49"/>
        <v>67280</v>
      </c>
    </row>
    <row r="6543" spans="1:8" ht="15.75" thickBot="1" x14ac:dyDescent="0.3">
      <c r="A6543" s="10">
        <v>45757</v>
      </c>
      <c r="B6543" s="3" t="s">
        <v>4</v>
      </c>
      <c r="C6543" s="3" t="s">
        <v>5</v>
      </c>
      <c r="D6543" s="3" t="s">
        <v>6</v>
      </c>
      <c r="E6543" s="14">
        <v>9338</v>
      </c>
      <c r="F6543" s="17">
        <f t="shared" si="48"/>
        <v>74704</v>
      </c>
      <c r="G6543" s="21">
        <v>8560</v>
      </c>
      <c r="H6543" s="4">
        <f t="shared" si="49"/>
        <v>68480</v>
      </c>
    </row>
    <row r="6544" spans="1:8" ht="15.75" thickBot="1" x14ac:dyDescent="0.3">
      <c r="A6544" s="10">
        <v>45758</v>
      </c>
      <c r="B6544" s="3" t="s">
        <v>4</v>
      </c>
      <c r="C6544" s="3" t="s">
        <v>5</v>
      </c>
      <c r="D6544" s="3" t="s">
        <v>6</v>
      </c>
      <c r="E6544" s="14">
        <v>9540</v>
      </c>
      <c r="F6544" s="17">
        <f t="shared" si="48"/>
        <v>76320</v>
      </c>
      <c r="G6544" s="21">
        <v>8745</v>
      </c>
      <c r="H6544" s="4">
        <f t="shared" si="49"/>
        <v>69960</v>
      </c>
    </row>
    <row r="6545" spans="1:8" ht="15.75" thickBot="1" x14ac:dyDescent="0.3">
      <c r="A6545" s="10">
        <v>45759</v>
      </c>
      <c r="B6545" s="3" t="s">
        <v>4</v>
      </c>
      <c r="C6545" s="3" t="s">
        <v>5</v>
      </c>
      <c r="D6545" s="3" t="s">
        <v>6</v>
      </c>
      <c r="E6545" s="14">
        <v>9567</v>
      </c>
      <c r="F6545" s="17">
        <f t="shared" si="48"/>
        <v>76536</v>
      </c>
      <c r="G6545" s="21">
        <v>8770</v>
      </c>
      <c r="H6545" s="4">
        <f t="shared" si="49"/>
        <v>70160</v>
      </c>
    </row>
    <row r="6546" spans="1:8" ht="15.75" thickBot="1" x14ac:dyDescent="0.3">
      <c r="A6546" s="10">
        <v>45760</v>
      </c>
      <c r="B6546" s="3" t="s">
        <v>4</v>
      </c>
      <c r="C6546" s="3" t="s">
        <v>5</v>
      </c>
      <c r="D6546" s="3" t="s">
        <v>6</v>
      </c>
      <c r="E6546" s="14">
        <v>9567</v>
      </c>
      <c r="F6546" s="17">
        <f t="shared" si="48"/>
        <v>76536</v>
      </c>
      <c r="G6546" s="21">
        <v>8770</v>
      </c>
      <c r="H6546" s="4">
        <f t="shared" si="49"/>
        <v>70160</v>
      </c>
    </row>
    <row r="6547" spans="1:8" ht="15.75" thickBot="1" x14ac:dyDescent="0.3">
      <c r="A6547" s="10">
        <v>45761</v>
      </c>
      <c r="B6547" s="3" t="s">
        <v>4</v>
      </c>
      <c r="C6547" s="3" t="s">
        <v>5</v>
      </c>
      <c r="D6547" s="3" t="s">
        <v>6</v>
      </c>
      <c r="E6547" s="14">
        <v>9550</v>
      </c>
      <c r="F6547" s="17">
        <f t="shared" si="48"/>
        <v>76400</v>
      </c>
      <c r="G6547" s="21">
        <v>8755</v>
      </c>
      <c r="H6547" s="4">
        <f t="shared" si="49"/>
        <v>70040</v>
      </c>
    </row>
    <row r="6548" spans="1:8" ht="15.75" thickBot="1" x14ac:dyDescent="0.3">
      <c r="A6548" s="10">
        <v>45762</v>
      </c>
      <c r="B6548" s="3" t="s">
        <v>4</v>
      </c>
      <c r="C6548" s="3" t="s">
        <v>5</v>
      </c>
      <c r="D6548" s="3" t="s">
        <v>6</v>
      </c>
      <c r="E6548" s="14">
        <v>9512</v>
      </c>
      <c r="F6548" s="17">
        <f t="shared" si="48"/>
        <v>76096</v>
      </c>
      <c r="G6548" s="21">
        <v>8720</v>
      </c>
      <c r="H6548" s="4">
        <f t="shared" si="49"/>
        <v>69760</v>
      </c>
    </row>
    <row r="6549" spans="1:8" ht="15.75" thickBot="1" x14ac:dyDescent="0.3">
      <c r="A6549" s="10">
        <v>45763</v>
      </c>
      <c r="B6549" s="3" t="s">
        <v>4</v>
      </c>
      <c r="C6549" s="3" t="s">
        <v>5</v>
      </c>
      <c r="D6549" s="3" t="s">
        <v>6</v>
      </c>
      <c r="E6549" s="14">
        <v>9616</v>
      </c>
      <c r="F6549" s="17">
        <f t="shared" si="48"/>
        <v>76928</v>
      </c>
      <c r="G6549" s="21">
        <v>8815</v>
      </c>
      <c r="H6549" s="4">
        <f t="shared" si="49"/>
        <v>70520</v>
      </c>
    </row>
    <row r="6550" spans="1:8" ht="15.75" thickBot="1" x14ac:dyDescent="0.3">
      <c r="A6550" s="10">
        <v>45764</v>
      </c>
      <c r="B6550" s="3" t="s">
        <v>4</v>
      </c>
      <c r="C6550" s="3" t="s">
        <v>5</v>
      </c>
      <c r="D6550" s="3" t="s">
        <v>6</v>
      </c>
      <c r="E6550" s="14">
        <v>9730</v>
      </c>
      <c r="F6550" s="17">
        <f t="shared" si="48"/>
        <v>77840</v>
      </c>
      <c r="G6550" s="21">
        <v>8920</v>
      </c>
      <c r="H6550" s="4">
        <f t="shared" si="49"/>
        <v>71360</v>
      </c>
    </row>
    <row r="6551" spans="1:8" ht="15.75" thickBot="1" x14ac:dyDescent="0.3">
      <c r="A6551" s="10">
        <v>45765</v>
      </c>
      <c r="B6551" s="3" t="s">
        <v>4</v>
      </c>
      <c r="C6551" s="3" t="s">
        <v>5</v>
      </c>
      <c r="D6551" s="3" t="s">
        <v>6</v>
      </c>
      <c r="E6551" s="14">
        <v>9758</v>
      </c>
      <c r="F6551" s="17">
        <f t="shared" si="48"/>
        <v>78064</v>
      </c>
      <c r="G6551" s="21">
        <v>8945</v>
      </c>
      <c r="H6551" s="4">
        <f t="shared" si="49"/>
        <v>71560</v>
      </c>
    </row>
    <row r="6552" spans="1:8" ht="15.75" thickBot="1" x14ac:dyDescent="0.3">
      <c r="A6552" s="10">
        <v>45766</v>
      </c>
      <c r="B6552" s="3" t="s">
        <v>4</v>
      </c>
      <c r="C6552" s="3" t="s">
        <v>5</v>
      </c>
      <c r="D6552" s="3" t="s">
        <v>6</v>
      </c>
      <c r="E6552" s="14">
        <v>9758</v>
      </c>
      <c r="F6552" s="17">
        <f t="shared" si="48"/>
        <v>78064</v>
      </c>
      <c r="G6552" s="21">
        <v>8945</v>
      </c>
      <c r="H6552" s="4">
        <f t="shared" si="49"/>
        <v>71560</v>
      </c>
    </row>
    <row r="6553" spans="1:8" ht="15.75" thickBot="1" x14ac:dyDescent="0.3">
      <c r="A6553" s="10">
        <v>45767</v>
      </c>
      <c r="B6553" s="3" t="s">
        <v>4</v>
      </c>
      <c r="C6553" s="3" t="s">
        <v>5</v>
      </c>
      <c r="D6553" s="3" t="s">
        <v>6</v>
      </c>
      <c r="E6553" s="14">
        <v>9758</v>
      </c>
      <c r="F6553" s="17">
        <f t="shared" si="48"/>
        <v>78064</v>
      </c>
      <c r="G6553" s="21">
        <v>8945</v>
      </c>
      <c r="H6553" s="4">
        <f t="shared" si="49"/>
        <v>71560</v>
      </c>
    </row>
    <row r="6554" spans="1:8" ht="15.75" thickBot="1" x14ac:dyDescent="0.3">
      <c r="A6554" s="10">
        <v>45768</v>
      </c>
      <c r="B6554" s="3" t="s">
        <v>4</v>
      </c>
      <c r="C6554" s="3" t="s">
        <v>5</v>
      </c>
      <c r="D6554" s="3" t="s">
        <v>6</v>
      </c>
      <c r="E6554" s="14">
        <v>9834</v>
      </c>
      <c r="F6554" s="17">
        <f t="shared" si="48"/>
        <v>78672</v>
      </c>
      <c r="G6554" s="21">
        <v>9015</v>
      </c>
      <c r="H6554" s="4">
        <f t="shared" si="49"/>
        <v>72120</v>
      </c>
    </row>
    <row r="6555" spans="1:8" ht="15.75" thickBot="1" x14ac:dyDescent="0.3">
      <c r="A6555" s="10">
        <v>45769</v>
      </c>
      <c r="B6555" s="3" t="s">
        <v>4</v>
      </c>
      <c r="C6555" s="3" t="s">
        <v>5</v>
      </c>
      <c r="D6555" s="3" t="s">
        <v>6</v>
      </c>
      <c r="E6555" s="14">
        <v>10134</v>
      </c>
      <c r="F6555" s="17">
        <f t="shared" si="48"/>
        <v>81072</v>
      </c>
      <c r="G6555" s="21">
        <v>9290</v>
      </c>
      <c r="H6555" s="4">
        <f t="shared" si="49"/>
        <v>74320</v>
      </c>
    </row>
    <row r="6556" spans="1:8" ht="15.75" thickBot="1" x14ac:dyDescent="0.3">
      <c r="A6556" s="10">
        <v>45770</v>
      </c>
      <c r="B6556" s="3" t="s">
        <v>4</v>
      </c>
      <c r="C6556" s="3" t="s">
        <v>5</v>
      </c>
      <c r="D6556" s="3" t="s">
        <v>6</v>
      </c>
      <c r="E6556" s="14">
        <v>9834</v>
      </c>
      <c r="F6556" s="17">
        <f t="shared" si="48"/>
        <v>78672</v>
      </c>
      <c r="G6556" s="21">
        <v>9015</v>
      </c>
      <c r="H6556" s="4">
        <f t="shared" si="49"/>
        <v>72120</v>
      </c>
    </row>
    <row r="6557" spans="1:8" ht="15.75" thickBot="1" x14ac:dyDescent="0.3">
      <c r="A6557" s="10">
        <v>45771</v>
      </c>
      <c r="B6557" s="3" t="s">
        <v>4</v>
      </c>
      <c r="C6557" s="3" t="s">
        <v>5</v>
      </c>
      <c r="D6557" s="3" t="s">
        <v>6</v>
      </c>
      <c r="E6557" s="14">
        <v>9823</v>
      </c>
      <c r="F6557" s="17">
        <f t="shared" si="48"/>
        <v>78584</v>
      </c>
      <c r="G6557" s="21">
        <v>9005</v>
      </c>
      <c r="H6557" s="4">
        <f t="shared" si="49"/>
        <v>72040</v>
      </c>
    </row>
    <row r="6558" spans="1:8" ht="15.75" thickBot="1" x14ac:dyDescent="0.3">
      <c r="A6558" s="10">
        <v>45772</v>
      </c>
      <c r="B6558" s="3" t="s">
        <v>4</v>
      </c>
      <c r="C6558" s="3" t="s">
        <v>5</v>
      </c>
      <c r="D6558" s="3" t="s">
        <v>6</v>
      </c>
      <c r="E6558" s="14">
        <v>9823</v>
      </c>
      <c r="F6558" s="17">
        <f t="shared" si="48"/>
        <v>78584</v>
      </c>
      <c r="G6558" s="21">
        <v>9005</v>
      </c>
      <c r="H6558" s="4">
        <f t="shared" si="49"/>
        <v>72040</v>
      </c>
    </row>
    <row r="6559" spans="1:8" ht="15.75" thickBot="1" x14ac:dyDescent="0.3">
      <c r="A6559" s="10">
        <v>45773</v>
      </c>
      <c r="B6559" s="3" t="s">
        <v>4</v>
      </c>
      <c r="C6559" s="3" t="s">
        <v>5</v>
      </c>
      <c r="D6559" s="3" t="s">
        <v>6</v>
      </c>
      <c r="E6559" s="14">
        <v>9823</v>
      </c>
      <c r="F6559" s="17">
        <f t="shared" si="48"/>
        <v>78584</v>
      </c>
      <c r="G6559" s="21">
        <v>9005</v>
      </c>
      <c r="H6559" s="4">
        <f t="shared" si="49"/>
        <v>72040</v>
      </c>
    </row>
    <row r="6560" spans="1:8" ht="15.75" thickBot="1" x14ac:dyDescent="0.3">
      <c r="A6560" s="10">
        <v>45774</v>
      </c>
      <c r="B6560" s="3" t="s">
        <v>4</v>
      </c>
      <c r="C6560" s="3" t="s">
        <v>5</v>
      </c>
      <c r="D6560" s="3" t="s">
        <v>6</v>
      </c>
      <c r="E6560" s="14">
        <v>9823</v>
      </c>
      <c r="F6560" s="17">
        <f t="shared" si="48"/>
        <v>78584</v>
      </c>
      <c r="G6560" s="21">
        <v>9005</v>
      </c>
      <c r="H6560" s="4">
        <f t="shared" si="49"/>
        <v>72040</v>
      </c>
    </row>
    <row r="6561" spans="1:8" ht="15.75" thickBot="1" x14ac:dyDescent="0.3">
      <c r="A6561" s="10">
        <v>45775</v>
      </c>
      <c r="B6561" s="3" t="s">
        <v>4</v>
      </c>
      <c r="C6561" s="3" t="s">
        <v>5</v>
      </c>
      <c r="D6561" s="3" t="s">
        <v>6</v>
      </c>
      <c r="E6561" s="14">
        <v>9752</v>
      </c>
      <c r="F6561" s="17">
        <f t="shared" si="48"/>
        <v>78016</v>
      </c>
      <c r="G6561" s="21">
        <v>8940</v>
      </c>
      <c r="H6561" s="4">
        <f t="shared" si="49"/>
        <v>71520</v>
      </c>
    </row>
    <row r="6562" spans="1:8" ht="15.75" thickBot="1" x14ac:dyDescent="0.3">
      <c r="A6562" s="10">
        <v>45776</v>
      </c>
      <c r="B6562" s="3" t="s">
        <v>4</v>
      </c>
      <c r="C6562" s="3" t="s">
        <v>5</v>
      </c>
      <c r="D6562" s="3" t="s">
        <v>6</v>
      </c>
      <c r="E6562" s="14">
        <v>9796</v>
      </c>
      <c r="F6562" s="17">
        <f t="shared" si="48"/>
        <v>78368</v>
      </c>
      <c r="G6562" s="21">
        <v>8980</v>
      </c>
      <c r="H6562" s="4">
        <f t="shared" si="49"/>
        <v>71840</v>
      </c>
    </row>
    <row r="6563" spans="1:8" ht="15.75" thickBot="1" x14ac:dyDescent="0.3">
      <c r="A6563" s="10">
        <v>45777</v>
      </c>
      <c r="B6563" s="3" t="s">
        <v>4</v>
      </c>
      <c r="C6563" s="3" t="s">
        <v>5</v>
      </c>
      <c r="D6563" s="3" t="s">
        <v>6</v>
      </c>
      <c r="E6563" s="14">
        <v>9796</v>
      </c>
      <c r="F6563" s="17">
        <f t="shared" si="48"/>
        <v>78368</v>
      </c>
      <c r="G6563" s="21">
        <v>8980</v>
      </c>
      <c r="H6563" s="4">
        <f t="shared" si="49"/>
        <v>71840</v>
      </c>
    </row>
    <row r="6564" spans="1:8" ht="15.75" thickBot="1" x14ac:dyDescent="0.3">
      <c r="A6564" s="10">
        <v>45778</v>
      </c>
      <c r="B6564" s="3" t="s">
        <v>4</v>
      </c>
      <c r="C6564" s="3" t="s">
        <v>5</v>
      </c>
      <c r="D6564" s="3" t="s">
        <v>6</v>
      </c>
      <c r="E6564" s="14">
        <v>9572</v>
      </c>
      <c r="F6564" s="17">
        <f t="shared" si="48"/>
        <v>76576</v>
      </c>
      <c r="G6564" s="21">
        <v>8775</v>
      </c>
      <c r="H6564" s="4">
        <f t="shared" si="49"/>
        <v>70200</v>
      </c>
    </row>
    <row r="6565" spans="1:8" ht="15.75" thickBot="1" x14ac:dyDescent="0.3">
      <c r="A6565" s="10">
        <v>45779</v>
      </c>
      <c r="B6565" s="3" t="s">
        <v>4</v>
      </c>
      <c r="C6565" s="3" t="s">
        <v>5</v>
      </c>
      <c r="D6565" s="3" t="s">
        <v>6</v>
      </c>
      <c r="E6565" s="14">
        <v>9550</v>
      </c>
      <c r="F6565" s="17">
        <f t="shared" si="48"/>
        <v>76400</v>
      </c>
      <c r="G6565" s="21">
        <v>8755</v>
      </c>
      <c r="H6565" s="4">
        <f t="shared" si="49"/>
        <v>70040</v>
      </c>
    </row>
    <row r="6566" spans="1:8" ht="15.75" thickBot="1" x14ac:dyDescent="0.3">
      <c r="A6566" s="10">
        <v>45780</v>
      </c>
      <c r="B6566" s="3" t="s">
        <v>4</v>
      </c>
      <c r="C6566" s="3" t="s">
        <v>5</v>
      </c>
      <c r="D6566" s="3" t="s">
        <v>6</v>
      </c>
      <c r="E6566" s="14">
        <v>9550</v>
      </c>
      <c r="F6566" s="17">
        <f t="shared" si="48"/>
        <v>76400</v>
      </c>
      <c r="G6566" s="21">
        <v>8755</v>
      </c>
      <c r="H6566" s="4">
        <f t="shared" si="49"/>
        <v>70040</v>
      </c>
    </row>
    <row r="6567" spans="1:8" ht="15.75" thickBot="1" x14ac:dyDescent="0.3">
      <c r="A6567" s="10">
        <v>45781</v>
      </c>
      <c r="B6567" s="3" t="s">
        <v>4</v>
      </c>
      <c r="C6567" s="3" t="s">
        <v>5</v>
      </c>
      <c r="D6567" s="3" t="s">
        <v>6</v>
      </c>
      <c r="E6567" s="14">
        <v>9550</v>
      </c>
      <c r="F6567" s="17">
        <f t="shared" si="48"/>
        <v>76400</v>
      </c>
      <c r="G6567" s="21">
        <v>8755</v>
      </c>
      <c r="H6567" s="4">
        <f t="shared" si="49"/>
        <v>70040</v>
      </c>
    </row>
    <row r="6568" spans="1:8" ht="15.75" thickBot="1" x14ac:dyDescent="0.3">
      <c r="A6568" s="10">
        <v>45782</v>
      </c>
      <c r="B6568" s="3" t="s">
        <v>4</v>
      </c>
      <c r="C6568" s="3" t="s">
        <v>5</v>
      </c>
      <c r="D6568" s="3" t="s">
        <v>6</v>
      </c>
      <c r="E6568" s="14">
        <v>9709</v>
      </c>
      <c r="F6568" s="17">
        <f t="shared" si="48"/>
        <v>77672</v>
      </c>
      <c r="G6568" s="21">
        <v>8900</v>
      </c>
      <c r="H6568" s="4">
        <f t="shared" si="49"/>
        <v>71200</v>
      </c>
    </row>
    <row r="6569" spans="1:8" ht="15.75" thickBot="1" x14ac:dyDescent="0.3">
      <c r="A6569" s="10">
        <v>45783</v>
      </c>
      <c r="B6569" s="3" t="s">
        <v>4</v>
      </c>
      <c r="C6569" s="3" t="s">
        <v>5</v>
      </c>
      <c r="D6569" s="3" t="s">
        <v>6</v>
      </c>
      <c r="E6569" s="14">
        <v>9927</v>
      </c>
      <c r="F6569" s="17">
        <f t="shared" si="48"/>
        <v>79416</v>
      </c>
      <c r="G6569" s="21">
        <v>9100</v>
      </c>
      <c r="H6569" s="4">
        <f t="shared" si="49"/>
        <v>72800</v>
      </c>
    </row>
    <row r="6570" spans="1:8" ht="15.75" thickBot="1" x14ac:dyDescent="0.3">
      <c r="A6570" s="10">
        <v>45784</v>
      </c>
      <c r="B6570" s="3" t="s">
        <v>4</v>
      </c>
      <c r="C6570" s="3" t="s">
        <v>5</v>
      </c>
      <c r="D6570" s="3" t="s">
        <v>6</v>
      </c>
      <c r="E6570" s="14">
        <v>9900</v>
      </c>
      <c r="F6570" s="17">
        <f t="shared" si="48"/>
        <v>79200</v>
      </c>
      <c r="G6570" s="21">
        <v>9075</v>
      </c>
      <c r="H6570" s="4">
        <f t="shared" si="49"/>
        <v>72600</v>
      </c>
    </row>
    <row r="6571" spans="1:8" ht="15.75" thickBot="1" x14ac:dyDescent="0.3">
      <c r="A6571" s="10">
        <v>45785</v>
      </c>
      <c r="B6571" s="3" t="s">
        <v>4</v>
      </c>
      <c r="C6571" s="3" t="s">
        <v>5</v>
      </c>
      <c r="D6571" s="3" t="s">
        <v>6</v>
      </c>
      <c r="E6571" s="14">
        <v>9960</v>
      </c>
      <c r="F6571" s="17">
        <f t="shared" si="48"/>
        <v>79680</v>
      </c>
      <c r="G6571" s="21">
        <v>9130</v>
      </c>
      <c r="H6571" s="4">
        <f t="shared" si="49"/>
        <v>73040</v>
      </c>
    </row>
    <row r="6572" spans="1:8" ht="15.75" thickBot="1" x14ac:dyDescent="0.3">
      <c r="A6572" s="10">
        <v>45786</v>
      </c>
      <c r="B6572" s="3" t="s">
        <v>4</v>
      </c>
      <c r="C6572" s="3" t="s">
        <v>5</v>
      </c>
      <c r="D6572" s="3" t="s">
        <v>6</v>
      </c>
      <c r="E6572" s="14">
        <v>9834</v>
      </c>
      <c r="F6572" s="17">
        <f t="shared" si="48"/>
        <v>78672</v>
      </c>
      <c r="G6572" s="21">
        <v>9015</v>
      </c>
      <c r="H6572" s="4">
        <f t="shared" si="49"/>
        <v>72120</v>
      </c>
    </row>
    <row r="6573" spans="1:8" ht="15.75" thickBot="1" x14ac:dyDescent="0.3">
      <c r="A6573" s="10">
        <v>45787</v>
      </c>
      <c r="B6573" s="3" t="s">
        <v>4</v>
      </c>
      <c r="C6573" s="3" t="s">
        <v>5</v>
      </c>
      <c r="D6573" s="3" t="s">
        <v>6</v>
      </c>
      <c r="E6573" s="14">
        <v>9867</v>
      </c>
      <c r="F6573" s="17">
        <f t="shared" si="48"/>
        <v>78936</v>
      </c>
      <c r="G6573" s="21">
        <v>9045</v>
      </c>
      <c r="H6573" s="4">
        <f t="shared" si="49"/>
        <v>72360</v>
      </c>
    </row>
    <row r="6574" spans="1:8" ht="15.75" thickBot="1" x14ac:dyDescent="0.3">
      <c r="A6574" s="10">
        <v>45788</v>
      </c>
      <c r="B6574" s="3" t="s">
        <v>4</v>
      </c>
      <c r="C6574" s="3" t="s">
        <v>5</v>
      </c>
      <c r="D6574" s="3" t="s">
        <v>6</v>
      </c>
      <c r="E6574" s="14">
        <v>9867</v>
      </c>
      <c r="F6574" s="17">
        <f t="shared" si="48"/>
        <v>78936</v>
      </c>
      <c r="G6574" s="21">
        <v>9045</v>
      </c>
      <c r="H6574" s="4">
        <f t="shared" si="49"/>
        <v>72360</v>
      </c>
    </row>
    <row r="6575" spans="1:8" ht="15.75" thickBot="1" x14ac:dyDescent="0.3">
      <c r="A6575" s="10">
        <v>45789</v>
      </c>
      <c r="B6575" s="3" t="s">
        <v>4</v>
      </c>
      <c r="C6575" s="3" t="s">
        <v>5</v>
      </c>
      <c r="D6575" s="3" t="s">
        <v>6</v>
      </c>
      <c r="E6575" s="14">
        <v>9545</v>
      </c>
      <c r="F6575" s="17">
        <f t="shared" si="48"/>
        <v>76360</v>
      </c>
      <c r="G6575" s="21">
        <v>8750</v>
      </c>
      <c r="H6575" s="4">
        <f t="shared" si="49"/>
        <v>70000</v>
      </c>
    </row>
    <row r="6576" spans="1:8" ht="15.75" thickBot="1" x14ac:dyDescent="0.3">
      <c r="A6576" s="10">
        <v>45790</v>
      </c>
      <c r="B6576" s="3" t="s">
        <v>4</v>
      </c>
      <c r="C6576" s="3" t="s">
        <v>5</v>
      </c>
      <c r="D6576" s="3" t="s">
        <v>6</v>
      </c>
      <c r="E6576" s="14">
        <v>9660</v>
      </c>
      <c r="F6576" s="17">
        <f t="shared" si="48"/>
        <v>77280</v>
      </c>
      <c r="G6576" s="21">
        <v>8855</v>
      </c>
      <c r="H6576" s="4">
        <f t="shared" si="49"/>
        <v>70840</v>
      </c>
    </row>
    <row r="6577" spans="1:8" ht="15.75" thickBot="1" x14ac:dyDescent="0.3">
      <c r="A6577" s="10">
        <v>45791</v>
      </c>
      <c r="B6577" s="3" t="s">
        <v>4</v>
      </c>
      <c r="C6577" s="3" t="s">
        <v>5</v>
      </c>
      <c r="D6577" s="3" t="s">
        <v>6</v>
      </c>
      <c r="E6577" s="14">
        <v>9605</v>
      </c>
      <c r="F6577" s="17">
        <f t="shared" si="48"/>
        <v>76840</v>
      </c>
      <c r="G6577" s="21">
        <v>8805</v>
      </c>
      <c r="H6577" s="4">
        <f t="shared" si="49"/>
        <v>70440</v>
      </c>
    </row>
    <row r="6578" spans="1:8" ht="15.75" thickBot="1" x14ac:dyDescent="0.3">
      <c r="A6578" s="10">
        <v>45792</v>
      </c>
      <c r="B6578" s="3" t="s">
        <v>4</v>
      </c>
      <c r="C6578" s="3" t="s">
        <v>5</v>
      </c>
      <c r="D6578" s="3" t="s">
        <v>6</v>
      </c>
      <c r="E6578" s="14">
        <v>9393</v>
      </c>
      <c r="F6578" s="17">
        <f t="shared" si="48"/>
        <v>75144</v>
      </c>
      <c r="G6578" s="21">
        <v>8610</v>
      </c>
      <c r="H6578" s="4">
        <f t="shared" si="49"/>
        <v>68880</v>
      </c>
    </row>
    <row r="6579" spans="1:8" ht="15.75" thickBot="1" x14ac:dyDescent="0.3">
      <c r="A6579" s="10">
        <v>45793</v>
      </c>
      <c r="B6579" s="3" t="s">
        <v>4</v>
      </c>
      <c r="C6579" s="3" t="s">
        <v>5</v>
      </c>
      <c r="D6579" s="3" t="s">
        <v>6</v>
      </c>
      <c r="E6579" s="14">
        <v>9512</v>
      </c>
      <c r="F6579" s="17">
        <f t="shared" si="48"/>
        <v>76096</v>
      </c>
      <c r="G6579" s="21">
        <v>8720</v>
      </c>
      <c r="H6579" s="4">
        <f t="shared" si="49"/>
        <v>69760</v>
      </c>
    </row>
    <row r="6580" spans="1:8" ht="15.75" thickBot="1" x14ac:dyDescent="0.3">
      <c r="A6580" s="10">
        <v>45794</v>
      </c>
      <c r="B6580" s="3" t="s">
        <v>4</v>
      </c>
      <c r="C6580" s="3" t="s">
        <v>5</v>
      </c>
      <c r="D6580" s="3" t="s">
        <v>6</v>
      </c>
      <c r="E6580" s="14">
        <v>9512</v>
      </c>
      <c r="F6580" s="17">
        <f t="shared" si="48"/>
        <v>76096</v>
      </c>
      <c r="G6580" s="21">
        <v>8720</v>
      </c>
      <c r="H6580" s="4">
        <f t="shared" si="49"/>
        <v>69760</v>
      </c>
    </row>
    <row r="6581" spans="1:8" ht="15.75" thickBot="1" x14ac:dyDescent="0.3">
      <c r="A6581" s="10">
        <v>45795</v>
      </c>
      <c r="B6581" s="3" t="s">
        <v>4</v>
      </c>
      <c r="C6581" s="3" t="s">
        <v>5</v>
      </c>
      <c r="D6581" s="3" t="s">
        <v>6</v>
      </c>
      <c r="E6581" s="14">
        <v>9512</v>
      </c>
      <c r="F6581" s="17">
        <f t="shared" si="48"/>
        <v>76096</v>
      </c>
      <c r="G6581" s="21">
        <v>8720</v>
      </c>
      <c r="H6581" s="4">
        <f t="shared" si="49"/>
        <v>69760</v>
      </c>
    </row>
    <row r="6582" spans="1:8" ht="15.75" thickBot="1" x14ac:dyDescent="0.3">
      <c r="A6582" s="10">
        <v>45796</v>
      </c>
      <c r="B6582" s="3" t="s">
        <v>4</v>
      </c>
      <c r="C6582" s="3" t="s">
        <v>5</v>
      </c>
      <c r="D6582" s="3" t="s">
        <v>6</v>
      </c>
      <c r="E6582" s="14">
        <v>9550</v>
      </c>
      <c r="F6582" s="17">
        <f t="shared" si="48"/>
        <v>76400</v>
      </c>
      <c r="G6582" s="21">
        <v>8755</v>
      </c>
      <c r="H6582" s="4">
        <f t="shared" si="49"/>
        <v>70040</v>
      </c>
    </row>
    <row r="6583" spans="1:8" ht="15.75" thickBot="1" x14ac:dyDescent="0.3">
      <c r="A6583" s="10">
        <v>45797</v>
      </c>
      <c r="B6583" s="3" t="s">
        <v>4</v>
      </c>
      <c r="C6583" s="3" t="s">
        <v>5</v>
      </c>
      <c r="D6583" s="3" t="s">
        <v>6</v>
      </c>
      <c r="E6583" s="14">
        <v>9501</v>
      </c>
      <c r="F6583" s="17">
        <f t="shared" si="48"/>
        <v>76008</v>
      </c>
      <c r="G6583" s="21">
        <v>8710</v>
      </c>
      <c r="H6583" s="4">
        <f t="shared" si="49"/>
        <v>69680</v>
      </c>
    </row>
    <row r="6584" spans="1:8" ht="15.75" thickBot="1" x14ac:dyDescent="0.3">
      <c r="A6584" s="10">
        <v>45798</v>
      </c>
      <c r="B6584" s="3" t="s">
        <v>4</v>
      </c>
      <c r="C6584" s="3" t="s">
        <v>5</v>
      </c>
      <c r="D6584" s="3" t="s">
        <v>6</v>
      </c>
      <c r="E6584" s="14">
        <v>9741</v>
      </c>
      <c r="F6584" s="17">
        <f t="shared" ref="F6584:F6647" si="50">E6584*8</f>
        <v>77928</v>
      </c>
      <c r="G6584" s="21">
        <v>8930</v>
      </c>
      <c r="H6584" s="4">
        <f t="shared" ref="H6584:H6647" si="51">G6584*8</f>
        <v>71440</v>
      </c>
    </row>
    <row r="6585" spans="1:8" ht="15.75" thickBot="1" x14ac:dyDescent="0.3">
      <c r="A6585" s="10">
        <v>45799</v>
      </c>
      <c r="B6585" s="3" t="s">
        <v>4</v>
      </c>
      <c r="C6585" s="3" t="s">
        <v>5</v>
      </c>
      <c r="D6585" s="3" t="s">
        <v>6</v>
      </c>
      <c r="E6585" s="14">
        <v>9790</v>
      </c>
      <c r="F6585" s="17">
        <f t="shared" si="50"/>
        <v>78320</v>
      </c>
      <c r="G6585" s="21">
        <v>8975</v>
      </c>
      <c r="H6585" s="4">
        <f t="shared" si="51"/>
        <v>71800</v>
      </c>
    </row>
    <row r="6586" spans="1:8" ht="15.75" thickBot="1" x14ac:dyDescent="0.3">
      <c r="A6586" s="10">
        <v>45800</v>
      </c>
      <c r="B6586" s="3" t="s">
        <v>4</v>
      </c>
      <c r="C6586" s="3" t="s">
        <v>5</v>
      </c>
      <c r="D6586" s="3" t="s">
        <v>6</v>
      </c>
      <c r="E6586" s="14">
        <v>9752</v>
      </c>
      <c r="F6586" s="17">
        <f t="shared" si="50"/>
        <v>78016</v>
      </c>
      <c r="G6586" s="21">
        <v>8940</v>
      </c>
      <c r="H6586" s="4">
        <f t="shared" si="51"/>
        <v>71520</v>
      </c>
    </row>
    <row r="6587" spans="1:8" ht="15.75" thickBot="1" x14ac:dyDescent="0.3">
      <c r="A6587" s="10">
        <v>45801</v>
      </c>
      <c r="B6587" s="3" t="s">
        <v>4</v>
      </c>
      <c r="C6587" s="3" t="s">
        <v>5</v>
      </c>
      <c r="D6587" s="3" t="s">
        <v>6</v>
      </c>
      <c r="E6587" s="14">
        <v>9807</v>
      </c>
      <c r="F6587" s="17">
        <f t="shared" si="50"/>
        <v>78456</v>
      </c>
      <c r="G6587" s="21">
        <v>8990</v>
      </c>
      <c r="H6587" s="4">
        <f t="shared" si="51"/>
        <v>71920</v>
      </c>
    </row>
    <row r="6588" spans="1:8" ht="15.75" thickBot="1" x14ac:dyDescent="0.3">
      <c r="A6588" s="10">
        <v>45802</v>
      </c>
      <c r="B6588" s="3" t="s">
        <v>4</v>
      </c>
      <c r="C6588" s="3" t="s">
        <v>5</v>
      </c>
      <c r="D6588" s="3" t="s">
        <v>6</v>
      </c>
      <c r="E6588" s="14">
        <v>9807</v>
      </c>
      <c r="F6588" s="17">
        <f t="shared" si="50"/>
        <v>78456</v>
      </c>
      <c r="G6588" s="21">
        <v>8990</v>
      </c>
      <c r="H6588" s="4">
        <f t="shared" si="51"/>
        <v>71920</v>
      </c>
    </row>
    <row r="6589" spans="1:8" ht="15.75" thickBot="1" x14ac:dyDescent="0.3">
      <c r="A6589" s="10">
        <v>45803</v>
      </c>
      <c r="B6589" s="3" t="s">
        <v>4</v>
      </c>
      <c r="C6589" s="3" t="s">
        <v>5</v>
      </c>
      <c r="D6589" s="3" t="s">
        <v>6</v>
      </c>
      <c r="E6589" s="14">
        <v>9764</v>
      </c>
      <c r="F6589" s="17">
        <f t="shared" si="50"/>
        <v>78112</v>
      </c>
      <c r="G6589" s="21">
        <v>8950</v>
      </c>
      <c r="H6589" s="4">
        <f t="shared" si="51"/>
        <v>71600</v>
      </c>
    </row>
    <row r="6590" spans="1:8" ht="15.75" thickBot="1" x14ac:dyDescent="0.3">
      <c r="A6590" s="10">
        <v>45804</v>
      </c>
      <c r="B6590" s="3" t="s">
        <v>4</v>
      </c>
      <c r="C6590" s="3" t="s">
        <v>5</v>
      </c>
      <c r="D6590" s="3" t="s">
        <v>6</v>
      </c>
      <c r="E6590" s="14">
        <v>9812</v>
      </c>
      <c r="F6590" s="17">
        <f t="shared" si="50"/>
        <v>78496</v>
      </c>
      <c r="G6590" s="21">
        <v>8995</v>
      </c>
      <c r="H6590" s="4">
        <f t="shared" si="51"/>
        <v>71960</v>
      </c>
    </row>
    <row r="6591" spans="1:8" ht="15.75" thickBot="1" x14ac:dyDescent="0.3">
      <c r="A6591" s="10">
        <v>45805</v>
      </c>
      <c r="B6591" s="3" t="s">
        <v>4</v>
      </c>
      <c r="C6591" s="3" t="s">
        <v>5</v>
      </c>
      <c r="D6591" s="3" t="s">
        <v>6</v>
      </c>
      <c r="E6591" s="14">
        <v>9747</v>
      </c>
      <c r="F6591" s="17">
        <f t="shared" si="50"/>
        <v>77976</v>
      </c>
      <c r="G6591" s="21">
        <v>8935</v>
      </c>
      <c r="H6591" s="4">
        <f t="shared" si="51"/>
        <v>71480</v>
      </c>
    </row>
    <row r="6592" spans="1:8" ht="15.75" thickBot="1" x14ac:dyDescent="0.3">
      <c r="A6592" s="10">
        <v>45806</v>
      </c>
      <c r="B6592" s="3" t="s">
        <v>4</v>
      </c>
      <c r="C6592" s="3" t="s">
        <v>5</v>
      </c>
      <c r="D6592" s="3" t="s">
        <v>6</v>
      </c>
      <c r="E6592" s="14">
        <v>9703</v>
      </c>
      <c r="F6592" s="17">
        <f t="shared" si="50"/>
        <v>77624</v>
      </c>
      <c r="G6592" s="21">
        <v>8895</v>
      </c>
      <c r="H6592" s="4">
        <f t="shared" si="51"/>
        <v>71160</v>
      </c>
    </row>
    <row r="6593" spans="1:8" ht="15.75" thickBot="1" x14ac:dyDescent="0.3">
      <c r="A6593" s="10">
        <v>45807</v>
      </c>
      <c r="B6593" s="3" t="s">
        <v>4</v>
      </c>
      <c r="C6593" s="3" t="s">
        <v>5</v>
      </c>
      <c r="D6593" s="3" t="s">
        <v>6</v>
      </c>
      <c r="E6593" s="14">
        <v>9730</v>
      </c>
      <c r="F6593" s="17">
        <f t="shared" si="50"/>
        <v>77840</v>
      </c>
      <c r="G6593" s="21">
        <v>8920</v>
      </c>
      <c r="H6593" s="4">
        <f t="shared" si="51"/>
        <v>71360</v>
      </c>
    </row>
    <row r="6594" spans="1:8" ht="15.75" thickBot="1" x14ac:dyDescent="0.3">
      <c r="A6594" s="10">
        <v>45808</v>
      </c>
      <c r="B6594" s="3" t="s">
        <v>4</v>
      </c>
      <c r="C6594" s="3" t="s">
        <v>5</v>
      </c>
      <c r="D6594" s="3" t="s">
        <v>6</v>
      </c>
      <c r="E6594" s="14">
        <v>9730</v>
      </c>
      <c r="F6594" s="17">
        <f t="shared" si="50"/>
        <v>77840</v>
      </c>
      <c r="G6594" s="21">
        <v>8920</v>
      </c>
      <c r="H6594" s="4">
        <f t="shared" si="51"/>
        <v>71360</v>
      </c>
    </row>
    <row r="6595" spans="1:8" ht="15.75" thickBot="1" x14ac:dyDescent="0.3">
      <c r="A6595" s="10">
        <v>45809</v>
      </c>
      <c r="B6595" s="3" t="s">
        <v>4</v>
      </c>
      <c r="C6595" s="3" t="s">
        <v>5</v>
      </c>
      <c r="D6595" s="3" t="s">
        <v>6</v>
      </c>
      <c r="E6595" s="14">
        <v>9730</v>
      </c>
      <c r="F6595" s="17">
        <f t="shared" si="50"/>
        <v>77840</v>
      </c>
      <c r="G6595" s="21">
        <v>8920</v>
      </c>
      <c r="H6595" s="4">
        <f t="shared" si="51"/>
        <v>71360</v>
      </c>
    </row>
    <row r="6596" spans="1:8" ht="15.75" thickBot="1" x14ac:dyDescent="0.3">
      <c r="A6596" s="10">
        <v>45810</v>
      </c>
      <c r="B6596" s="3" t="s">
        <v>4</v>
      </c>
      <c r="C6596" s="3" t="s">
        <v>5</v>
      </c>
      <c r="D6596" s="3" t="s">
        <v>6</v>
      </c>
      <c r="E6596" s="14">
        <v>9883</v>
      </c>
      <c r="F6596" s="17">
        <f t="shared" si="50"/>
        <v>79064</v>
      </c>
      <c r="G6596" s="21">
        <v>9060</v>
      </c>
      <c r="H6596" s="4">
        <f t="shared" si="51"/>
        <v>72480</v>
      </c>
    </row>
    <row r="6597" spans="1:8" ht="15.75" thickBot="1" x14ac:dyDescent="0.3">
      <c r="A6597" s="10">
        <v>45811</v>
      </c>
      <c r="B6597" s="3" t="s">
        <v>4</v>
      </c>
      <c r="C6597" s="3" t="s">
        <v>5</v>
      </c>
      <c r="D6597" s="3" t="s">
        <v>6</v>
      </c>
      <c r="E6597" s="14">
        <v>9905</v>
      </c>
      <c r="F6597" s="17">
        <f t="shared" si="50"/>
        <v>79240</v>
      </c>
      <c r="G6597" s="21">
        <v>9080</v>
      </c>
      <c r="H6597" s="4">
        <f t="shared" si="51"/>
        <v>72640</v>
      </c>
    </row>
    <row r="6598" spans="1:8" ht="15.75" thickBot="1" x14ac:dyDescent="0.3">
      <c r="A6598" s="10">
        <v>45812</v>
      </c>
      <c r="B6598" s="3" t="s">
        <v>4</v>
      </c>
      <c r="C6598" s="3" t="s">
        <v>5</v>
      </c>
      <c r="D6598" s="3" t="s">
        <v>6</v>
      </c>
      <c r="E6598" s="14">
        <v>9916</v>
      </c>
      <c r="F6598" s="17">
        <f t="shared" si="50"/>
        <v>79328</v>
      </c>
      <c r="G6598" s="21">
        <v>9090</v>
      </c>
      <c r="H6598" s="4">
        <f t="shared" si="51"/>
        <v>72720</v>
      </c>
    </row>
    <row r="6599" spans="1:8" ht="15.75" thickBot="1" x14ac:dyDescent="0.3">
      <c r="A6599" s="10">
        <v>45813</v>
      </c>
      <c r="B6599" s="3" t="s">
        <v>4</v>
      </c>
      <c r="C6599" s="3" t="s">
        <v>5</v>
      </c>
      <c r="D6599" s="3" t="s">
        <v>6</v>
      </c>
      <c r="E6599" s="14">
        <v>9960</v>
      </c>
      <c r="F6599" s="17">
        <f t="shared" si="50"/>
        <v>79680</v>
      </c>
      <c r="G6599" s="21">
        <v>9130</v>
      </c>
      <c r="H6599" s="4">
        <f t="shared" si="51"/>
        <v>73040</v>
      </c>
    </row>
    <row r="6600" spans="1:8" ht="15.75" thickBot="1" x14ac:dyDescent="0.3">
      <c r="A6600" s="10">
        <v>45814</v>
      </c>
      <c r="B6600" s="3" t="s">
        <v>4</v>
      </c>
      <c r="C6600" s="3" t="s">
        <v>5</v>
      </c>
      <c r="D6600" s="3" t="s">
        <v>6</v>
      </c>
      <c r="E6600" s="14">
        <v>9960</v>
      </c>
      <c r="F6600" s="17">
        <f t="shared" si="50"/>
        <v>79680</v>
      </c>
      <c r="G6600" s="21">
        <v>9130</v>
      </c>
      <c r="H6600" s="4">
        <f t="shared" si="51"/>
        <v>73040</v>
      </c>
    </row>
    <row r="6601" spans="1:8" ht="15.75" thickBot="1" x14ac:dyDescent="0.3">
      <c r="A6601" s="10">
        <v>45815</v>
      </c>
      <c r="B6601" s="3" t="s">
        <v>4</v>
      </c>
      <c r="C6601" s="3" t="s">
        <v>5</v>
      </c>
      <c r="D6601" s="3" t="s">
        <v>6</v>
      </c>
      <c r="E6601" s="14">
        <v>9796</v>
      </c>
      <c r="F6601" s="17">
        <f t="shared" si="50"/>
        <v>78368</v>
      </c>
      <c r="G6601" s="21">
        <v>8980</v>
      </c>
      <c r="H6601" s="4">
        <f t="shared" si="51"/>
        <v>71840</v>
      </c>
    </row>
    <row r="6602" spans="1:8" ht="15.75" thickBot="1" x14ac:dyDescent="0.3">
      <c r="A6602" s="10">
        <v>45816</v>
      </c>
      <c r="B6602" s="3" t="s">
        <v>4</v>
      </c>
      <c r="C6602" s="3" t="s">
        <v>5</v>
      </c>
      <c r="D6602" s="3" t="s">
        <v>6</v>
      </c>
      <c r="E6602" s="14">
        <v>9796</v>
      </c>
      <c r="F6602" s="17">
        <f t="shared" si="50"/>
        <v>78368</v>
      </c>
      <c r="G6602" s="21">
        <v>8980</v>
      </c>
      <c r="H6602" s="4">
        <f t="shared" si="51"/>
        <v>71840</v>
      </c>
    </row>
    <row r="6603" spans="1:8" ht="15.75" thickBot="1" x14ac:dyDescent="0.3">
      <c r="A6603" s="10">
        <v>45817</v>
      </c>
      <c r="B6603" s="3" t="s">
        <v>4</v>
      </c>
      <c r="C6603" s="3" t="s">
        <v>5</v>
      </c>
      <c r="D6603" s="3" t="s">
        <v>6</v>
      </c>
      <c r="E6603" s="14">
        <v>9769</v>
      </c>
      <c r="F6603" s="17">
        <f t="shared" si="50"/>
        <v>78152</v>
      </c>
      <c r="G6603" s="21">
        <v>8955</v>
      </c>
      <c r="H6603" s="4">
        <f t="shared" si="51"/>
        <v>71640</v>
      </c>
    </row>
    <row r="6604" spans="1:8" ht="15.75" thickBot="1" x14ac:dyDescent="0.3">
      <c r="A6604" s="10">
        <v>45818</v>
      </c>
      <c r="B6604" s="3" t="s">
        <v>4</v>
      </c>
      <c r="C6604" s="3" t="s">
        <v>5</v>
      </c>
      <c r="D6604" s="3" t="s">
        <v>6</v>
      </c>
      <c r="E6604" s="14">
        <v>9758</v>
      </c>
      <c r="F6604" s="17">
        <f t="shared" si="50"/>
        <v>78064</v>
      </c>
      <c r="G6604" s="21">
        <v>8945</v>
      </c>
      <c r="H6604" s="4">
        <f t="shared" si="51"/>
        <v>71560</v>
      </c>
    </row>
    <row r="6605" spans="1:8" ht="15.75" thickBot="1" x14ac:dyDescent="0.3">
      <c r="A6605" s="10">
        <v>45819</v>
      </c>
      <c r="B6605" s="3" t="s">
        <v>4</v>
      </c>
      <c r="C6605" s="3" t="s">
        <v>5</v>
      </c>
      <c r="D6605" s="3" t="s">
        <v>6</v>
      </c>
      <c r="E6605" s="14">
        <v>9840</v>
      </c>
      <c r="F6605" s="17">
        <f t="shared" si="50"/>
        <v>78720</v>
      </c>
      <c r="G6605" s="21">
        <v>9020</v>
      </c>
      <c r="H6605" s="4">
        <f t="shared" si="51"/>
        <v>72160</v>
      </c>
    </row>
    <row r="6606" spans="1:8" ht="15.75" thickBot="1" x14ac:dyDescent="0.3">
      <c r="A6606" s="10">
        <v>45820</v>
      </c>
      <c r="B6606" s="3" t="s">
        <v>4</v>
      </c>
      <c r="C6606" s="3" t="s">
        <v>5</v>
      </c>
      <c r="D6606" s="3" t="s">
        <v>6</v>
      </c>
      <c r="E6606" s="14">
        <v>9927</v>
      </c>
      <c r="F6606" s="17">
        <f t="shared" si="50"/>
        <v>79416</v>
      </c>
      <c r="G6606" s="21">
        <v>9100</v>
      </c>
      <c r="H6606" s="4">
        <f t="shared" si="51"/>
        <v>72800</v>
      </c>
    </row>
    <row r="6607" spans="1:8" ht="15.75" thickBot="1" x14ac:dyDescent="0.3">
      <c r="A6607" s="10">
        <v>45821</v>
      </c>
      <c r="B6607" s="3" t="s">
        <v>4</v>
      </c>
      <c r="C6607" s="3" t="s">
        <v>5</v>
      </c>
      <c r="D6607" s="3" t="s">
        <v>6</v>
      </c>
      <c r="E6607" s="14">
        <v>10140</v>
      </c>
      <c r="F6607" s="17">
        <f t="shared" si="50"/>
        <v>81120</v>
      </c>
      <c r="G6607" s="21">
        <v>9295</v>
      </c>
      <c r="H6607" s="4">
        <f t="shared" si="51"/>
        <v>74360</v>
      </c>
    </row>
    <row r="6608" spans="1:8" ht="15.75" thickBot="1" x14ac:dyDescent="0.3">
      <c r="A6608" s="10">
        <v>45822</v>
      </c>
      <c r="B6608" s="3" t="s">
        <v>4</v>
      </c>
      <c r="C6608" s="3" t="s">
        <v>5</v>
      </c>
      <c r="D6608" s="3" t="s">
        <v>6</v>
      </c>
      <c r="E6608" s="14">
        <v>10167</v>
      </c>
      <c r="F6608" s="17">
        <f t="shared" si="50"/>
        <v>81336</v>
      </c>
      <c r="G6608" s="21">
        <v>9320</v>
      </c>
      <c r="H6608" s="4">
        <f t="shared" si="51"/>
        <v>74560</v>
      </c>
    </row>
    <row r="6609" spans="1:8" ht="15.75" thickBot="1" x14ac:dyDescent="0.3">
      <c r="A6609" s="10">
        <v>45823</v>
      </c>
      <c r="B6609" s="3" t="s">
        <v>4</v>
      </c>
      <c r="C6609" s="3" t="s">
        <v>5</v>
      </c>
      <c r="D6609" s="3" t="s">
        <v>6</v>
      </c>
      <c r="E6609" s="14">
        <v>10167</v>
      </c>
      <c r="F6609" s="17">
        <f t="shared" si="50"/>
        <v>81336</v>
      </c>
      <c r="G6609" s="21">
        <v>9320</v>
      </c>
      <c r="H6609" s="4">
        <f t="shared" si="51"/>
        <v>74560</v>
      </c>
    </row>
    <row r="6610" spans="1:8" ht="15.75" thickBot="1" x14ac:dyDescent="0.3">
      <c r="A6610" s="10">
        <v>45824</v>
      </c>
      <c r="B6610" s="3" t="s">
        <v>4</v>
      </c>
      <c r="C6610" s="3" t="s">
        <v>5</v>
      </c>
      <c r="D6610" s="3" t="s">
        <v>6</v>
      </c>
      <c r="E6610" s="14">
        <v>10150</v>
      </c>
      <c r="F6610" s="17">
        <f t="shared" si="50"/>
        <v>81200</v>
      </c>
      <c r="G6610" s="21">
        <v>9305</v>
      </c>
      <c r="H6610" s="4">
        <f t="shared" si="51"/>
        <v>74440</v>
      </c>
    </row>
    <row r="6611" spans="1:8" ht="15.75" thickBot="1" x14ac:dyDescent="0.3">
      <c r="A6611" s="10">
        <v>45825</v>
      </c>
      <c r="B6611" s="3" t="s">
        <v>4</v>
      </c>
      <c r="C6611" s="3" t="s">
        <v>5</v>
      </c>
      <c r="D6611" s="3" t="s">
        <v>6</v>
      </c>
      <c r="E6611" s="14">
        <v>10036</v>
      </c>
      <c r="F6611" s="17">
        <f t="shared" si="50"/>
        <v>80288</v>
      </c>
      <c r="G6611" s="21">
        <v>9200</v>
      </c>
      <c r="H6611" s="4">
        <f t="shared" si="51"/>
        <v>73600</v>
      </c>
    </row>
    <row r="6612" spans="1:8" ht="15.75" thickBot="1" x14ac:dyDescent="0.3">
      <c r="A6612" s="10">
        <v>45826</v>
      </c>
      <c r="B6612" s="3" t="s">
        <v>4</v>
      </c>
      <c r="C6612" s="3" t="s">
        <v>5</v>
      </c>
      <c r="D6612" s="3" t="s">
        <v>6</v>
      </c>
      <c r="E6612" s="14">
        <v>10090</v>
      </c>
      <c r="F6612" s="17">
        <f t="shared" si="50"/>
        <v>80720</v>
      </c>
      <c r="G6612" s="21">
        <v>9250</v>
      </c>
      <c r="H6612" s="4">
        <f t="shared" si="51"/>
        <v>74000</v>
      </c>
    </row>
    <row r="6613" spans="1:8" ht="15.75" thickBot="1" x14ac:dyDescent="0.3">
      <c r="A6613" s="10">
        <v>45827</v>
      </c>
      <c r="B6613" s="3" t="s">
        <v>4</v>
      </c>
      <c r="C6613" s="3" t="s">
        <v>5</v>
      </c>
      <c r="D6613" s="3" t="s">
        <v>6</v>
      </c>
      <c r="E6613" s="14">
        <v>10107</v>
      </c>
      <c r="F6613" s="17">
        <f t="shared" si="50"/>
        <v>80856</v>
      </c>
      <c r="G6613" s="21">
        <v>9265</v>
      </c>
      <c r="H6613" s="4">
        <f t="shared" si="51"/>
        <v>74120</v>
      </c>
    </row>
    <row r="6614" spans="1:8" ht="15.75" thickBot="1" x14ac:dyDescent="0.3">
      <c r="A6614" s="10">
        <v>45828</v>
      </c>
      <c r="B6614" s="3" t="s">
        <v>4</v>
      </c>
      <c r="C6614" s="3" t="s">
        <v>5</v>
      </c>
      <c r="D6614" s="3" t="s">
        <v>6</v>
      </c>
      <c r="E6614" s="14">
        <v>10047</v>
      </c>
      <c r="F6614" s="17">
        <f t="shared" si="50"/>
        <v>80376</v>
      </c>
      <c r="G6614" s="21">
        <v>9210</v>
      </c>
      <c r="H6614" s="4">
        <f t="shared" si="51"/>
        <v>73680</v>
      </c>
    </row>
    <row r="6615" spans="1:8" ht="15.75" thickBot="1" x14ac:dyDescent="0.3">
      <c r="A6615" s="10">
        <v>45829</v>
      </c>
      <c r="B6615" s="3" t="s">
        <v>4</v>
      </c>
      <c r="C6615" s="3" t="s">
        <v>5</v>
      </c>
      <c r="D6615" s="3" t="s">
        <v>6</v>
      </c>
      <c r="E6615" s="14">
        <v>10074</v>
      </c>
      <c r="F6615" s="17">
        <f t="shared" si="50"/>
        <v>80592</v>
      </c>
      <c r="G6615" s="21">
        <v>9235</v>
      </c>
      <c r="H6615" s="4">
        <f t="shared" si="51"/>
        <v>73880</v>
      </c>
    </row>
    <row r="6616" spans="1:8" ht="15.75" thickBot="1" x14ac:dyDescent="0.3">
      <c r="A6616" s="10">
        <v>45830</v>
      </c>
      <c r="B6616" s="3" t="s">
        <v>4</v>
      </c>
      <c r="C6616" s="3" t="s">
        <v>5</v>
      </c>
      <c r="D6616" s="3" t="s">
        <v>6</v>
      </c>
      <c r="E6616" s="14">
        <v>10074</v>
      </c>
      <c r="F6616" s="17">
        <f t="shared" si="50"/>
        <v>80592</v>
      </c>
      <c r="G6616" s="21">
        <v>9235</v>
      </c>
      <c r="H6616" s="4">
        <f t="shared" si="51"/>
        <v>73880</v>
      </c>
    </row>
    <row r="6617" spans="1:8" ht="15.75" thickBot="1" x14ac:dyDescent="0.3">
      <c r="A6617" s="10">
        <v>45831</v>
      </c>
      <c r="B6617" s="3" t="s">
        <v>4</v>
      </c>
      <c r="C6617" s="3" t="s">
        <v>5</v>
      </c>
      <c r="D6617" s="3" t="s">
        <v>6</v>
      </c>
      <c r="E6617" s="14">
        <v>10069</v>
      </c>
      <c r="F6617" s="17">
        <f t="shared" si="50"/>
        <v>80552</v>
      </c>
      <c r="G6617" s="21">
        <v>9230</v>
      </c>
      <c r="H6617" s="4">
        <f t="shared" si="51"/>
        <v>73840</v>
      </c>
    </row>
    <row r="6618" spans="1:8" ht="15.75" thickBot="1" x14ac:dyDescent="0.3">
      <c r="A6618" s="10">
        <v>45832</v>
      </c>
      <c r="B6618" s="3" t="s">
        <v>4</v>
      </c>
      <c r="C6618" s="3" t="s">
        <v>5</v>
      </c>
      <c r="D6618" s="3" t="s">
        <v>6</v>
      </c>
      <c r="E6618" s="14">
        <v>9987</v>
      </c>
      <c r="F6618" s="17">
        <f t="shared" si="50"/>
        <v>79896</v>
      </c>
      <c r="G6618" s="21">
        <v>9155</v>
      </c>
      <c r="H6618" s="4">
        <f t="shared" si="51"/>
        <v>73240</v>
      </c>
    </row>
    <row r="6619" spans="1:8" ht="15.75" thickBot="1" x14ac:dyDescent="0.3">
      <c r="A6619" s="10">
        <v>45833</v>
      </c>
      <c r="B6619" s="3" t="s">
        <v>4</v>
      </c>
      <c r="C6619" s="3" t="s">
        <v>5</v>
      </c>
      <c r="D6619" s="3" t="s">
        <v>6</v>
      </c>
      <c r="E6619" s="14">
        <v>9894</v>
      </c>
      <c r="F6619" s="17">
        <f t="shared" si="50"/>
        <v>79152</v>
      </c>
      <c r="G6619" s="21">
        <v>9070</v>
      </c>
      <c r="H6619" s="4">
        <f t="shared" si="51"/>
        <v>72560</v>
      </c>
    </row>
    <row r="6620" spans="1:8" ht="15.75" thickBot="1" x14ac:dyDescent="0.3">
      <c r="A6620" s="10">
        <v>45834</v>
      </c>
      <c r="B6620" s="3" t="s">
        <v>4</v>
      </c>
      <c r="C6620" s="3" t="s">
        <v>5</v>
      </c>
      <c r="D6620" s="3" t="s">
        <v>6</v>
      </c>
      <c r="E6620" s="14">
        <v>9894</v>
      </c>
      <c r="F6620" s="17">
        <f t="shared" si="50"/>
        <v>79152</v>
      </c>
      <c r="G6620" s="21">
        <v>9070</v>
      </c>
      <c r="H6620" s="4">
        <f t="shared" si="51"/>
        <v>72560</v>
      </c>
    </row>
    <row r="6621" spans="1:8" ht="15.75" thickBot="1" x14ac:dyDescent="0.3">
      <c r="A6621" s="10">
        <v>45835</v>
      </c>
      <c r="B6621" s="3" t="s">
        <v>4</v>
      </c>
      <c r="C6621" s="3" t="s">
        <v>5</v>
      </c>
      <c r="D6621" s="3" t="s">
        <v>6</v>
      </c>
      <c r="E6621" s="14">
        <v>9801</v>
      </c>
      <c r="F6621" s="17">
        <f t="shared" si="50"/>
        <v>78408</v>
      </c>
      <c r="G6621" s="21">
        <v>8985</v>
      </c>
      <c r="H6621" s="4">
        <f t="shared" si="51"/>
        <v>71880</v>
      </c>
    </row>
    <row r="6622" spans="1:8" ht="15.75" thickBot="1" x14ac:dyDescent="0.3">
      <c r="A6622" s="10">
        <v>45836</v>
      </c>
      <c r="B6622" s="3" t="s">
        <v>4</v>
      </c>
      <c r="C6622" s="3" t="s">
        <v>5</v>
      </c>
      <c r="D6622" s="3" t="s">
        <v>6</v>
      </c>
      <c r="E6622" s="14">
        <v>9742</v>
      </c>
      <c r="F6622" s="17">
        <f t="shared" si="50"/>
        <v>77936</v>
      </c>
      <c r="G6622" s="21">
        <v>8930</v>
      </c>
      <c r="H6622" s="4">
        <f t="shared" si="51"/>
        <v>71440</v>
      </c>
    </row>
    <row r="6623" spans="1:8" ht="15.75" thickBot="1" x14ac:dyDescent="0.3">
      <c r="A6623" s="10">
        <v>45837</v>
      </c>
      <c r="B6623" s="3" t="s">
        <v>4</v>
      </c>
      <c r="C6623" s="3" t="s">
        <v>5</v>
      </c>
      <c r="D6623" s="3" t="s">
        <v>6</v>
      </c>
      <c r="E6623" s="14">
        <v>9742</v>
      </c>
      <c r="F6623" s="17">
        <f t="shared" si="50"/>
        <v>77936</v>
      </c>
      <c r="G6623" s="21">
        <v>8930</v>
      </c>
      <c r="H6623" s="4">
        <f t="shared" si="51"/>
        <v>71440</v>
      </c>
    </row>
    <row r="6624" spans="1:8" ht="15.75" thickBot="1" x14ac:dyDescent="0.3">
      <c r="A6624" s="10">
        <v>45838</v>
      </c>
      <c r="B6624" s="3" t="s">
        <v>4</v>
      </c>
      <c r="C6624" s="3" t="s">
        <v>5</v>
      </c>
      <c r="D6624" s="3" t="s">
        <v>6</v>
      </c>
      <c r="E6624" s="14">
        <v>9725</v>
      </c>
      <c r="F6624" s="17">
        <f t="shared" si="50"/>
        <v>77800</v>
      </c>
      <c r="G6624" s="21">
        <v>8915</v>
      </c>
      <c r="H6624" s="4">
        <f t="shared" si="51"/>
        <v>71320</v>
      </c>
    </row>
    <row r="6625" spans="1:8" ht="15.75" thickBot="1" x14ac:dyDescent="0.3">
      <c r="A6625" s="10">
        <v>45839</v>
      </c>
      <c r="B6625" s="3" t="s">
        <v>4</v>
      </c>
      <c r="C6625" s="3" t="s">
        <v>5</v>
      </c>
      <c r="D6625" s="3" t="s">
        <v>6</v>
      </c>
      <c r="E6625" s="14">
        <v>9840</v>
      </c>
      <c r="F6625" s="17">
        <f t="shared" si="50"/>
        <v>78720</v>
      </c>
      <c r="G6625" s="21">
        <v>9020</v>
      </c>
      <c r="H6625" s="4">
        <f t="shared" si="51"/>
        <v>72160</v>
      </c>
    </row>
    <row r="6626" spans="1:8" ht="15.75" thickBot="1" x14ac:dyDescent="0.3">
      <c r="A6626" s="10">
        <v>45840</v>
      </c>
      <c r="B6626" s="3" t="s">
        <v>4</v>
      </c>
      <c r="C6626" s="3" t="s">
        <v>5</v>
      </c>
      <c r="D6626" s="3" t="s">
        <v>6</v>
      </c>
      <c r="E6626" s="14">
        <v>9889</v>
      </c>
      <c r="F6626" s="17">
        <f t="shared" si="50"/>
        <v>79112</v>
      </c>
      <c r="G6626" s="21">
        <v>9065</v>
      </c>
      <c r="H6626" s="4">
        <f t="shared" si="51"/>
        <v>72520</v>
      </c>
    </row>
    <row r="6627" spans="1:8" ht="15.75" thickBot="1" x14ac:dyDescent="0.3">
      <c r="A6627" s="10">
        <v>45841</v>
      </c>
      <c r="B6627" s="3" t="s">
        <v>4</v>
      </c>
      <c r="C6627" s="3" t="s">
        <v>5</v>
      </c>
      <c r="D6627" s="3" t="s">
        <v>6</v>
      </c>
      <c r="E6627" s="14">
        <v>9933</v>
      </c>
      <c r="F6627" s="17">
        <f t="shared" si="50"/>
        <v>79464</v>
      </c>
      <c r="G6627" s="21">
        <v>9105</v>
      </c>
      <c r="H6627" s="4">
        <f t="shared" si="51"/>
        <v>72840</v>
      </c>
    </row>
    <row r="6628" spans="1:8" ht="15.75" thickBot="1" x14ac:dyDescent="0.3">
      <c r="A6628" s="10">
        <v>45842</v>
      </c>
      <c r="B6628" s="3" t="s">
        <v>4</v>
      </c>
      <c r="C6628" s="3" t="s">
        <v>5</v>
      </c>
      <c r="D6628" s="3" t="s">
        <v>6</v>
      </c>
      <c r="E6628" s="14">
        <v>9873</v>
      </c>
      <c r="F6628" s="17">
        <f t="shared" si="50"/>
        <v>78984</v>
      </c>
      <c r="G6628" s="21">
        <v>9050</v>
      </c>
      <c r="H6628" s="4">
        <f t="shared" si="51"/>
        <v>72400</v>
      </c>
    </row>
    <row r="6629" spans="1:8" ht="15.75" thickBot="1" x14ac:dyDescent="0.3">
      <c r="A6629" s="10">
        <v>45843</v>
      </c>
      <c r="B6629" s="3" t="s">
        <v>4</v>
      </c>
      <c r="C6629" s="3" t="s">
        <v>5</v>
      </c>
      <c r="D6629" s="3" t="s">
        <v>6</v>
      </c>
      <c r="E6629" s="14">
        <v>9883</v>
      </c>
      <c r="F6629" s="17">
        <f t="shared" si="50"/>
        <v>79064</v>
      </c>
      <c r="G6629" s="21">
        <v>9060</v>
      </c>
      <c r="H6629" s="4">
        <f t="shared" si="51"/>
        <v>72480</v>
      </c>
    </row>
    <row r="6630" spans="1:8" ht="15.75" thickBot="1" x14ac:dyDescent="0.3">
      <c r="A6630" s="10">
        <v>45844</v>
      </c>
      <c r="B6630" s="3" t="s">
        <v>4</v>
      </c>
      <c r="C6630" s="3" t="s">
        <v>5</v>
      </c>
      <c r="D6630" s="3" t="s">
        <v>6</v>
      </c>
      <c r="E6630" s="14">
        <v>9883</v>
      </c>
      <c r="F6630" s="17">
        <f t="shared" si="50"/>
        <v>79064</v>
      </c>
      <c r="G6630" s="21">
        <v>9060</v>
      </c>
      <c r="H6630" s="4">
        <f t="shared" si="51"/>
        <v>72480</v>
      </c>
    </row>
    <row r="6631" spans="1:8" ht="15.75" thickBot="1" x14ac:dyDescent="0.3">
      <c r="A6631" s="10">
        <v>45845</v>
      </c>
      <c r="B6631" s="3" t="s">
        <v>4</v>
      </c>
      <c r="C6631" s="3" t="s">
        <v>5</v>
      </c>
      <c r="D6631" s="3" t="s">
        <v>6</v>
      </c>
      <c r="E6631" s="14">
        <v>9829</v>
      </c>
      <c r="F6631" s="17">
        <f t="shared" si="50"/>
        <v>78632</v>
      </c>
      <c r="G6631" s="21">
        <v>9010</v>
      </c>
      <c r="H6631" s="4">
        <f t="shared" si="51"/>
        <v>72080</v>
      </c>
    </row>
    <row r="6632" spans="1:8" ht="15.75" thickBot="1" x14ac:dyDescent="0.3">
      <c r="A6632" s="10">
        <v>45846</v>
      </c>
      <c r="B6632" s="3" t="s">
        <v>4</v>
      </c>
      <c r="C6632" s="3" t="s">
        <v>5</v>
      </c>
      <c r="D6632" s="3" t="s">
        <v>6</v>
      </c>
      <c r="E6632" s="14">
        <v>9883</v>
      </c>
      <c r="F6632" s="17">
        <f t="shared" si="50"/>
        <v>79064</v>
      </c>
      <c r="G6632" s="21">
        <v>9060</v>
      </c>
      <c r="H6632" s="4">
        <f t="shared" si="51"/>
        <v>72480</v>
      </c>
    </row>
    <row r="6633" spans="1:8" ht="15.75" thickBot="1" x14ac:dyDescent="0.3">
      <c r="A6633" s="10">
        <v>45847</v>
      </c>
      <c r="B6633" s="3" t="s">
        <v>4</v>
      </c>
      <c r="C6633" s="3" t="s">
        <v>5</v>
      </c>
      <c r="D6633" s="3" t="s">
        <v>6</v>
      </c>
      <c r="E6633" s="14">
        <v>9818</v>
      </c>
      <c r="F6633" s="17">
        <f t="shared" si="50"/>
        <v>78544</v>
      </c>
      <c r="G6633" s="21">
        <v>9000</v>
      </c>
      <c r="H6633" s="4">
        <f t="shared" si="51"/>
        <v>72000</v>
      </c>
    </row>
    <row r="6634" spans="1:8" ht="15.75" thickBot="1" x14ac:dyDescent="0.3">
      <c r="A6634" s="10">
        <v>45848</v>
      </c>
      <c r="B6634" s="3" t="s">
        <v>4</v>
      </c>
      <c r="C6634" s="3" t="s">
        <v>5</v>
      </c>
      <c r="D6634" s="3" t="s">
        <v>6</v>
      </c>
      <c r="E6634" s="14">
        <v>9840</v>
      </c>
      <c r="F6634" s="17">
        <f t="shared" si="50"/>
        <v>78720</v>
      </c>
      <c r="G6634" s="21">
        <v>9020</v>
      </c>
      <c r="H6634" s="4">
        <f t="shared" si="51"/>
        <v>72160</v>
      </c>
    </row>
    <row r="6635" spans="1:8" ht="15.75" thickBot="1" x14ac:dyDescent="0.3">
      <c r="A6635" s="10">
        <v>45849</v>
      </c>
      <c r="B6635" s="3" t="s">
        <v>4</v>
      </c>
      <c r="C6635" s="3" t="s">
        <v>5</v>
      </c>
      <c r="D6635" s="3" t="s">
        <v>6</v>
      </c>
      <c r="E6635" s="14">
        <v>9900</v>
      </c>
      <c r="F6635" s="17">
        <f t="shared" si="50"/>
        <v>79200</v>
      </c>
      <c r="G6635" s="21">
        <v>9075</v>
      </c>
      <c r="H6635" s="4">
        <f t="shared" si="51"/>
        <v>72600</v>
      </c>
    </row>
    <row r="6636" spans="1:8" ht="15.75" thickBot="1" x14ac:dyDescent="0.3">
      <c r="A6636" s="10">
        <v>45850</v>
      </c>
      <c r="B6636" s="3" t="s">
        <v>4</v>
      </c>
      <c r="C6636" s="3" t="s">
        <v>5</v>
      </c>
      <c r="D6636" s="3" t="s">
        <v>6</v>
      </c>
      <c r="E6636" s="14">
        <v>9971</v>
      </c>
      <c r="F6636" s="17">
        <f t="shared" si="50"/>
        <v>79768</v>
      </c>
      <c r="G6636" s="21">
        <v>9140</v>
      </c>
      <c r="H6636" s="4">
        <f t="shared" si="51"/>
        <v>73120</v>
      </c>
    </row>
    <row r="6637" spans="1:8" ht="15.75" thickBot="1" x14ac:dyDescent="0.3">
      <c r="A6637" s="10">
        <v>45851</v>
      </c>
      <c r="B6637" s="3" t="s">
        <v>4</v>
      </c>
      <c r="C6637" s="3" t="s">
        <v>5</v>
      </c>
      <c r="D6637" s="3" t="s">
        <v>6</v>
      </c>
      <c r="E6637" s="14">
        <v>9971</v>
      </c>
      <c r="F6637" s="17">
        <f t="shared" si="50"/>
        <v>79768</v>
      </c>
      <c r="G6637" s="21">
        <v>9140</v>
      </c>
      <c r="H6637" s="4">
        <f t="shared" si="51"/>
        <v>73120</v>
      </c>
    </row>
    <row r="6638" spans="1:8" ht="15.75" thickBot="1" x14ac:dyDescent="0.3">
      <c r="A6638" s="10">
        <v>45852</v>
      </c>
      <c r="B6638" s="3" t="s">
        <v>4</v>
      </c>
      <c r="C6638" s="3" t="s">
        <v>5</v>
      </c>
      <c r="D6638" s="3" t="s">
        <v>6</v>
      </c>
      <c r="E6638" s="14">
        <v>9987</v>
      </c>
      <c r="F6638" s="17">
        <f t="shared" si="50"/>
        <v>79896</v>
      </c>
      <c r="G6638" s="21">
        <v>9155</v>
      </c>
      <c r="H6638" s="4">
        <f t="shared" si="51"/>
        <v>73240</v>
      </c>
    </row>
    <row r="6639" spans="1:8" ht="15.75" thickBot="1" x14ac:dyDescent="0.3">
      <c r="A6639" s="10">
        <v>45853</v>
      </c>
      <c r="B6639" s="3" t="s">
        <v>4</v>
      </c>
      <c r="C6639" s="3" t="s">
        <v>5</v>
      </c>
      <c r="D6639" s="3" t="s">
        <v>6</v>
      </c>
      <c r="E6639" s="14">
        <v>9976</v>
      </c>
      <c r="F6639" s="17">
        <f t="shared" si="50"/>
        <v>79808</v>
      </c>
      <c r="G6639" s="21">
        <v>9145</v>
      </c>
      <c r="H6639" s="4">
        <f t="shared" si="51"/>
        <v>73160</v>
      </c>
    </row>
    <row r="6640" spans="1:8" ht="15.75" thickBot="1" x14ac:dyDescent="0.3">
      <c r="A6640" s="10">
        <v>45854</v>
      </c>
      <c r="B6640" s="3" t="s">
        <v>4</v>
      </c>
      <c r="C6640" s="3" t="s">
        <v>5</v>
      </c>
      <c r="D6640" s="3" t="s">
        <v>6</v>
      </c>
      <c r="E6640" s="14">
        <v>9927</v>
      </c>
      <c r="F6640" s="17">
        <f t="shared" si="50"/>
        <v>79416</v>
      </c>
      <c r="G6640" s="21">
        <v>9100</v>
      </c>
      <c r="H6640" s="4">
        <f t="shared" si="51"/>
        <v>72800</v>
      </c>
    </row>
    <row r="6641" spans="1:8" ht="15.75" thickBot="1" x14ac:dyDescent="0.3">
      <c r="A6641" s="10">
        <v>45855</v>
      </c>
      <c r="B6641" s="3" t="s">
        <v>4</v>
      </c>
      <c r="C6641" s="3" t="s">
        <v>5</v>
      </c>
      <c r="D6641" s="3" t="s">
        <v>6</v>
      </c>
      <c r="E6641" s="14">
        <v>9932</v>
      </c>
      <c r="F6641" s="17">
        <f t="shared" si="50"/>
        <v>79456</v>
      </c>
      <c r="G6641" s="21">
        <v>9105</v>
      </c>
      <c r="H6641" s="4">
        <f t="shared" si="51"/>
        <v>72840</v>
      </c>
    </row>
    <row r="6642" spans="1:8" ht="15.75" thickBot="1" x14ac:dyDescent="0.3">
      <c r="A6642" s="10">
        <v>45856</v>
      </c>
      <c r="B6642" s="3" t="s">
        <v>4</v>
      </c>
      <c r="C6642" s="3" t="s">
        <v>5</v>
      </c>
      <c r="D6642" s="3" t="s">
        <v>6</v>
      </c>
      <c r="E6642" s="14">
        <v>9938</v>
      </c>
      <c r="F6642" s="17">
        <f t="shared" si="50"/>
        <v>79504</v>
      </c>
      <c r="G6642" s="21">
        <v>9110</v>
      </c>
      <c r="H6642" s="4">
        <f t="shared" si="51"/>
        <v>72880</v>
      </c>
    </row>
    <row r="6643" spans="1:8" ht="15.75" thickBot="1" x14ac:dyDescent="0.3">
      <c r="A6643" s="10">
        <v>45857</v>
      </c>
      <c r="B6643" s="3" t="s">
        <v>4</v>
      </c>
      <c r="C6643" s="3" t="s">
        <v>5</v>
      </c>
      <c r="D6643" s="3" t="s">
        <v>6</v>
      </c>
      <c r="E6643" s="14">
        <v>10004</v>
      </c>
      <c r="F6643" s="17">
        <f t="shared" si="50"/>
        <v>80032</v>
      </c>
      <c r="G6643" s="21">
        <v>9170</v>
      </c>
      <c r="H6643" s="4">
        <f t="shared" si="51"/>
        <v>73360</v>
      </c>
    </row>
    <row r="6644" spans="1:8" ht="15.75" thickBot="1" x14ac:dyDescent="0.3">
      <c r="A6644" s="10">
        <v>45858</v>
      </c>
      <c r="B6644" s="3" t="s">
        <v>4</v>
      </c>
      <c r="C6644" s="3" t="s">
        <v>5</v>
      </c>
      <c r="D6644" s="3" t="s">
        <v>6</v>
      </c>
      <c r="E6644" s="14">
        <v>10004</v>
      </c>
      <c r="F6644" s="17">
        <f t="shared" si="50"/>
        <v>80032</v>
      </c>
      <c r="G6644" s="21">
        <v>9170</v>
      </c>
      <c r="H6644" s="4">
        <f t="shared" si="51"/>
        <v>73360</v>
      </c>
    </row>
    <row r="6645" spans="1:8" ht="15.75" thickBot="1" x14ac:dyDescent="0.3">
      <c r="A6645" s="10">
        <v>45859</v>
      </c>
      <c r="B6645" s="3" t="s">
        <v>4</v>
      </c>
      <c r="C6645" s="3" t="s">
        <v>5</v>
      </c>
      <c r="D6645" s="3" t="s">
        <v>6</v>
      </c>
      <c r="E6645" s="14">
        <v>10014</v>
      </c>
      <c r="F6645" s="17">
        <f t="shared" si="50"/>
        <v>80112</v>
      </c>
      <c r="G6645" s="21">
        <v>9180</v>
      </c>
      <c r="H6645" s="4">
        <f t="shared" si="51"/>
        <v>73440</v>
      </c>
    </row>
    <row r="6646" spans="1:8" ht="15.75" thickBot="1" x14ac:dyDescent="0.3">
      <c r="A6646" s="10">
        <v>45860</v>
      </c>
      <c r="B6646" s="3" t="s">
        <v>4</v>
      </c>
      <c r="C6646" s="3" t="s">
        <v>5</v>
      </c>
      <c r="D6646" s="3" t="s">
        <v>6</v>
      </c>
      <c r="E6646" s="14">
        <v>10129</v>
      </c>
      <c r="F6646" s="17">
        <f t="shared" si="50"/>
        <v>81032</v>
      </c>
      <c r="G6646" s="21">
        <v>9285</v>
      </c>
      <c r="H6646" s="4">
        <f t="shared" si="51"/>
        <v>74280</v>
      </c>
    </row>
    <row r="6647" spans="1:8" ht="15.75" thickBot="1" x14ac:dyDescent="0.3">
      <c r="A6647" s="10">
        <v>45861</v>
      </c>
      <c r="B6647" s="3" t="s">
        <v>4</v>
      </c>
      <c r="C6647" s="3" t="s">
        <v>5</v>
      </c>
      <c r="D6647" s="3" t="s">
        <v>6</v>
      </c>
      <c r="E6647" s="14">
        <v>10232</v>
      </c>
      <c r="F6647" s="17">
        <f t="shared" si="50"/>
        <v>81856</v>
      </c>
      <c r="G6647" s="21">
        <v>9380</v>
      </c>
      <c r="H6647" s="4">
        <f t="shared" si="51"/>
        <v>75040</v>
      </c>
    </row>
    <row r="6648" spans="1:8" ht="15.75" thickBot="1" x14ac:dyDescent="0.3">
      <c r="A6648" s="10">
        <v>45862</v>
      </c>
      <c r="B6648" s="3" t="s">
        <v>4</v>
      </c>
      <c r="C6648" s="3" t="s">
        <v>5</v>
      </c>
      <c r="D6648" s="3" t="s">
        <v>6</v>
      </c>
      <c r="E6648" s="14">
        <v>10096</v>
      </c>
      <c r="F6648" s="17">
        <f t="shared" ref="F6648:F6711" si="52">E6648*8</f>
        <v>80768</v>
      </c>
      <c r="G6648" s="21">
        <v>9255</v>
      </c>
      <c r="H6648" s="4">
        <f t="shared" ref="H6648:H6711" si="53">G6648*8</f>
        <v>74040</v>
      </c>
    </row>
    <row r="6649" spans="1:8" ht="15.75" thickBot="1" x14ac:dyDescent="0.3">
      <c r="A6649" s="10">
        <v>45863</v>
      </c>
      <c r="B6649" s="3" t="s">
        <v>4</v>
      </c>
      <c r="C6649" s="3" t="s">
        <v>5</v>
      </c>
      <c r="D6649" s="3" t="s">
        <v>6</v>
      </c>
      <c r="E6649" s="14">
        <v>10047</v>
      </c>
      <c r="F6649" s="17">
        <f t="shared" si="52"/>
        <v>80376</v>
      </c>
      <c r="G6649" s="21">
        <v>9210</v>
      </c>
      <c r="H6649" s="4">
        <f t="shared" si="53"/>
        <v>73680</v>
      </c>
    </row>
    <row r="6650" spans="1:8" ht="15.75" thickBot="1" x14ac:dyDescent="0.3">
      <c r="A6650" s="10">
        <v>45864</v>
      </c>
      <c r="B6650" s="3" t="s">
        <v>4</v>
      </c>
      <c r="C6650" s="3" t="s">
        <v>5</v>
      </c>
      <c r="D6650" s="3" t="s">
        <v>6</v>
      </c>
      <c r="E6650" s="14">
        <v>9992</v>
      </c>
      <c r="F6650" s="17">
        <f t="shared" si="52"/>
        <v>79936</v>
      </c>
      <c r="G6650" s="21">
        <v>9160</v>
      </c>
      <c r="H6650" s="4">
        <f t="shared" si="53"/>
        <v>73280</v>
      </c>
    </row>
    <row r="6651" spans="1:8" ht="15.75" thickBot="1" x14ac:dyDescent="0.3">
      <c r="A6651" s="10">
        <v>45865</v>
      </c>
      <c r="B6651" s="3" t="s">
        <v>4</v>
      </c>
      <c r="C6651" s="3" t="s">
        <v>5</v>
      </c>
      <c r="D6651" s="3" t="s">
        <v>6</v>
      </c>
      <c r="E6651" s="14">
        <v>9992</v>
      </c>
      <c r="F6651" s="17">
        <f t="shared" si="52"/>
        <v>79936</v>
      </c>
      <c r="G6651" s="21">
        <v>9160</v>
      </c>
      <c r="H6651" s="4">
        <f t="shared" si="53"/>
        <v>73280</v>
      </c>
    </row>
    <row r="6652" spans="1:8" ht="15.75" thickBot="1" x14ac:dyDescent="0.3">
      <c r="A6652" s="10">
        <v>45866</v>
      </c>
      <c r="B6652" s="3" t="s">
        <v>4</v>
      </c>
      <c r="C6652" s="3" t="s">
        <v>5</v>
      </c>
      <c r="D6652" s="3" t="s">
        <v>6</v>
      </c>
      <c r="E6652" s="14">
        <v>9992</v>
      </c>
      <c r="F6652" s="17">
        <f t="shared" si="52"/>
        <v>79936</v>
      </c>
      <c r="G6652" s="21">
        <v>9160</v>
      </c>
      <c r="H6652" s="4">
        <f t="shared" si="53"/>
        <v>73280</v>
      </c>
    </row>
    <row r="6653" spans="1:8" ht="15.75" thickBot="1" x14ac:dyDescent="0.3">
      <c r="A6653" s="10">
        <v>45867</v>
      </c>
      <c r="B6653" s="3" t="s">
        <v>4</v>
      </c>
      <c r="C6653" s="3" t="s">
        <v>5</v>
      </c>
      <c r="D6653" s="3" t="s">
        <v>6</v>
      </c>
      <c r="E6653" s="14">
        <v>9981</v>
      </c>
      <c r="F6653" s="17">
        <f t="shared" si="52"/>
        <v>79848</v>
      </c>
      <c r="G6653" s="21">
        <v>9150</v>
      </c>
      <c r="H6653" s="4">
        <f t="shared" si="53"/>
        <v>73200</v>
      </c>
    </row>
    <row r="6654" spans="1:8" ht="15.75" thickBot="1" x14ac:dyDescent="0.3">
      <c r="A6654" s="10">
        <v>45868</v>
      </c>
      <c r="B6654" s="3" t="s">
        <v>4</v>
      </c>
      <c r="C6654" s="3" t="s">
        <v>5</v>
      </c>
      <c r="D6654" s="3" t="s">
        <v>6</v>
      </c>
      <c r="E6654" s="14">
        <v>10047</v>
      </c>
      <c r="F6654" s="17">
        <f t="shared" si="52"/>
        <v>80376</v>
      </c>
      <c r="G6654" s="21">
        <v>9210</v>
      </c>
      <c r="H6654" s="4">
        <f t="shared" si="53"/>
        <v>73680</v>
      </c>
    </row>
    <row r="6655" spans="1:8" ht="15.75" thickBot="1" x14ac:dyDescent="0.3">
      <c r="A6655" s="10">
        <v>45869</v>
      </c>
      <c r="B6655" s="3" t="s">
        <v>4</v>
      </c>
      <c r="C6655" s="3" t="s">
        <v>5</v>
      </c>
      <c r="D6655" s="3" t="s">
        <v>6</v>
      </c>
      <c r="E6655" s="14">
        <v>10003</v>
      </c>
      <c r="F6655" s="17">
        <f t="shared" si="52"/>
        <v>80024</v>
      </c>
      <c r="G6655" s="21">
        <v>9170</v>
      </c>
      <c r="H6655" s="4">
        <f t="shared" si="53"/>
        <v>73360</v>
      </c>
    </row>
    <row r="6656" spans="1:8" ht="15.75" thickBot="1" x14ac:dyDescent="0.3">
      <c r="A6656" s="10">
        <v>45870</v>
      </c>
      <c r="B6656" s="3" t="s">
        <v>4</v>
      </c>
      <c r="C6656" s="3" t="s">
        <v>5</v>
      </c>
      <c r="D6656" s="3" t="s">
        <v>6</v>
      </c>
      <c r="E6656" s="14">
        <v>9981</v>
      </c>
      <c r="F6656" s="17">
        <f t="shared" si="52"/>
        <v>79848</v>
      </c>
      <c r="G6656" s="21">
        <v>9150</v>
      </c>
      <c r="H6656" s="4">
        <f t="shared" si="53"/>
        <v>73200</v>
      </c>
    </row>
    <row r="6657" spans="1:8" ht="15.75" thickBot="1" x14ac:dyDescent="0.3">
      <c r="A6657" s="10">
        <v>45871</v>
      </c>
      <c r="B6657" s="3" t="s">
        <v>4</v>
      </c>
      <c r="C6657" s="3" t="s">
        <v>5</v>
      </c>
      <c r="D6657" s="3" t="s">
        <v>6</v>
      </c>
      <c r="E6657" s="14">
        <v>10134</v>
      </c>
      <c r="F6657" s="17">
        <f t="shared" si="52"/>
        <v>81072</v>
      </c>
      <c r="G6657" s="21">
        <v>9290</v>
      </c>
      <c r="H6657" s="4">
        <f t="shared" si="53"/>
        <v>74320</v>
      </c>
    </row>
    <row r="6658" spans="1:8" ht="15.75" thickBot="1" x14ac:dyDescent="0.3">
      <c r="A6658" s="10">
        <v>45872</v>
      </c>
      <c r="B6658" s="3" t="s">
        <v>4</v>
      </c>
      <c r="C6658" s="3" t="s">
        <v>5</v>
      </c>
      <c r="D6658" s="3" t="s">
        <v>6</v>
      </c>
      <c r="E6658" s="14">
        <v>10134</v>
      </c>
      <c r="F6658" s="17">
        <f t="shared" si="52"/>
        <v>81072</v>
      </c>
      <c r="G6658" s="21">
        <v>9290</v>
      </c>
      <c r="H6658" s="4">
        <f t="shared" si="53"/>
        <v>74320</v>
      </c>
    </row>
    <row r="6659" spans="1:8" ht="15.75" thickBot="1" x14ac:dyDescent="0.3">
      <c r="A6659" s="10">
        <v>45873</v>
      </c>
      <c r="B6659" s="3" t="s">
        <v>4</v>
      </c>
      <c r="C6659" s="3" t="s">
        <v>5</v>
      </c>
      <c r="D6659" s="3" t="s">
        <v>6</v>
      </c>
      <c r="E6659" s="14">
        <v>10140</v>
      </c>
      <c r="F6659" s="17">
        <f t="shared" si="52"/>
        <v>81120</v>
      </c>
      <c r="G6659" s="21">
        <v>9295</v>
      </c>
      <c r="H6659" s="4">
        <f t="shared" si="53"/>
        <v>74360</v>
      </c>
    </row>
    <row r="6660" spans="1:8" ht="15.75" thickBot="1" x14ac:dyDescent="0.3">
      <c r="A6660" s="10">
        <v>45874</v>
      </c>
      <c r="B6660" s="3" t="s">
        <v>4</v>
      </c>
      <c r="C6660" s="3" t="s">
        <v>5</v>
      </c>
      <c r="D6660" s="3" t="s">
        <v>6</v>
      </c>
      <c r="E6660" s="14">
        <v>10221</v>
      </c>
      <c r="F6660" s="17">
        <f t="shared" si="52"/>
        <v>81768</v>
      </c>
      <c r="G6660" s="21">
        <v>9370</v>
      </c>
      <c r="H6660" s="4">
        <f t="shared" si="53"/>
        <v>74960</v>
      </c>
    </row>
    <row r="6661" spans="1:8" ht="15.75" thickBot="1" x14ac:dyDescent="0.3">
      <c r="A6661" s="10">
        <v>45875</v>
      </c>
      <c r="B6661" s="3" t="s">
        <v>4</v>
      </c>
      <c r="C6661" s="3" t="s">
        <v>5</v>
      </c>
      <c r="D6661" s="3" t="s">
        <v>6</v>
      </c>
      <c r="E6661" s="14">
        <v>10232</v>
      </c>
      <c r="F6661" s="17">
        <f t="shared" si="52"/>
        <v>81856</v>
      </c>
      <c r="G6661" s="21">
        <v>9380</v>
      </c>
      <c r="H6661" s="4">
        <f t="shared" si="53"/>
        <v>75040</v>
      </c>
    </row>
    <row r="6662" spans="1:8" ht="15.75" thickBot="1" x14ac:dyDescent="0.3">
      <c r="A6662" s="10">
        <v>45876</v>
      </c>
      <c r="B6662" s="3" t="s">
        <v>4</v>
      </c>
      <c r="C6662" s="3" t="s">
        <v>5</v>
      </c>
      <c r="D6662" s="3" t="s">
        <v>6</v>
      </c>
      <c r="E6662" s="14">
        <v>10254</v>
      </c>
      <c r="F6662" s="17">
        <f t="shared" si="52"/>
        <v>82032</v>
      </c>
      <c r="G6662" s="21">
        <v>9400</v>
      </c>
      <c r="H6662" s="4">
        <f t="shared" si="53"/>
        <v>75200</v>
      </c>
    </row>
    <row r="6663" spans="1:8" ht="15.75" thickBot="1" x14ac:dyDescent="0.3">
      <c r="A6663" s="10">
        <v>45877</v>
      </c>
      <c r="B6663" s="3" t="s">
        <v>4</v>
      </c>
      <c r="C6663" s="3" t="s">
        <v>5</v>
      </c>
      <c r="D6663" s="3" t="s">
        <v>6</v>
      </c>
      <c r="E6663" s="14">
        <v>10330</v>
      </c>
      <c r="F6663" s="17">
        <f t="shared" si="52"/>
        <v>82640</v>
      </c>
      <c r="G6663" s="21">
        <v>9470</v>
      </c>
      <c r="H6663" s="4">
        <f t="shared" si="53"/>
        <v>75760</v>
      </c>
    </row>
    <row r="6664" spans="1:8" ht="15.75" thickBot="1" x14ac:dyDescent="0.3">
      <c r="A6664" s="10">
        <v>45878</v>
      </c>
      <c r="B6664" s="3" t="s">
        <v>4</v>
      </c>
      <c r="C6664" s="3" t="s">
        <v>5</v>
      </c>
      <c r="D6664" s="3" t="s">
        <v>6</v>
      </c>
      <c r="E6664" s="14">
        <v>10303</v>
      </c>
      <c r="F6664" s="17">
        <f t="shared" si="52"/>
        <v>82424</v>
      </c>
      <c r="G6664" s="21">
        <v>9445</v>
      </c>
      <c r="H6664" s="4">
        <f t="shared" si="53"/>
        <v>75560</v>
      </c>
    </row>
    <row r="6665" spans="1:8" ht="15.75" thickBot="1" x14ac:dyDescent="0.3">
      <c r="A6665" s="10">
        <v>45879</v>
      </c>
      <c r="B6665" s="3" t="s">
        <v>4</v>
      </c>
      <c r="C6665" s="3" t="s">
        <v>5</v>
      </c>
      <c r="D6665" s="3" t="s">
        <v>6</v>
      </c>
      <c r="E6665" s="14">
        <v>10303</v>
      </c>
      <c r="F6665" s="17">
        <f t="shared" si="52"/>
        <v>82424</v>
      </c>
      <c r="G6665" s="21">
        <v>9445</v>
      </c>
      <c r="H6665" s="4">
        <f t="shared" si="53"/>
        <v>75560</v>
      </c>
    </row>
    <row r="6666" spans="1:8" ht="15.75" thickBot="1" x14ac:dyDescent="0.3">
      <c r="A6666" s="10">
        <v>45880</v>
      </c>
      <c r="B6666" s="3" t="s">
        <v>4</v>
      </c>
      <c r="C6666" s="3" t="s">
        <v>5</v>
      </c>
      <c r="D6666" s="3" t="s">
        <v>6</v>
      </c>
      <c r="E6666" s="14">
        <v>10227</v>
      </c>
      <c r="F6666" s="17">
        <f t="shared" si="52"/>
        <v>81816</v>
      </c>
      <c r="G6666" s="21">
        <v>9375</v>
      </c>
      <c r="H6666" s="4">
        <f t="shared" si="53"/>
        <v>75000</v>
      </c>
    </row>
    <row r="6667" spans="1:8" ht="15.75" thickBot="1" x14ac:dyDescent="0.3">
      <c r="A6667" s="10">
        <v>45881</v>
      </c>
      <c r="B6667" s="3" t="s">
        <v>4</v>
      </c>
      <c r="C6667" s="3" t="s">
        <v>5</v>
      </c>
      <c r="D6667" s="3" t="s">
        <v>6</v>
      </c>
      <c r="E6667" s="14">
        <v>10140</v>
      </c>
      <c r="F6667" s="17">
        <f t="shared" si="52"/>
        <v>81120</v>
      </c>
      <c r="G6667" s="21">
        <v>9295</v>
      </c>
      <c r="H6667" s="4">
        <f t="shared" si="53"/>
        <v>74360</v>
      </c>
    </row>
    <row r="6668" spans="1:8" ht="15.75" thickBot="1" x14ac:dyDescent="0.3">
      <c r="A6668" s="10">
        <v>45882</v>
      </c>
      <c r="B6668" s="3" t="s">
        <v>4</v>
      </c>
      <c r="C6668" s="3" t="s">
        <v>5</v>
      </c>
      <c r="D6668" s="3" t="s">
        <v>6</v>
      </c>
      <c r="E6668" s="14">
        <v>10134</v>
      </c>
      <c r="F6668" s="17">
        <f t="shared" si="52"/>
        <v>81072</v>
      </c>
      <c r="G6668" s="21">
        <v>9290</v>
      </c>
      <c r="H6668" s="4">
        <f t="shared" si="53"/>
        <v>74320</v>
      </c>
    </row>
    <row r="6669" spans="1:8" ht="15.75" thickBot="1" x14ac:dyDescent="0.3">
      <c r="A6669" s="10">
        <v>45883</v>
      </c>
      <c r="B6669" s="3" t="s">
        <v>4</v>
      </c>
      <c r="C6669" s="3" t="s">
        <v>5</v>
      </c>
      <c r="D6669" s="3" t="s">
        <v>6</v>
      </c>
      <c r="E6669" s="14">
        <v>10134</v>
      </c>
      <c r="F6669" s="17">
        <f t="shared" si="52"/>
        <v>81072</v>
      </c>
      <c r="G6669" s="21">
        <v>9290</v>
      </c>
      <c r="H6669" s="4">
        <f t="shared" si="53"/>
        <v>74320</v>
      </c>
    </row>
    <row r="6670" spans="1:8" ht="15.75" thickBot="1" x14ac:dyDescent="0.3">
      <c r="A6670" s="10">
        <v>45884</v>
      </c>
      <c r="B6670" s="3" t="s">
        <v>4</v>
      </c>
      <c r="C6670" s="3" t="s">
        <v>5</v>
      </c>
      <c r="D6670" s="3" t="s">
        <v>6</v>
      </c>
      <c r="E6670" s="14">
        <v>10123</v>
      </c>
      <c r="F6670" s="17">
        <f t="shared" si="52"/>
        <v>80984</v>
      </c>
      <c r="G6670" s="21">
        <v>9280</v>
      </c>
      <c r="H6670" s="4">
        <f t="shared" si="53"/>
        <v>74240</v>
      </c>
    </row>
    <row r="6671" spans="1:8" ht="15.75" thickBot="1" x14ac:dyDescent="0.3">
      <c r="A6671" s="10">
        <v>45885</v>
      </c>
      <c r="B6671" s="3" t="s">
        <v>4</v>
      </c>
      <c r="C6671" s="3" t="s">
        <v>5</v>
      </c>
      <c r="D6671" s="3" t="s">
        <v>6</v>
      </c>
      <c r="E6671" s="14">
        <v>10118</v>
      </c>
      <c r="F6671" s="17">
        <f t="shared" si="52"/>
        <v>80944</v>
      </c>
      <c r="G6671" s="21">
        <v>9275</v>
      </c>
      <c r="H6671" s="4">
        <f t="shared" si="53"/>
        <v>74200</v>
      </c>
    </row>
    <row r="6672" spans="1:8" ht="15.75" thickBot="1" x14ac:dyDescent="0.3">
      <c r="A6672" s="10">
        <v>45886</v>
      </c>
      <c r="B6672" s="3" t="s">
        <v>4</v>
      </c>
      <c r="C6672" s="3" t="s">
        <v>5</v>
      </c>
      <c r="D6672" s="3" t="s">
        <v>6</v>
      </c>
      <c r="E6672" s="14">
        <v>10118</v>
      </c>
      <c r="F6672" s="17">
        <f t="shared" si="52"/>
        <v>80944</v>
      </c>
      <c r="G6672" s="21">
        <v>9275</v>
      </c>
      <c r="H6672" s="4">
        <f t="shared" si="53"/>
        <v>74200</v>
      </c>
    </row>
    <row r="6673" spans="1:8" ht="15.75" thickBot="1" x14ac:dyDescent="0.3">
      <c r="A6673" s="10">
        <v>45887</v>
      </c>
      <c r="B6673" s="3" t="s">
        <v>4</v>
      </c>
      <c r="C6673" s="3" t="s">
        <v>5</v>
      </c>
      <c r="D6673" s="3" t="s">
        <v>6</v>
      </c>
      <c r="E6673" s="14">
        <v>10118</v>
      </c>
      <c r="F6673" s="17">
        <f t="shared" si="52"/>
        <v>80944</v>
      </c>
      <c r="G6673" s="21">
        <v>9275</v>
      </c>
      <c r="H6673" s="4">
        <f t="shared" si="53"/>
        <v>74200</v>
      </c>
    </row>
    <row r="6674" spans="1:8" ht="15.75" thickBot="1" x14ac:dyDescent="0.3">
      <c r="A6674" s="10">
        <v>45888</v>
      </c>
      <c r="B6674" s="3" t="s">
        <v>4</v>
      </c>
      <c r="C6674" s="3" t="s">
        <v>5</v>
      </c>
      <c r="D6674" s="3" t="s">
        <v>6</v>
      </c>
      <c r="E6674" s="14">
        <v>10074</v>
      </c>
      <c r="F6674" s="17">
        <f t="shared" si="52"/>
        <v>80592</v>
      </c>
      <c r="G6674" s="21">
        <v>9235</v>
      </c>
      <c r="H6674" s="4">
        <f t="shared" si="53"/>
        <v>73880</v>
      </c>
    </row>
    <row r="6675" spans="1:8" ht="15.75" thickBot="1" x14ac:dyDescent="0.3">
      <c r="A6675" s="10">
        <v>45889</v>
      </c>
      <c r="B6675" s="3" t="s">
        <v>4</v>
      </c>
      <c r="C6675" s="3" t="s">
        <v>5</v>
      </c>
      <c r="D6675" s="3" t="s">
        <v>6</v>
      </c>
      <c r="E6675" s="14">
        <v>10014</v>
      </c>
      <c r="F6675" s="17">
        <f t="shared" si="52"/>
        <v>80112</v>
      </c>
      <c r="G6675" s="21">
        <v>9180</v>
      </c>
      <c r="H6675" s="4">
        <f t="shared" si="53"/>
        <v>73440</v>
      </c>
    </row>
    <row r="6676" spans="1:8" ht="15.75" thickBot="1" x14ac:dyDescent="0.3">
      <c r="A6676" s="10">
        <v>45890</v>
      </c>
      <c r="B6676" s="3" t="s">
        <v>4</v>
      </c>
      <c r="C6676" s="3" t="s">
        <v>5</v>
      </c>
      <c r="D6676" s="3" t="s">
        <v>6</v>
      </c>
      <c r="E6676" s="14">
        <v>10069</v>
      </c>
      <c r="F6676" s="17">
        <f t="shared" si="52"/>
        <v>80552</v>
      </c>
      <c r="G6676" s="21">
        <v>9230</v>
      </c>
      <c r="H6676" s="4">
        <f t="shared" si="53"/>
        <v>73840</v>
      </c>
    </row>
    <row r="6677" spans="1:8" ht="15.75" thickBot="1" x14ac:dyDescent="0.3">
      <c r="A6677" s="10">
        <v>45891</v>
      </c>
      <c r="B6677" s="3" t="s">
        <v>4</v>
      </c>
      <c r="C6677" s="3" t="s">
        <v>5</v>
      </c>
      <c r="D6677" s="3" t="s">
        <v>6</v>
      </c>
      <c r="E6677" s="14">
        <v>10053</v>
      </c>
      <c r="F6677" s="17">
        <f t="shared" si="52"/>
        <v>80424</v>
      </c>
      <c r="G6677" s="21">
        <v>9215</v>
      </c>
      <c r="H6677" s="4">
        <f t="shared" si="53"/>
        <v>73720</v>
      </c>
    </row>
    <row r="6678" spans="1:8" ht="15.75" thickBot="1" x14ac:dyDescent="0.3">
      <c r="A6678" s="10">
        <v>45892</v>
      </c>
      <c r="B6678" s="3" t="s">
        <v>4</v>
      </c>
      <c r="C6678" s="3" t="s">
        <v>5</v>
      </c>
      <c r="D6678" s="3" t="s">
        <v>6</v>
      </c>
      <c r="E6678" s="14">
        <v>10161</v>
      </c>
      <c r="F6678" s="17">
        <f t="shared" si="52"/>
        <v>81288</v>
      </c>
      <c r="G6678" s="21">
        <v>9315</v>
      </c>
      <c r="H6678" s="4">
        <f t="shared" si="53"/>
        <v>74520</v>
      </c>
    </row>
    <row r="6679" spans="1:8" ht="15.75" thickBot="1" x14ac:dyDescent="0.3">
      <c r="A6679" s="10">
        <v>45893</v>
      </c>
      <c r="B6679" s="3" t="s">
        <v>4</v>
      </c>
      <c r="C6679" s="3" t="s">
        <v>5</v>
      </c>
      <c r="D6679" s="3" t="s">
        <v>6</v>
      </c>
      <c r="E6679" s="14">
        <v>10161</v>
      </c>
      <c r="F6679" s="17">
        <f t="shared" si="52"/>
        <v>81288</v>
      </c>
      <c r="G6679" s="21">
        <v>9315</v>
      </c>
      <c r="H6679" s="4">
        <f t="shared" si="53"/>
        <v>74520</v>
      </c>
    </row>
    <row r="6680" spans="1:8" ht="15.75" thickBot="1" x14ac:dyDescent="0.3">
      <c r="A6680" s="10">
        <v>45894</v>
      </c>
      <c r="B6680" s="3" t="s">
        <v>4</v>
      </c>
      <c r="C6680" s="3" t="s">
        <v>5</v>
      </c>
      <c r="D6680" s="3" t="s">
        <v>6</v>
      </c>
      <c r="E6680" s="14">
        <v>10150</v>
      </c>
      <c r="F6680" s="17">
        <f t="shared" si="52"/>
        <v>81200</v>
      </c>
      <c r="G6680" s="21">
        <v>9305</v>
      </c>
      <c r="H6680" s="4">
        <f t="shared" si="53"/>
        <v>74440</v>
      </c>
    </row>
    <row r="6681" spans="1:8" ht="15.75" thickBot="1" x14ac:dyDescent="0.3">
      <c r="A6681" s="10">
        <v>45895</v>
      </c>
      <c r="B6681" s="3" t="s">
        <v>4</v>
      </c>
      <c r="C6681" s="3" t="s">
        <v>5</v>
      </c>
      <c r="D6681" s="3" t="s">
        <v>6</v>
      </c>
      <c r="E6681" s="14">
        <v>10205</v>
      </c>
      <c r="F6681" s="17">
        <f t="shared" si="52"/>
        <v>81640</v>
      </c>
      <c r="G6681" s="21">
        <v>9355</v>
      </c>
      <c r="H6681" s="4">
        <f t="shared" si="53"/>
        <v>74840</v>
      </c>
    </row>
    <row r="6682" spans="1:8" ht="15.75" thickBot="1" x14ac:dyDescent="0.3">
      <c r="A6682" s="10">
        <v>45896</v>
      </c>
      <c r="B6682" s="3" t="s">
        <v>4</v>
      </c>
      <c r="C6682" s="3" t="s">
        <v>5</v>
      </c>
      <c r="D6682" s="3" t="s">
        <v>6</v>
      </c>
      <c r="E6682" s="14">
        <v>10243</v>
      </c>
      <c r="F6682" s="17">
        <f t="shared" si="52"/>
        <v>81944</v>
      </c>
      <c r="G6682" s="21">
        <v>9390</v>
      </c>
      <c r="H6682" s="4">
        <f t="shared" si="53"/>
        <v>75120</v>
      </c>
    </row>
    <row r="6683" spans="1:8" ht="15.75" thickBot="1" x14ac:dyDescent="0.3">
      <c r="A6683" s="10">
        <v>45897</v>
      </c>
      <c r="B6683" s="3" t="s">
        <v>4</v>
      </c>
      <c r="C6683" s="3" t="s">
        <v>5</v>
      </c>
      <c r="D6683" s="3" t="s">
        <v>6</v>
      </c>
      <c r="E6683" s="14">
        <v>10260</v>
      </c>
      <c r="F6683" s="17">
        <f t="shared" si="52"/>
        <v>82080</v>
      </c>
      <c r="G6683" s="21">
        <v>9405</v>
      </c>
      <c r="H6683" s="4">
        <f t="shared" si="53"/>
        <v>75240</v>
      </c>
    </row>
    <row r="6684" spans="1:8" ht="15.75" thickBot="1" x14ac:dyDescent="0.3">
      <c r="A6684" s="10">
        <v>45898</v>
      </c>
      <c r="B6684" s="3" t="s">
        <v>4</v>
      </c>
      <c r="C6684" s="3" t="s">
        <v>5</v>
      </c>
      <c r="D6684" s="3" t="s">
        <v>6</v>
      </c>
      <c r="E6684" s="14">
        <v>10401</v>
      </c>
      <c r="F6684" s="17">
        <f t="shared" si="52"/>
        <v>83208</v>
      </c>
      <c r="G6684" s="21">
        <v>9535</v>
      </c>
      <c r="H6684" s="4">
        <f t="shared" si="53"/>
        <v>76280</v>
      </c>
    </row>
    <row r="6685" spans="1:8" ht="15.75" thickBot="1" x14ac:dyDescent="0.3">
      <c r="A6685" s="10">
        <v>45899</v>
      </c>
      <c r="B6685" s="3" t="s">
        <v>4</v>
      </c>
      <c r="C6685" s="3" t="s">
        <v>5</v>
      </c>
      <c r="D6685" s="3" t="s">
        <v>6</v>
      </c>
      <c r="E6685" s="14">
        <v>10494</v>
      </c>
      <c r="F6685" s="17">
        <f t="shared" si="52"/>
        <v>83952</v>
      </c>
      <c r="G6685" s="21">
        <v>9620</v>
      </c>
      <c r="H6685" s="4">
        <f t="shared" si="53"/>
        <v>76960</v>
      </c>
    </row>
    <row r="6686" spans="1:8" ht="15.75" thickBot="1" x14ac:dyDescent="0.3">
      <c r="A6686" s="10">
        <v>45900</v>
      </c>
      <c r="B6686" s="3" t="s">
        <v>4</v>
      </c>
      <c r="C6686" s="3" t="s">
        <v>5</v>
      </c>
      <c r="D6686" s="3" t="s">
        <v>6</v>
      </c>
      <c r="E6686" s="14">
        <v>10494</v>
      </c>
      <c r="F6686" s="17">
        <f t="shared" si="52"/>
        <v>83952</v>
      </c>
      <c r="G6686" s="21">
        <v>9620</v>
      </c>
      <c r="H6686" s="4">
        <f t="shared" si="53"/>
        <v>76960</v>
      </c>
    </row>
    <row r="6687" spans="1:8" ht="15.75" thickBot="1" x14ac:dyDescent="0.3">
      <c r="A6687" s="10">
        <v>45901</v>
      </c>
      <c r="B6687" s="3" t="s">
        <v>4</v>
      </c>
      <c r="C6687" s="3" t="s">
        <v>5</v>
      </c>
      <c r="D6687" s="3" t="s">
        <v>6</v>
      </c>
      <c r="E6687" s="14">
        <v>10587</v>
      </c>
      <c r="F6687" s="17">
        <f t="shared" si="52"/>
        <v>84696</v>
      </c>
      <c r="G6687" s="21">
        <v>9705</v>
      </c>
      <c r="H6687" s="4">
        <f t="shared" si="53"/>
        <v>77640</v>
      </c>
    </row>
    <row r="6688" spans="1:8" ht="15.75" thickBot="1" x14ac:dyDescent="0.3">
      <c r="A6688" s="10">
        <v>45902</v>
      </c>
      <c r="B6688" s="3" t="s">
        <v>4</v>
      </c>
      <c r="C6688" s="3" t="s">
        <v>5</v>
      </c>
      <c r="D6688" s="3" t="s">
        <v>6</v>
      </c>
      <c r="E6688" s="14">
        <v>10609</v>
      </c>
      <c r="F6688" s="17">
        <f t="shared" si="52"/>
        <v>84872</v>
      </c>
      <c r="G6688" s="21">
        <v>9725</v>
      </c>
      <c r="H6688" s="4">
        <f t="shared" si="53"/>
        <v>77800</v>
      </c>
    </row>
    <row r="6689" spans="1:8" ht="15.75" thickBot="1" x14ac:dyDescent="0.3">
      <c r="A6689" s="10">
        <v>45903</v>
      </c>
      <c r="B6689" s="3" t="s">
        <v>4</v>
      </c>
      <c r="C6689" s="3" t="s">
        <v>5</v>
      </c>
      <c r="D6689" s="3" t="s">
        <v>6</v>
      </c>
      <c r="E6689" s="14">
        <v>10696</v>
      </c>
      <c r="F6689" s="17">
        <f t="shared" si="52"/>
        <v>85568</v>
      </c>
      <c r="G6689" s="21">
        <v>9805</v>
      </c>
      <c r="H6689" s="4">
        <f t="shared" si="53"/>
        <v>78440</v>
      </c>
    </row>
    <row r="6690" spans="1:8" ht="15.75" thickBot="1" x14ac:dyDescent="0.3">
      <c r="A6690" s="10">
        <v>45904</v>
      </c>
      <c r="B6690" s="3" t="s">
        <v>4</v>
      </c>
      <c r="C6690" s="3" t="s">
        <v>5</v>
      </c>
      <c r="D6690" s="3" t="s">
        <v>6</v>
      </c>
      <c r="E6690" s="14">
        <v>10685</v>
      </c>
      <c r="F6690" s="17">
        <f t="shared" si="52"/>
        <v>85480</v>
      </c>
      <c r="G6690" s="21">
        <v>9795</v>
      </c>
      <c r="H6690" s="4">
        <f t="shared" si="53"/>
        <v>78360</v>
      </c>
    </row>
    <row r="6691" spans="1:8" ht="15.75" thickBot="1" x14ac:dyDescent="0.3">
      <c r="A6691" s="10">
        <v>45905</v>
      </c>
      <c r="B6691" s="3" t="s">
        <v>4</v>
      </c>
      <c r="C6691" s="3" t="s">
        <v>5</v>
      </c>
      <c r="D6691" s="3" t="s">
        <v>6</v>
      </c>
      <c r="E6691" s="14">
        <v>10761</v>
      </c>
      <c r="F6691" s="17">
        <f t="shared" si="52"/>
        <v>86088</v>
      </c>
      <c r="G6691" s="21">
        <v>9865</v>
      </c>
      <c r="H6691" s="4">
        <f t="shared" si="53"/>
        <v>78920</v>
      </c>
    </row>
    <row r="6692" spans="1:8" ht="15.75" thickBot="1" x14ac:dyDescent="0.3">
      <c r="A6692" s="10">
        <v>45906</v>
      </c>
      <c r="B6692" s="3" t="s">
        <v>4</v>
      </c>
      <c r="C6692" s="3" t="s">
        <v>5</v>
      </c>
      <c r="D6692" s="3" t="s">
        <v>6</v>
      </c>
      <c r="E6692" s="14">
        <v>10914</v>
      </c>
      <c r="F6692" s="17">
        <f t="shared" si="52"/>
        <v>87312</v>
      </c>
      <c r="G6692" s="21">
        <v>10005</v>
      </c>
      <c r="H6692" s="4">
        <f t="shared" si="53"/>
        <v>80040</v>
      </c>
    </row>
    <row r="6693" spans="1:8" ht="15.75" thickBot="1" x14ac:dyDescent="0.3">
      <c r="A6693" s="10">
        <v>45907</v>
      </c>
      <c r="B6693" s="3" t="s">
        <v>4</v>
      </c>
      <c r="C6693" s="3" t="s">
        <v>5</v>
      </c>
      <c r="D6693" s="3" t="s">
        <v>6</v>
      </c>
      <c r="E6693" s="14">
        <v>10914</v>
      </c>
      <c r="F6693" s="17">
        <f t="shared" si="52"/>
        <v>87312</v>
      </c>
      <c r="G6693" s="21">
        <v>10005</v>
      </c>
      <c r="H6693" s="4">
        <f t="shared" si="53"/>
        <v>80040</v>
      </c>
    </row>
    <row r="6694" spans="1:8" ht="15.75" thickBot="1" x14ac:dyDescent="0.3">
      <c r="A6694" s="10">
        <v>45908</v>
      </c>
      <c r="B6694" s="3" t="s">
        <v>4</v>
      </c>
      <c r="C6694" s="3" t="s">
        <v>5</v>
      </c>
      <c r="D6694" s="3" t="s">
        <v>6</v>
      </c>
      <c r="E6694" s="14">
        <v>10974</v>
      </c>
      <c r="F6694" s="17">
        <f t="shared" si="52"/>
        <v>87792</v>
      </c>
      <c r="G6694" s="21">
        <v>10060</v>
      </c>
      <c r="H6694" s="4">
        <f t="shared" si="53"/>
        <v>80480</v>
      </c>
    </row>
    <row r="6695" spans="1:8" ht="15.75" thickBot="1" x14ac:dyDescent="0.3">
      <c r="A6695" s="10">
        <v>45909</v>
      </c>
      <c r="B6695" s="3" t="s">
        <v>4</v>
      </c>
      <c r="C6695" s="3" t="s">
        <v>5</v>
      </c>
      <c r="D6695" s="3" t="s">
        <v>6</v>
      </c>
      <c r="E6695" s="14">
        <v>11072</v>
      </c>
      <c r="F6695" s="17">
        <f t="shared" si="52"/>
        <v>88576</v>
      </c>
      <c r="G6695" s="21">
        <v>10150</v>
      </c>
      <c r="H6695" s="4">
        <f t="shared" si="53"/>
        <v>81200</v>
      </c>
    </row>
    <row r="6696" spans="1:8" ht="15.75" thickBot="1" x14ac:dyDescent="0.3">
      <c r="A6696" s="10">
        <v>45910</v>
      </c>
      <c r="B6696" s="3" t="s">
        <v>4</v>
      </c>
      <c r="C6696" s="3" t="s">
        <v>5</v>
      </c>
      <c r="D6696" s="3" t="s">
        <v>6</v>
      </c>
      <c r="E6696" s="14">
        <v>11072</v>
      </c>
      <c r="F6696" s="17">
        <f t="shared" si="52"/>
        <v>88576</v>
      </c>
      <c r="G6696" s="21">
        <v>10150</v>
      </c>
      <c r="H6696" s="4">
        <f t="shared" si="53"/>
        <v>81200</v>
      </c>
    </row>
    <row r="6697" spans="1:8" ht="15.75" thickBot="1" x14ac:dyDescent="0.3">
      <c r="A6697" s="10">
        <v>45911</v>
      </c>
      <c r="B6697" s="3" t="s">
        <v>4</v>
      </c>
      <c r="C6697" s="3" t="s">
        <v>5</v>
      </c>
      <c r="D6697" s="3" t="s">
        <v>6</v>
      </c>
      <c r="E6697" s="14">
        <v>11072</v>
      </c>
      <c r="F6697" s="17">
        <f t="shared" si="52"/>
        <v>88576</v>
      </c>
      <c r="G6697" s="21">
        <v>10150</v>
      </c>
      <c r="H6697" s="4">
        <f t="shared" si="53"/>
        <v>81200</v>
      </c>
    </row>
    <row r="6698" spans="1:8" ht="15.75" thickBot="1" x14ac:dyDescent="0.3">
      <c r="A6698" s="10">
        <v>45912</v>
      </c>
      <c r="B6698" s="3" t="s">
        <v>4</v>
      </c>
      <c r="C6698" s="3" t="s">
        <v>5</v>
      </c>
      <c r="D6698" s="3" t="s">
        <v>6</v>
      </c>
      <c r="E6698" s="14">
        <v>11170</v>
      </c>
      <c r="F6698" s="17">
        <f t="shared" si="52"/>
        <v>89360</v>
      </c>
      <c r="G6698" s="21">
        <v>10240</v>
      </c>
      <c r="H6698" s="4">
        <f t="shared" si="53"/>
        <v>81920</v>
      </c>
    </row>
    <row r="6699" spans="1:8" ht="15.75" thickBot="1" x14ac:dyDescent="0.3">
      <c r="A6699" s="10">
        <v>45913</v>
      </c>
      <c r="B6699" s="3" t="s">
        <v>4</v>
      </c>
      <c r="C6699" s="3" t="s">
        <v>5</v>
      </c>
      <c r="D6699" s="3" t="s">
        <v>6</v>
      </c>
      <c r="E6699" s="14">
        <v>11149</v>
      </c>
      <c r="F6699" s="17">
        <f t="shared" si="52"/>
        <v>89192</v>
      </c>
      <c r="G6699" s="21">
        <v>10220</v>
      </c>
      <c r="H6699" s="4">
        <f t="shared" si="53"/>
        <v>81760</v>
      </c>
    </row>
    <row r="6700" spans="1:8" ht="15.75" thickBot="1" x14ac:dyDescent="0.3">
      <c r="A6700" s="10">
        <v>45914</v>
      </c>
      <c r="B6700" s="3" t="s">
        <v>4</v>
      </c>
      <c r="C6700" s="3" t="s">
        <v>5</v>
      </c>
      <c r="D6700" s="3" t="s">
        <v>6</v>
      </c>
      <c r="E6700" s="14">
        <v>11149</v>
      </c>
      <c r="F6700" s="17">
        <f t="shared" si="52"/>
        <v>89192</v>
      </c>
      <c r="G6700" s="21">
        <v>10220</v>
      </c>
      <c r="H6700" s="4">
        <f t="shared" si="53"/>
        <v>81760</v>
      </c>
    </row>
    <row r="6701" spans="1:8" ht="15.75" thickBot="1" x14ac:dyDescent="0.3">
      <c r="A6701" s="10">
        <v>45915</v>
      </c>
      <c r="B6701" s="3" t="s">
        <v>4</v>
      </c>
      <c r="C6701" s="3" t="s">
        <v>5</v>
      </c>
      <c r="D6701" s="3" t="s">
        <v>6</v>
      </c>
      <c r="E6701" s="14">
        <v>11138</v>
      </c>
      <c r="F6701" s="17">
        <f t="shared" si="52"/>
        <v>89104</v>
      </c>
      <c r="G6701" s="21">
        <v>10210</v>
      </c>
      <c r="H6701" s="4">
        <f t="shared" si="53"/>
        <v>81680</v>
      </c>
    </row>
    <row r="6702" spans="1:8" ht="15.75" thickBot="1" x14ac:dyDescent="0.3">
      <c r="A6702" s="10">
        <v>45916</v>
      </c>
      <c r="B6702" s="3" t="s">
        <v>4</v>
      </c>
      <c r="C6702" s="3" t="s">
        <v>5</v>
      </c>
      <c r="D6702" s="3" t="s">
        <v>6</v>
      </c>
      <c r="E6702" s="14">
        <v>11214</v>
      </c>
      <c r="F6702" s="17">
        <f t="shared" si="52"/>
        <v>89712</v>
      </c>
      <c r="G6702" s="21">
        <v>10280</v>
      </c>
      <c r="H6702" s="4">
        <f t="shared" si="53"/>
        <v>82240</v>
      </c>
    </row>
    <row r="6703" spans="1:8" ht="15.75" thickBot="1" x14ac:dyDescent="0.3">
      <c r="A6703" s="10">
        <v>45917</v>
      </c>
      <c r="B6703" s="3" t="s">
        <v>4</v>
      </c>
      <c r="C6703" s="3" t="s">
        <v>5</v>
      </c>
      <c r="D6703" s="3" t="s">
        <v>6</v>
      </c>
      <c r="E6703" s="14">
        <v>11203</v>
      </c>
      <c r="F6703" s="17">
        <f t="shared" si="52"/>
        <v>89624</v>
      </c>
      <c r="G6703" s="21">
        <v>10270</v>
      </c>
      <c r="H6703" s="4">
        <f t="shared" si="53"/>
        <v>82160</v>
      </c>
    </row>
    <row r="6704" spans="1:8" ht="15.75" thickBot="1" x14ac:dyDescent="0.3">
      <c r="A6704" s="10">
        <v>45918</v>
      </c>
      <c r="B6704" s="3" t="s">
        <v>4</v>
      </c>
      <c r="C6704" s="3" t="s">
        <v>5</v>
      </c>
      <c r="D6704" s="3" t="s">
        <v>6</v>
      </c>
      <c r="E6704" s="14">
        <v>11149</v>
      </c>
      <c r="F6704" s="17">
        <f t="shared" si="52"/>
        <v>89192</v>
      </c>
      <c r="G6704" s="21">
        <v>10220</v>
      </c>
      <c r="H6704" s="4">
        <f t="shared" si="53"/>
        <v>81760</v>
      </c>
    </row>
    <row r="6705" spans="1:8" ht="15.75" thickBot="1" x14ac:dyDescent="0.3">
      <c r="A6705" s="10">
        <v>45919</v>
      </c>
      <c r="B6705" s="3" t="s">
        <v>4</v>
      </c>
      <c r="C6705" s="3" t="s">
        <v>5</v>
      </c>
      <c r="D6705" s="3" t="s">
        <v>6</v>
      </c>
      <c r="E6705" s="14">
        <v>11160</v>
      </c>
      <c r="F6705" s="17">
        <f t="shared" si="52"/>
        <v>89280</v>
      </c>
      <c r="G6705" s="21">
        <v>10230</v>
      </c>
      <c r="H6705" s="4">
        <f t="shared" si="53"/>
        <v>81840</v>
      </c>
    </row>
    <row r="6706" spans="1:8" ht="15.75" thickBot="1" x14ac:dyDescent="0.3">
      <c r="A6706" s="10">
        <v>45920</v>
      </c>
      <c r="B6706" s="3" t="s">
        <v>4</v>
      </c>
      <c r="C6706" s="3" t="s">
        <v>5</v>
      </c>
      <c r="D6706" s="3" t="s">
        <v>6</v>
      </c>
      <c r="E6706" s="14">
        <v>11225</v>
      </c>
      <c r="F6706" s="17">
        <f t="shared" si="52"/>
        <v>89800</v>
      </c>
      <c r="G6706" s="21">
        <v>10290</v>
      </c>
      <c r="H6706" s="4">
        <f t="shared" si="53"/>
        <v>82320</v>
      </c>
    </row>
    <row r="6707" spans="1:8" ht="15.75" thickBot="1" x14ac:dyDescent="0.3">
      <c r="A6707" s="10">
        <v>45921</v>
      </c>
      <c r="B6707" s="3" t="s">
        <v>4</v>
      </c>
      <c r="C6707" s="3" t="s">
        <v>5</v>
      </c>
      <c r="D6707" s="3" t="s">
        <v>6</v>
      </c>
      <c r="E6707" s="14">
        <v>11225</v>
      </c>
      <c r="F6707" s="17">
        <f t="shared" si="52"/>
        <v>89800</v>
      </c>
      <c r="G6707" s="21">
        <v>10290</v>
      </c>
      <c r="H6707" s="4">
        <f t="shared" si="53"/>
        <v>82320</v>
      </c>
    </row>
    <row r="6708" spans="1:8" ht="15.75" thickBot="1" x14ac:dyDescent="0.3">
      <c r="A6708" s="10">
        <v>45922</v>
      </c>
      <c r="B6708" s="3" t="s">
        <v>4</v>
      </c>
      <c r="C6708" s="3" t="s">
        <v>5</v>
      </c>
      <c r="D6708" s="3" t="s">
        <v>6</v>
      </c>
      <c r="E6708" s="14">
        <v>11378</v>
      </c>
      <c r="F6708" s="17">
        <f t="shared" si="52"/>
        <v>91024</v>
      </c>
      <c r="G6708" s="21">
        <v>10430</v>
      </c>
      <c r="H6708" s="4">
        <f t="shared" si="53"/>
        <v>83440</v>
      </c>
    </row>
    <row r="6709" spans="1:8" ht="15.75" thickBot="1" x14ac:dyDescent="0.3">
      <c r="A6709" s="10">
        <v>45923</v>
      </c>
      <c r="B6709" s="3" t="s">
        <v>4</v>
      </c>
      <c r="C6709" s="3" t="s">
        <v>5</v>
      </c>
      <c r="D6709" s="3" t="s">
        <v>6</v>
      </c>
      <c r="E6709" s="14">
        <v>11607</v>
      </c>
      <c r="F6709" s="17">
        <f t="shared" si="52"/>
        <v>92856</v>
      </c>
      <c r="G6709" s="21">
        <v>10640</v>
      </c>
      <c r="H6709" s="4">
        <f t="shared" si="53"/>
        <v>85120</v>
      </c>
    </row>
    <row r="6710" spans="1:8" ht="15.75" thickBot="1" x14ac:dyDescent="0.3">
      <c r="A6710" s="10">
        <v>45924</v>
      </c>
      <c r="B6710" s="3" t="s">
        <v>4</v>
      </c>
      <c r="C6710" s="3" t="s">
        <v>5</v>
      </c>
      <c r="D6710" s="3" t="s">
        <v>6</v>
      </c>
      <c r="E6710" s="14">
        <v>11563</v>
      </c>
      <c r="F6710" s="17">
        <f t="shared" si="52"/>
        <v>92504</v>
      </c>
      <c r="G6710" s="21">
        <v>10600</v>
      </c>
      <c r="H6710" s="4">
        <f t="shared" si="53"/>
        <v>84800</v>
      </c>
    </row>
    <row r="6711" spans="1:8" ht="15.75" thickBot="1" x14ac:dyDescent="0.3">
      <c r="A6711" s="10">
        <v>45925</v>
      </c>
      <c r="B6711" s="3" t="s">
        <v>4</v>
      </c>
      <c r="C6711" s="3" t="s">
        <v>5</v>
      </c>
      <c r="D6711" s="3" t="s">
        <v>6</v>
      </c>
      <c r="E6711" s="14">
        <v>11465</v>
      </c>
      <c r="F6711" s="17">
        <f t="shared" si="52"/>
        <v>91720</v>
      </c>
      <c r="G6711" s="21">
        <v>10510</v>
      </c>
      <c r="H6711" s="4">
        <f t="shared" si="53"/>
        <v>84080</v>
      </c>
    </row>
    <row r="6712" spans="1:8" ht="15.75" thickBot="1" x14ac:dyDescent="0.3">
      <c r="A6712" s="10">
        <v>45926</v>
      </c>
      <c r="B6712" s="3" t="s">
        <v>4</v>
      </c>
      <c r="C6712" s="3" t="s">
        <v>5</v>
      </c>
      <c r="D6712" s="3" t="s">
        <v>6</v>
      </c>
      <c r="E6712" s="14">
        <v>11509</v>
      </c>
      <c r="F6712" s="17">
        <f t="shared" ref="F6712:F6775" si="54">E6712*8</f>
        <v>92072</v>
      </c>
      <c r="G6712" s="21">
        <v>10550</v>
      </c>
      <c r="H6712" s="4">
        <f t="shared" ref="H6712:H6775" si="55">G6712*8</f>
        <v>84400</v>
      </c>
    </row>
    <row r="6713" spans="1:8" ht="15.75" thickBot="1" x14ac:dyDescent="0.3">
      <c r="A6713" s="10">
        <v>45927</v>
      </c>
      <c r="B6713" s="3" t="s">
        <v>4</v>
      </c>
      <c r="C6713" s="3" t="s">
        <v>5</v>
      </c>
      <c r="D6713" s="3" t="s">
        <v>6</v>
      </c>
      <c r="E6713" s="14">
        <v>11607</v>
      </c>
      <c r="F6713" s="17">
        <f t="shared" si="54"/>
        <v>92856</v>
      </c>
      <c r="G6713" s="21">
        <v>10640</v>
      </c>
      <c r="H6713" s="4">
        <f t="shared" si="55"/>
        <v>85120</v>
      </c>
    </row>
    <row r="6714" spans="1:8" ht="15.75" thickBot="1" x14ac:dyDescent="0.3">
      <c r="A6714" s="10">
        <v>45928</v>
      </c>
      <c r="B6714" s="3" t="s">
        <v>4</v>
      </c>
      <c r="C6714" s="3" t="s">
        <v>5</v>
      </c>
      <c r="D6714" s="3" t="s">
        <v>6</v>
      </c>
      <c r="E6714" s="14">
        <v>11607</v>
      </c>
      <c r="F6714" s="17">
        <f t="shared" si="54"/>
        <v>92856</v>
      </c>
      <c r="G6714" s="21">
        <v>10640</v>
      </c>
      <c r="H6714" s="4">
        <f t="shared" si="55"/>
        <v>85120</v>
      </c>
    </row>
    <row r="6715" spans="1:8" ht="15.75" thickBot="1" x14ac:dyDescent="0.3">
      <c r="A6715" s="10">
        <v>45929</v>
      </c>
      <c r="B6715" s="3" t="s">
        <v>4</v>
      </c>
      <c r="C6715" s="3" t="s">
        <v>5</v>
      </c>
      <c r="D6715" s="3" t="s">
        <v>6</v>
      </c>
      <c r="E6715" s="14">
        <v>11749</v>
      </c>
      <c r="F6715" s="17">
        <f t="shared" si="54"/>
        <v>93992</v>
      </c>
      <c r="G6715" s="21">
        <v>10770</v>
      </c>
      <c r="H6715" s="4">
        <f t="shared" si="55"/>
        <v>86160</v>
      </c>
    </row>
    <row r="6716" spans="1:8" ht="15.75" thickBot="1" x14ac:dyDescent="0.3">
      <c r="A6716" s="10">
        <v>45930</v>
      </c>
      <c r="B6716" s="3" t="s">
        <v>4</v>
      </c>
      <c r="C6716" s="3" t="s">
        <v>5</v>
      </c>
      <c r="D6716" s="3" t="s">
        <v>6</v>
      </c>
      <c r="E6716" s="14">
        <v>11847</v>
      </c>
      <c r="F6716" s="17">
        <f t="shared" si="54"/>
        <v>94776</v>
      </c>
      <c r="G6716" s="21">
        <v>10860</v>
      </c>
      <c r="H6716" s="4">
        <f t="shared" si="55"/>
        <v>86880</v>
      </c>
    </row>
    <row r="6717" spans="1:8" ht="15.75" thickBot="1" x14ac:dyDescent="0.3">
      <c r="A6717" s="10">
        <v>45931</v>
      </c>
      <c r="B6717" s="3" t="s">
        <v>4</v>
      </c>
      <c r="C6717" s="3" t="s">
        <v>5</v>
      </c>
      <c r="D6717" s="3" t="s">
        <v>6</v>
      </c>
      <c r="E6717" s="14">
        <v>11945</v>
      </c>
      <c r="F6717" s="17">
        <f t="shared" si="54"/>
        <v>95560</v>
      </c>
      <c r="G6717" s="21">
        <v>10950</v>
      </c>
      <c r="H6717" s="4">
        <f t="shared" si="55"/>
        <v>87600</v>
      </c>
    </row>
    <row r="6718" spans="1:8" ht="15.75" thickBot="1" x14ac:dyDescent="0.3">
      <c r="A6718" s="10">
        <v>45932</v>
      </c>
      <c r="B6718" s="3" t="s">
        <v>4</v>
      </c>
      <c r="C6718" s="3" t="s">
        <v>5</v>
      </c>
      <c r="D6718" s="3" t="s">
        <v>6</v>
      </c>
      <c r="E6718" s="14">
        <v>11945</v>
      </c>
      <c r="F6718" s="17">
        <f t="shared" si="54"/>
        <v>95560</v>
      </c>
      <c r="G6718" s="21">
        <v>10950</v>
      </c>
      <c r="H6718" s="4">
        <f t="shared" si="55"/>
        <v>87600</v>
      </c>
    </row>
    <row r="6719" spans="1:8" ht="15.75" thickBot="1" x14ac:dyDescent="0.3">
      <c r="A6719" s="10">
        <v>45933</v>
      </c>
      <c r="B6719" s="3" t="s">
        <v>4</v>
      </c>
      <c r="C6719" s="3" t="s">
        <v>5</v>
      </c>
      <c r="D6719" s="3" t="s">
        <v>6</v>
      </c>
      <c r="E6719" s="14">
        <v>11890</v>
      </c>
      <c r="F6719" s="17">
        <f t="shared" si="54"/>
        <v>95120</v>
      </c>
      <c r="G6719" s="21">
        <v>10900</v>
      </c>
      <c r="H6719" s="4">
        <f t="shared" si="55"/>
        <v>87200</v>
      </c>
    </row>
    <row r="6720" spans="1:8" ht="15.75" thickBot="1" x14ac:dyDescent="0.3">
      <c r="A6720" s="10">
        <v>45934</v>
      </c>
      <c r="B6720" s="3" t="s">
        <v>4</v>
      </c>
      <c r="C6720" s="3" t="s">
        <v>5</v>
      </c>
      <c r="D6720" s="3" t="s">
        <v>6</v>
      </c>
      <c r="E6720" s="14">
        <v>11945</v>
      </c>
      <c r="F6720" s="17">
        <f t="shared" si="54"/>
        <v>95560</v>
      </c>
      <c r="G6720" s="21">
        <v>10950</v>
      </c>
      <c r="H6720" s="4">
        <f t="shared" si="55"/>
        <v>87600</v>
      </c>
    </row>
    <row r="6721" spans="1:8" ht="15.75" thickBot="1" x14ac:dyDescent="0.3">
      <c r="A6721" s="10">
        <v>45935</v>
      </c>
      <c r="B6721" s="3" t="s">
        <v>4</v>
      </c>
      <c r="C6721" s="3" t="s">
        <v>5</v>
      </c>
      <c r="D6721" s="3" t="s">
        <v>6</v>
      </c>
      <c r="E6721" s="14">
        <v>11945</v>
      </c>
      <c r="F6721" s="17">
        <f t="shared" si="54"/>
        <v>95560</v>
      </c>
      <c r="G6721" s="21">
        <v>10950</v>
      </c>
      <c r="H6721" s="4">
        <f t="shared" si="55"/>
        <v>87600</v>
      </c>
    </row>
    <row r="6722" spans="1:8" ht="15.75" thickBot="1" x14ac:dyDescent="0.3">
      <c r="A6722" s="10">
        <v>45936</v>
      </c>
      <c r="B6722" s="3" t="s">
        <v>4</v>
      </c>
      <c r="C6722" s="3" t="s">
        <v>5</v>
      </c>
      <c r="D6722" s="3" t="s">
        <v>6</v>
      </c>
      <c r="E6722" s="14">
        <v>12136</v>
      </c>
      <c r="F6722" s="17">
        <f t="shared" si="54"/>
        <v>97088</v>
      </c>
      <c r="G6722" s="21">
        <v>11125</v>
      </c>
      <c r="H6722" s="4">
        <f t="shared" si="55"/>
        <v>89000</v>
      </c>
    </row>
    <row r="6723" spans="1:8" ht="15.75" thickBot="1" x14ac:dyDescent="0.3">
      <c r="A6723" s="10">
        <v>45937</v>
      </c>
      <c r="B6723" s="3" t="s">
        <v>4</v>
      </c>
      <c r="C6723" s="3" t="s">
        <v>5</v>
      </c>
      <c r="D6723" s="3" t="s">
        <v>6</v>
      </c>
      <c r="E6723" s="14">
        <v>12218</v>
      </c>
      <c r="F6723" s="17">
        <f t="shared" si="54"/>
        <v>97744</v>
      </c>
      <c r="G6723" s="21">
        <v>11200</v>
      </c>
      <c r="H6723" s="4">
        <f t="shared" si="55"/>
        <v>89600</v>
      </c>
    </row>
    <row r="6724" spans="1:8" ht="15.75" thickBot="1" x14ac:dyDescent="0.3">
      <c r="A6724" s="10">
        <v>45938</v>
      </c>
      <c r="B6724" s="3" t="s">
        <v>4</v>
      </c>
      <c r="C6724" s="3" t="s">
        <v>5</v>
      </c>
      <c r="D6724" s="3" t="s">
        <v>6</v>
      </c>
      <c r="E6724" s="14">
        <v>12420</v>
      </c>
      <c r="F6724" s="17">
        <f t="shared" si="54"/>
        <v>99360</v>
      </c>
      <c r="G6724" s="21">
        <v>11385</v>
      </c>
      <c r="H6724" s="4">
        <f t="shared" si="55"/>
        <v>91080</v>
      </c>
    </row>
    <row r="6725" spans="1:8" ht="15.75" thickBot="1" x14ac:dyDescent="0.3">
      <c r="A6725" s="10">
        <v>45939</v>
      </c>
      <c r="B6725" s="3" t="s">
        <v>4</v>
      </c>
      <c r="C6725" s="3" t="s">
        <v>5</v>
      </c>
      <c r="D6725" s="3" t="s">
        <v>6</v>
      </c>
      <c r="E6725" s="14">
        <v>12463</v>
      </c>
      <c r="F6725" s="17">
        <f t="shared" si="54"/>
        <v>99704</v>
      </c>
      <c r="G6725" s="21">
        <v>11425</v>
      </c>
      <c r="H6725" s="4">
        <f t="shared" si="55"/>
        <v>91400</v>
      </c>
    </row>
    <row r="6726" spans="1:8" ht="15.75" thickBot="1" x14ac:dyDescent="0.3">
      <c r="A6726" s="10">
        <v>45940</v>
      </c>
      <c r="B6726" s="3" t="s">
        <v>4</v>
      </c>
      <c r="C6726" s="3" t="s">
        <v>5</v>
      </c>
      <c r="D6726" s="3" t="s">
        <v>6</v>
      </c>
      <c r="E6726" s="14">
        <v>12370</v>
      </c>
      <c r="F6726" s="17">
        <f t="shared" si="54"/>
        <v>98960</v>
      </c>
      <c r="G6726" s="21">
        <v>11340</v>
      </c>
      <c r="H6726" s="4">
        <f t="shared" si="55"/>
        <v>90720</v>
      </c>
    </row>
    <row r="6727" spans="1:8" ht="15.75" thickBot="1" x14ac:dyDescent="0.3">
      <c r="A6727" s="10">
        <v>45941</v>
      </c>
      <c r="B6727" s="3" t="s">
        <v>4</v>
      </c>
      <c r="C6727" s="3" t="s">
        <v>5</v>
      </c>
      <c r="D6727" s="3" t="s">
        <v>6</v>
      </c>
      <c r="E6727" s="14">
        <v>12545</v>
      </c>
      <c r="F6727" s="17">
        <f t="shared" si="54"/>
        <v>100360</v>
      </c>
      <c r="G6727" s="21">
        <v>11500</v>
      </c>
      <c r="H6727" s="4">
        <f t="shared" si="55"/>
        <v>92000</v>
      </c>
    </row>
    <row r="6728" spans="1:8" ht="15.75" thickBot="1" x14ac:dyDescent="0.3">
      <c r="A6728" s="10">
        <v>45942</v>
      </c>
      <c r="B6728" s="3" t="s">
        <v>4</v>
      </c>
      <c r="C6728" s="3" t="s">
        <v>5</v>
      </c>
      <c r="D6728" s="3" t="s">
        <v>6</v>
      </c>
      <c r="E6728" s="14">
        <v>12545</v>
      </c>
      <c r="F6728" s="17">
        <f t="shared" si="54"/>
        <v>100360</v>
      </c>
      <c r="G6728" s="21">
        <v>11500</v>
      </c>
      <c r="H6728" s="4">
        <f t="shared" si="55"/>
        <v>92000</v>
      </c>
    </row>
    <row r="6729" spans="1:8" ht="15.75" thickBot="1" x14ac:dyDescent="0.3">
      <c r="A6729" s="10">
        <v>45943</v>
      </c>
      <c r="B6729" s="3" t="s">
        <v>4</v>
      </c>
      <c r="C6729" s="3" t="s">
        <v>5</v>
      </c>
      <c r="D6729" s="3" t="s">
        <v>6</v>
      </c>
      <c r="E6729" s="14">
        <v>12632</v>
      </c>
      <c r="F6729" s="17">
        <f t="shared" si="54"/>
        <v>101056</v>
      </c>
      <c r="G6729" s="21">
        <v>11580</v>
      </c>
      <c r="H6729" s="4">
        <f t="shared" si="55"/>
        <v>92640</v>
      </c>
    </row>
    <row r="6730" spans="1:8" ht="15.75" thickBot="1" x14ac:dyDescent="0.3">
      <c r="A6730" s="10">
        <v>45944</v>
      </c>
      <c r="B6730" s="3" t="s">
        <v>4</v>
      </c>
      <c r="C6730" s="3" t="s">
        <v>5</v>
      </c>
      <c r="D6730" s="3" t="s">
        <v>6</v>
      </c>
      <c r="E6730" s="14">
        <v>12900</v>
      </c>
      <c r="F6730" s="17">
        <f t="shared" si="54"/>
        <v>103200</v>
      </c>
      <c r="G6730" s="21">
        <v>11825</v>
      </c>
      <c r="H6730" s="4">
        <f t="shared" si="55"/>
        <v>94600</v>
      </c>
    </row>
    <row r="6731" spans="1:8" ht="15.75" thickBot="1" x14ac:dyDescent="0.3">
      <c r="A6731" s="10">
        <v>45945</v>
      </c>
      <c r="B6731" s="3" t="s">
        <v>4</v>
      </c>
      <c r="C6731" s="3" t="s">
        <v>5</v>
      </c>
      <c r="D6731" s="3" t="s">
        <v>6</v>
      </c>
      <c r="E6731" s="14">
        <v>12938</v>
      </c>
      <c r="F6731" s="17">
        <f t="shared" si="54"/>
        <v>103504</v>
      </c>
      <c r="G6731" s="21">
        <v>11860</v>
      </c>
      <c r="H6731" s="4">
        <f t="shared" si="55"/>
        <v>94880</v>
      </c>
    </row>
    <row r="6732" spans="1:8" ht="15.75" thickBot="1" x14ac:dyDescent="0.3">
      <c r="A6732" s="10">
        <v>45946</v>
      </c>
      <c r="B6732" s="3" t="s">
        <v>4</v>
      </c>
      <c r="C6732" s="3" t="s">
        <v>5</v>
      </c>
      <c r="D6732" s="3" t="s">
        <v>6</v>
      </c>
      <c r="E6732" s="14">
        <v>12981</v>
      </c>
      <c r="F6732" s="17">
        <f t="shared" si="54"/>
        <v>103848</v>
      </c>
      <c r="G6732" s="21">
        <v>11900</v>
      </c>
      <c r="H6732" s="4">
        <f t="shared" si="55"/>
        <v>95200</v>
      </c>
    </row>
    <row r="6733" spans="1:8" ht="15.75" thickBot="1" x14ac:dyDescent="0.3">
      <c r="A6733" s="10">
        <v>45947</v>
      </c>
      <c r="B6733" s="3" t="s">
        <v>4</v>
      </c>
      <c r="C6733" s="3" t="s">
        <v>5</v>
      </c>
      <c r="D6733" s="3" t="s">
        <v>6</v>
      </c>
      <c r="E6733" s="14">
        <v>13309</v>
      </c>
      <c r="F6733" s="17">
        <f t="shared" si="54"/>
        <v>106472</v>
      </c>
      <c r="G6733" s="21">
        <v>12200</v>
      </c>
      <c r="H6733" s="4">
        <f t="shared" si="55"/>
        <v>97600</v>
      </c>
    </row>
    <row r="6734" spans="1:8" ht="15.75" thickBot="1" x14ac:dyDescent="0.3">
      <c r="A6734" s="10">
        <v>45948</v>
      </c>
      <c r="B6734" s="3" t="s">
        <v>4</v>
      </c>
      <c r="C6734" s="3" t="s">
        <v>5</v>
      </c>
      <c r="D6734" s="3" t="s">
        <v>6</v>
      </c>
      <c r="E6734" s="14">
        <v>13091</v>
      </c>
      <c r="F6734" s="17">
        <f t="shared" si="54"/>
        <v>104728</v>
      </c>
      <c r="G6734" s="21">
        <v>12000</v>
      </c>
      <c r="H6734" s="4">
        <f t="shared" si="55"/>
        <v>96000</v>
      </c>
    </row>
    <row r="6735" spans="1:8" ht="15.75" thickBot="1" x14ac:dyDescent="0.3">
      <c r="A6735" s="10">
        <v>45949</v>
      </c>
      <c r="B6735" s="3" t="s">
        <v>4</v>
      </c>
      <c r="C6735" s="3" t="s">
        <v>5</v>
      </c>
      <c r="D6735" s="3" t="s">
        <v>6</v>
      </c>
      <c r="E6735" s="14">
        <v>13091</v>
      </c>
      <c r="F6735" s="17">
        <f t="shared" si="54"/>
        <v>104728</v>
      </c>
      <c r="G6735" s="21">
        <v>12000</v>
      </c>
      <c r="H6735" s="4">
        <f t="shared" si="55"/>
        <v>96000</v>
      </c>
    </row>
    <row r="6736" spans="1:8" ht="15.75" thickBot="1" x14ac:dyDescent="0.3">
      <c r="A6736" s="10">
        <v>45950</v>
      </c>
      <c r="B6736" s="3" t="s">
        <v>4</v>
      </c>
      <c r="C6736" s="3" t="s">
        <v>5</v>
      </c>
      <c r="D6736" s="3" t="s">
        <v>6</v>
      </c>
      <c r="E6736" s="14">
        <v>13004</v>
      </c>
      <c r="F6736" s="17">
        <f t="shared" si="54"/>
        <v>104032</v>
      </c>
      <c r="G6736" s="21">
        <v>11920</v>
      </c>
      <c r="H6736" s="4">
        <f t="shared" si="55"/>
        <v>95360</v>
      </c>
    </row>
    <row r="6737" spans="1:8" ht="15.75" thickBot="1" x14ac:dyDescent="0.3">
      <c r="A6737" s="10">
        <v>45951</v>
      </c>
      <c r="B6737" s="3" t="s">
        <v>4</v>
      </c>
      <c r="C6737" s="3" t="s">
        <v>5</v>
      </c>
      <c r="D6737" s="3" t="s">
        <v>6</v>
      </c>
      <c r="E6737" s="14">
        <v>13091</v>
      </c>
      <c r="F6737" s="17">
        <f t="shared" si="54"/>
        <v>104728</v>
      </c>
      <c r="G6737" s="21">
        <v>12000</v>
      </c>
      <c r="H6737" s="4">
        <f t="shared" si="55"/>
        <v>96000</v>
      </c>
    </row>
    <row r="6738" spans="1:8" ht="15.75" thickBot="1" x14ac:dyDescent="0.3">
      <c r="A6738" s="10">
        <v>45952</v>
      </c>
      <c r="B6738" s="3" t="s">
        <v>4</v>
      </c>
      <c r="C6738" s="3" t="s">
        <v>5</v>
      </c>
      <c r="D6738" s="3" t="s">
        <v>6</v>
      </c>
      <c r="E6738" s="14">
        <v>12589</v>
      </c>
      <c r="F6738" s="17">
        <f t="shared" si="54"/>
        <v>100712</v>
      </c>
      <c r="G6738" s="21">
        <v>11540</v>
      </c>
      <c r="H6738" s="4">
        <f t="shared" si="55"/>
        <v>92320</v>
      </c>
    </row>
    <row r="6739" spans="1:8" ht="15.75" thickBot="1" x14ac:dyDescent="0.3">
      <c r="A6739" s="10">
        <v>45953</v>
      </c>
      <c r="B6739" s="3" t="s">
        <v>4</v>
      </c>
      <c r="C6739" s="3" t="s">
        <v>5</v>
      </c>
      <c r="D6739" s="3" t="s">
        <v>6</v>
      </c>
      <c r="E6739" s="14">
        <v>12545</v>
      </c>
      <c r="F6739" s="17">
        <f t="shared" si="54"/>
        <v>100360</v>
      </c>
      <c r="G6739" s="21">
        <v>11500</v>
      </c>
      <c r="H6739" s="4">
        <f t="shared" si="55"/>
        <v>92000</v>
      </c>
    </row>
    <row r="6740" spans="1:8" ht="15.75" thickBot="1" x14ac:dyDescent="0.3">
      <c r="A6740" s="10">
        <v>45954</v>
      </c>
      <c r="B6740" s="3" t="s">
        <v>4</v>
      </c>
      <c r="C6740" s="3" t="s">
        <v>5</v>
      </c>
      <c r="D6740" s="3" t="s">
        <v>6</v>
      </c>
      <c r="E6740" s="14">
        <v>12436</v>
      </c>
      <c r="F6740" s="17">
        <f t="shared" si="54"/>
        <v>99488</v>
      </c>
      <c r="G6740" s="21">
        <v>11400</v>
      </c>
      <c r="H6740" s="4">
        <f t="shared" si="55"/>
        <v>91200</v>
      </c>
    </row>
    <row r="6741" spans="1:8" ht="15.75" thickBot="1" x14ac:dyDescent="0.3">
      <c r="A6741" s="10">
        <v>45955</v>
      </c>
      <c r="B6741" s="3" t="s">
        <v>4</v>
      </c>
      <c r="C6741" s="3" t="s">
        <v>5</v>
      </c>
      <c r="D6741" s="3" t="s">
        <v>6</v>
      </c>
      <c r="E6741" s="14">
        <v>12545</v>
      </c>
      <c r="F6741" s="17">
        <f t="shared" si="54"/>
        <v>100360</v>
      </c>
      <c r="G6741" s="21">
        <v>11500</v>
      </c>
      <c r="H6741" s="4">
        <f t="shared" si="55"/>
        <v>92000</v>
      </c>
    </row>
    <row r="6742" spans="1:8" ht="15.75" thickBot="1" x14ac:dyDescent="0.3">
      <c r="A6742" s="10">
        <v>45956</v>
      </c>
      <c r="B6742" s="3" t="s">
        <v>4</v>
      </c>
      <c r="C6742" s="3" t="s">
        <v>5</v>
      </c>
      <c r="D6742" s="3" t="s">
        <v>6</v>
      </c>
      <c r="E6742" s="14">
        <v>12545</v>
      </c>
      <c r="F6742" s="17">
        <f t="shared" si="54"/>
        <v>100360</v>
      </c>
      <c r="G6742" s="21">
        <v>11500</v>
      </c>
      <c r="H6742" s="4">
        <f t="shared" si="55"/>
        <v>92000</v>
      </c>
    </row>
    <row r="6743" spans="1:8" ht="15.75" thickBot="1" x14ac:dyDescent="0.3">
      <c r="A6743" s="10">
        <v>45957</v>
      </c>
      <c r="B6743" s="3" t="s">
        <v>4</v>
      </c>
      <c r="C6743" s="3" t="s">
        <v>5</v>
      </c>
      <c r="D6743" s="3" t="s">
        <v>6</v>
      </c>
      <c r="E6743" s="14">
        <v>12490</v>
      </c>
      <c r="F6743" s="17">
        <f t="shared" si="54"/>
        <v>99920</v>
      </c>
      <c r="G6743" s="21">
        <v>11450</v>
      </c>
      <c r="H6743" s="4">
        <f t="shared" si="55"/>
        <v>91600</v>
      </c>
    </row>
    <row r="6744" spans="1:8" ht="15.75" thickBot="1" x14ac:dyDescent="0.3">
      <c r="A6744" s="10">
        <v>45958</v>
      </c>
      <c r="B6744" s="3" t="s">
        <v>4</v>
      </c>
      <c r="C6744" s="3" t="s">
        <v>5</v>
      </c>
      <c r="D6744" s="3" t="s">
        <v>6</v>
      </c>
      <c r="E6744" s="14">
        <v>12081</v>
      </c>
      <c r="F6744" s="17">
        <f t="shared" si="54"/>
        <v>96648</v>
      </c>
      <c r="G6744" s="21">
        <v>11075</v>
      </c>
      <c r="H6744" s="4">
        <f t="shared" si="55"/>
        <v>88600</v>
      </c>
    </row>
    <row r="6745" spans="1:8" ht="15.75" thickBot="1" x14ac:dyDescent="0.3">
      <c r="A6745" s="10">
        <v>45959</v>
      </c>
      <c r="B6745" s="3" t="s">
        <v>4</v>
      </c>
      <c r="C6745" s="3" t="s">
        <v>5</v>
      </c>
      <c r="D6745" s="3" t="s">
        <v>6</v>
      </c>
      <c r="E6745" s="14">
        <v>12354</v>
      </c>
      <c r="F6745" s="17">
        <f t="shared" si="54"/>
        <v>98832</v>
      </c>
      <c r="G6745" s="21">
        <v>11325</v>
      </c>
      <c r="H6745" s="4">
        <f t="shared" si="55"/>
        <v>90600</v>
      </c>
    </row>
    <row r="6746" spans="1:8" ht="15.75" thickBot="1" x14ac:dyDescent="0.3">
      <c r="A6746" s="10">
        <v>45960</v>
      </c>
      <c r="B6746" s="3" t="s">
        <v>4</v>
      </c>
      <c r="C6746" s="3" t="s">
        <v>5</v>
      </c>
      <c r="D6746" s="3" t="s">
        <v>6</v>
      </c>
      <c r="E6746" s="14">
        <v>12327</v>
      </c>
      <c r="F6746" s="17">
        <f t="shared" si="54"/>
        <v>98616</v>
      </c>
      <c r="G6746" s="21">
        <v>11300</v>
      </c>
      <c r="H6746" s="4">
        <f t="shared" si="55"/>
        <v>90400</v>
      </c>
    </row>
    <row r="6747" spans="1:8" ht="15.75" thickBot="1" x14ac:dyDescent="0.3">
      <c r="A6747" s="10">
        <v>45961</v>
      </c>
      <c r="B6747" s="3" t="s">
        <v>4</v>
      </c>
      <c r="C6747" s="3" t="s">
        <v>5</v>
      </c>
      <c r="D6747" s="3" t="s">
        <v>6</v>
      </c>
      <c r="E6747" s="14">
        <v>12327</v>
      </c>
      <c r="F6747" s="17">
        <f t="shared" si="54"/>
        <v>98616</v>
      </c>
      <c r="G6747" s="21">
        <v>11300</v>
      </c>
      <c r="H6747" s="4">
        <f t="shared" si="55"/>
        <v>90400</v>
      </c>
    </row>
    <row r="6748" spans="1:8" ht="15.75" thickBot="1" x14ac:dyDescent="0.3">
      <c r="A6748" s="10">
        <v>45962</v>
      </c>
      <c r="B6748" s="3" t="s">
        <v>4</v>
      </c>
      <c r="C6748" s="3" t="s">
        <v>5</v>
      </c>
      <c r="D6748" s="3" t="s">
        <v>6</v>
      </c>
      <c r="E6748" s="14">
        <v>12338</v>
      </c>
      <c r="F6748" s="17">
        <f t="shared" si="54"/>
        <v>98704</v>
      </c>
      <c r="G6748" s="21">
        <v>11310</v>
      </c>
      <c r="H6748" s="4">
        <f t="shared" si="55"/>
        <v>90480</v>
      </c>
    </row>
    <row r="6749" spans="1:8" ht="15.75" thickBot="1" x14ac:dyDescent="0.3">
      <c r="A6749" s="10">
        <v>45963</v>
      </c>
      <c r="B6749" s="3" t="s">
        <v>4</v>
      </c>
      <c r="C6749" s="3" t="s">
        <v>5</v>
      </c>
      <c r="D6749" s="3" t="s">
        <v>6</v>
      </c>
      <c r="E6749" s="14">
        <v>12338</v>
      </c>
      <c r="F6749" s="17">
        <f t="shared" si="54"/>
        <v>98704</v>
      </c>
      <c r="G6749" s="21">
        <v>11310</v>
      </c>
      <c r="H6749" s="4">
        <f t="shared" si="55"/>
        <v>90480</v>
      </c>
    </row>
    <row r="6750" spans="1:8" ht="15.75" thickBot="1" x14ac:dyDescent="0.3">
      <c r="A6750" s="10">
        <v>45964</v>
      </c>
      <c r="B6750" s="3" t="s">
        <v>4</v>
      </c>
      <c r="C6750" s="3" t="s">
        <v>5</v>
      </c>
      <c r="D6750" s="3" t="s">
        <v>6</v>
      </c>
      <c r="E6750" s="14">
        <v>12382</v>
      </c>
      <c r="F6750" s="17">
        <f t="shared" si="54"/>
        <v>99056</v>
      </c>
      <c r="G6750" s="21">
        <v>11350</v>
      </c>
      <c r="H6750" s="4">
        <f t="shared" si="55"/>
        <v>90800</v>
      </c>
    </row>
    <row r="6751" spans="1:8" ht="15.75" thickBot="1" x14ac:dyDescent="0.3">
      <c r="A6751" s="10">
        <v>45965</v>
      </c>
      <c r="B6751" s="3" t="s">
        <v>4</v>
      </c>
      <c r="C6751" s="3" t="s">
        <v>5</v>
      </c>
      <c r="D6751" s="3" t="s">
        <v>6</v>
      </c>
      <c r="E6751" s="14">
        <v>12273</v>
      </c>
      <c r="F6751" s="17">
        <f t="shared" si="54"/>
        <v>98184</v>
      </c>
      <c r="G6751" s="21">
        <v>11250</v>
      </c>
      <c r="H6751" s="4">
        <f t="shared" si="55"/>
        <v>90000</v>
      </c>
    </row>
    <row r="6752" spans="1:8" ht="15.75" thickBot="1" x14ac:dyDescent="0.3">
      <c r="A6752" s="10">
        <v>45966</v>
      </c>
      <c r="B6752" s="3" t="s">
        <v>4</v>
      </c>
      <c r="C6752" s="3" t="s">
        <v>5</v>
      </c>
      <c r="D6752" s="3" t="s">
        <v>6</v>
      </c>
      <c r="E6752" s="14">
        <v>12196</v>
      </c>
      <c r="F6752" s="17">
        <f t="shared" si="54"/>
        <v>97568</v>
      </c>
      <c r="G6752" s="21">
        <v>11180</v>
      </c>
      <c r="H6752" s="4">
        <f t="shared" si="55"/>
        <v>89440</v>
      </c>
    </row>
    <row r="6753" spans="1:8" ht="15.75" thickBot="1" x14ac:dyDescent="0.3">
      <c r="A6753" s="10">
        <v>45967</v>
      </c>
      <c r="B6753" s="3" t="s">
        <v>4</v>
      </c>
      <c r="C6753" s="3" t="s">
        <v>5</v>
      </c>
      <c r="D6753" s="3" t="s">
        <v>6</v>
      </c>
      <c r="E6753" s="14">
        <v>12349</v>
      </c>
      <c r="F6753" s="17">
        <f t="shared" si="54"/>
        <v>98792</v>
      </c>
      <c r="G6753" s="21">
        <v>11320</v>
      </c>
      <c r="H6753" s="4">
        <f t="shared" si="55"/>
        <v>90560</v>
      </c>
    </row>
    <row r="6754" spans="1:8" ht="15.75" thickBot="1" x14ac:dyDescent="0.3">
      <c r="A6754" s="10">
        <v>45968</v>
      </c>
      <c r="B6754" s="3" t="s">
        <v>4</v>
      </c>
      <c r="C6754" s="3" t="s">
        <v>5</v>
      </c>
      <c r="D6754" s="3" t="s">
        <v>6</v>
      </c>
      <c r="E6754" s="14">
        <v>12294</v>
      </c>
      <c r="F6754" s="17">
        <f t="shared" si="54"/>
        <v>98352</v>
      </c>
      <c r="G6754" s="21">
        <v>11270</v>
      </c>
      <c r="H6754" s="4">
        <f t="shared" si="55"/>
        <v>90160</v>
      </c>
    </row>
    <row r="6755" spans="1:8" ht="15.75" thickBot="1" x14ac:dyDescent="0.3">
      <c r="A6755" s="10">
        <v>45969</v>
      </c>
      <c r="B6755" s="3" t="s">
        <v>4</v>
      </c>
      <c r="C6755" s="3" t="s">
        <v>5</v>
      </c>
      <c r="D6755" s="3" t="s">
        <v>6</v>
      </c>
      <c r="E6755" s="14">
        <v>12327</v>
      </c>
      <c r="F6755" s="17">
        <f t="shared" si="54"/>
        <v>98616</v>
      </c>
      <c r="G6755" s="21">
        <v>11300</v>
      </c>
      <c r="H6755" s="4">
        <f t="shared" si="55"/>
        <v>90400</v>
      </c>
    </row>
    <row r="6756" spans="1:8" ht="15.75" thickBot="1" x14ac:dyDescent="0.3">
      <c r="A6756" s="10">
        <v>45970</v>
      </c>
      <c r="B6756" s="3" t="s">
        <v>4</v>
      </c>
      <c r="C6756" s="3" t="s">
        <v>5</v>
      </c>
      <c r="D6756" s="3" t="s">
        <v>6</v>
      </c>
      <c r="E6756" s="14">
        <v>12327</v>
      </c>
      <c r="F6756" s="17">
        <f t="shared" si="54"/>
        <v>98616</v>
      </c>
      <c r="G6756" s="21">
        <v>11300</v>
      </c>
      <c r="H6756" s="4">
        <f t="shared" si="55"/>
        <v>90400</v>
      </c>
    </row>
    <row r="6757" spans="1:8" ht="15.75" thickBot="1" x14ac:dyDescent="0.3">
      <c r="A6757" s="10">
        <v>45971</v>
      </c>
      <c r="B6757" s="3" t="s">
        <v>4</v>
      </c>
      <c r="C6757" s="3" t="s">
        <v>5</v>
      </c>
      <c r="D6757" s="3" t="s">
        <v>6</v>
      </c>
      <c r="E6757" s="14">
        <v>12523</v>
      </c>
      <c r="F6757" s="17">
        <f t="shared" si="54"/>
        <v>100184</v>
      </c>
      <c r="G6757" s="21">
        <v>11480</v>
      </c>
      <c r="H6757" s="4">
        <f t="shared" si="55"/>
        <v>91840</v>
      </c>
    </row>
    <row r="6758" spans="1:8" ht="15.75" thickBot="1" x14ac:dyDescent="0.3">
      <c r="A6758" s="10">
        <v>45972</v>
      </c>
      <c r="B6758" s="3" t="s">
        <v>4</v>
      </c>
      <c r="C6758" s="3" t="s">
        <v>5</v>
      </c>
      <c r="D6758" s="3" t="s">
        <v>6</v>
      </c>
      <c r="E6758" s="14">
        <v>12763</v>
      </c>
      <c r="F6758" s="17">
        <f t="shared" si="54"/>
        <v>102104</v>
      </c>
      <c r="G6758" s="21">
        <v>11700</v>
      </c>
      <c r="H6758" s="4">
        <f t="shared" si="55"/>
        <v>93600</v>
      </c>
    </row>
    <row r="6759" spans="1:8" ht="15.75" thickBot="1" x14ac:dyDescent="0.3">
      <c r="A6759" s="10">
        <v>45973</v>
      </c>
      <c r="B6759" s="3" t="s">
        <v>4</v>
      </c>
      <c r="C6759" s="3" t="s">
        <v>5</v>
      </c>
      <c r="D6759" s="3" t="s">
        <v>6</v>
      </c>
      <c r="E6759" s="14">
        <v>12654</v>
      </c>
      <c r="F6759" s="17">
        <f t="shared" si="54"/>
        <v>101232</v>
      </c>
      <c r="G6759" s="21">
        <v>11600</v>
      </c>
      <c r="H6759" s="4">
        <f t="shared" si="55"/>
        <v>92800</v>
      </c>
    </row>
    <row r="6760" spans="1:8" ht="15.75" thickBot="1" x14ac:dyDescent="0.3">
      <c r="A6760" s="10">
        <v>45974</v>
      </c>
      <c r="B6760" s="3" t="s">
        <v>4</v>
      </c>
      <c r="C6760" s="3" t="s">
        <v>5</v>
      </c>
      <c r="D6760" s="3" t="s">
        <v>6</v>
      </c>
      <c r="E6760" s="14">
        <v>12982</v>
      </c>
      <c r="F6760" s="17">
        <f t="shared" si="54"/>
        <v>103856</v>
      </c>
      <c r="G6760" s="21">
        <v>11900</v>
      </c>
      <c r="H6760" s="4">
        <f t="shared" si="55"/>
        <v>95200</v>
      </c>
    </row>
    <row r="6761" spans="1:8" ht="15.75" thickBot="1" x14ac:dyDescent="0.3">
      <c r="A6761" s="10">
        <v>45975</v>
      </c>
      <c r="B6761" s="3" t="s">
        <v>4</v>
      </c>
      <c r="C6761" s="3" t="s">
        <v>5</v>
      </c>
      <c r="D6761" s="3" t="s">
        <v>6</v>
      </c>
      <c r="E6761" s="14">
        <v>12807</v>
      </c>
      <c r="F6761" s="17">
        <f t="shared" si="54"/>
        <v>102456</v>
      </c>
      <c r="G6761" s="21">
        <v>11740</v>
      </c>
      <c r="H6761" s="4">
        <f t="shared" si="55"/>
        <v>93920</v>
      </c>
    </row>
    <row r="6762" spans="1:8" ht="15.75" thickBot="1" x14ac:dyDescent="0.3">
      <c r="A6762" s="10">
        <v>45976</v>
      </c>
      <c r="B6762" s="3" t="s">
        <v>4</v>
      </c>
      <c r="C6762" s="3" t="s">
        <v>5</v>
      </c>
      <c r="D6762" s="3" t="s">
        <v>6</v>
      </c>
      <c r="E6762" s="14">
        <v>12600</v>
      </c>
      <c r="F6762" s="17">
        <f t="shared" si="54"/>
        <v>100800</v>
      </c>
      <c r="G6762" s="21">
        <v>11550</v>
      </c>
      <c r="H6762" s="4">
        <f t="shared" si="55"/>
        <v>92400</v>
      </c>
    </row>
    <row r="6763" spans="1:8" ht="15.75" thickBot="1" x14ac:dyDescent="0.3">
      <c r="A6763" s="10">
        <v>45977</v>
      </c>
      <c r="B6763" s="3" t="s">
        <v>4</v>
      </c>
      <c r="C6763" s="3" t="s">
        <v>5</v>
      </c>
      <c r="D6763" s="3" t="s">
        <v>6</v>
      </c>
      <c r="E6763" s="14">
        <v>12600</v>
      </c>
      <c r="F6763" s="17">
        <f t="shared" si="54"/>
        <v>100800</v>
      </c>
      <c r="G6763" s="21">
        <v>11550</v>
      </c>
      <c r="H6763" s="4">
        <f t="shared" si="55"/>
        <v>92400</v>
      </c>
    </row>
    <row r="6764" spans="1:8" ht="15.75" thickBot="1" x14ac:dyDescent="0.3">
      <c r="A6764" s="10">
        <v>45978</v>
      </c>
      <c r="B6764" s="3" t="s">
        <v>4</v>
      </c>
      <c r="C6764" s="3" t="s">
        <v>5</v>
      </c>
      <c r="D6764" s="3" t="s">
        <v>6</v>
      </c>
      <c r="E6764" s="14">
        <v>12589</v>
      </c>
      <c r="F6764" s="17">
        <f t="shared" si="54"/>
        <v>100712</v>
      </c>
      <c r="G6764" s="21">
        <v>11540</v>
      </c>
      <c r="H6764" s="4">
        <f t="shared" si="55"/>
        <v>92320</v>
      </c>
    </row>
    <row r="6765" spans="1:8" ht="15.75" thickBot="1" x14ac:dyDescent="0.3">
      <c r="A6765" s="10">
        <v>45979</v>
      </c>
      <c r="B6765" s="3" t="s">
        <v>4</v>
      </c>
      <c r="C6765" s="3" t="s">
        <v>5</v>
      </c>
      <c r="D6765" s="3" t="s">
        <v>6</v>
      </c>
      <c r="E6765" s="14">
        <v>12436</v>
      </c>
      <c r="F6765" s="17">
        <f t="shared" si="54"/>
        <v>99488</v>
      </c>
      <c r="G6765" s="21">
        <v>11400</v>
      </c>
      <c r="H6765" s="4">
        <f t="shared" si="55"/>
        <v>91200</v>
      </c>
    </row>
    <row r="6766" spans="1:8" ht="15.75" thickBot="1" x14ac:dyDescent="0.3">
      <c r="A6766" s="10">
        <v>45980</v>
      </c>
      <c r="B6766" s="3" t="s">
        <v>4</v>
      </c>
      <c r="C6766" s="3" t="s">
        <v>5</v>
      </c>
      <c r="D6766" s="3" t="s">
        <v>6</v>
      </c>
      <c r="E6766" s="14">
        <v>12654</v>
      </c>
      <c r="F6766" s="17">
        <f t="shared" si="54"/>
        <v>101232</v>
      </c>
      <c r="G6766" s="21">
        <v>11600</v>
      </c>
      <c r="H6766" s="4">
        <f t="shared" si="55"/>
        <v>92800</v>
      </c>
    </row>
    <row r="6767" spans="1:8" ht="15.75" thickBot="1" x14ac:dyDescent="0.3">
      <c r="A6767" s="10">
        <v>45981</v>
      </c>
      <c r="B6767" s="3" t="s">
        <v>4</v>
      </c>
      <c r="C6767" s="3" t="s">
        <v>5</v>
      </c>
      <c r="D6767" s="3" t="s">
        <v>6</v>
      </c>
      <c r="E6767" s="14">
        <v>12545</v>
      </c>
      <c r="F6767" s="17">
        <f t="shared" si="54"/>
        <v>100360</v>
      </c>
      <c r="G6767" s="21">
        <v>11500</v>
      </c>
      <c r="H6767" s="4">
        <f t="shared" si="55"/>
        <v>92000</v>
      </c>
    </row>
    <row r="6768" spans="1:8" ht="15.75" thickBot="1" x14ac:dyDescent="0.3">
      <c r="A6768" s="10">
        <v>45982</v>
      </c>
      <c r="B6768" s="3" t="s">
        <v>4</v>
      </c>
      <c r="C6768" s="3" t="s">
        <v>5</v>
      </c>
      <c r="D6768" s="3" t="s">
        <v>6</v>
      </c>
      <c r="E6768" s="14">
        <v>12502</v>
      </c>
      <c r="F6768" s="17">
        <f t="shared" si="54"/>
        <v>100016</v>
      </c>
      <c r="G6768" s="21">
        <v>11460</v>
      </c>
      <c r="H6768" s="4">
        <f t="shared" si="55"/>
        <v>91680</v>
      </c>
    </row>
    <row r="6769" spans="1:8" ht="15.75" thickBot="1" x14ac:dyDescent="0.3">
      <c r="A6769" s="10">
        <v>45983</v>
      </c>
      <c r="B6769" s="3" t="s">
        <v>4</v>
      </c>
      <c r="C6769" s="3" t="s">
        <v>5</v>
      </c>
      <c r="D6769" s="3" t="s">
        <v>6</v>
      </c>
      <c r="E6769" s="14">
        <v>12687</v>
      </c>
      <c r="F6769" s="17">
        <f t="shared" si="54"/>
        <v>101496</v>
      </c>
      <c r="G6769" s="21">
        <v>11630</v>
      </c>
      <c r="H6769" s="4">
        <f t="shared" si="55"/>
        <v>93040</v>
      </c>
    </row>
    <row r="6770" spans="1:8" ht="15.75" thickBot="1" x14ac:dyDescent="0.3">
      <c r="A6770" s="10">
        <v>45984</v>
      </c>
      <c r="B6770" s="3" t="s">
        <v>4</v>
      </c>
      <c r="C6770" s="3" t="s">
        <v>5</v>
      </c>
      <c r="D6770" s="3" t="s">
        <v>6</v>
      </c>
      <c r="E6770" s="14">
        <v>12687</v>
      </c>
      <c r="F6770" s="17">
        <f t="shared" si="54"/>
        <v>101496</v>
      </c>
      <c r="G6770" s="21">
        <v>11630</v>
      </c>
      <c r="H6770" s="4">
        <f t="shared" si="55"/>
        <v>93040</v>
      </c>
    </row>
    <row r="6771" spans="1:8" ht="15.75" thickBot="1" x14ac:dyDescent="0.3">
      <c r="A6771" s="10">
        <v>45985</v>
      </c>
      <c r="B6771" s="3" t="s">
        <v>4</v>
      </c>
      <c r="C6771" s="3" t="s">
        <v>5</v>
      </c>
      <c r="D6771" s="3" t="s">
        <v>6</v>
      </c>
      <c r="E6771" s="14">
        <v>12567</v>
      </c>
      <c r="F6771" s="17">
        <f t="shared" si="54"/>
        <v>100536</v>
      </c>
      <c r="G6771" s="21">
        <v>11520</v>
      </c>
      <c r="H6771" s="4">
        <f t="shared" si="55"/>
        <v>92160</v>
      </c>
    </row>
    <row r="6772" spans="1:8" ht="15.75" thickBot="1" x14ac:dyDescent="0.3">
      <c r="A6772" s="10">
        <v>45986</v>
      </c>
      <c r="B6772" s="3" t="s">
        <v>4</v>
      </c>
      <c r="C6772" s="3" t="s">
        <v>5</v>
      </c>
      <c r="D6772" s="3" t="s">
        <v>6</v>
      </c>
      <c r="E6772" s="14">
        <v>12785</v>
      </c>
      <c r="F6772" s="17">
        <f t="shared" si="54"/>
        <v>102280</v>
      </c>
      <c r="G6772" s="21">
        <v>11720</v>
      </c>
      <c r="H6772" s="4">
        <f t="shared" si="55"/>
        <v>93760</v>
      </c>
    </row>
    <row r="6773" spans="1:8" ht="15.75" thickBot="1" x14ac:dyDescent="0.3">
      <c r="A6773" s="10">
        <v>45987</v>
      </c>
      <c r="B6773" s="3" t="s">
        <v>4</v>
      </c>
      <c r="C6773" s="3" t="s">
        <v>5</v>
      </c>
      <c r="D6773" s="3" t="s">
        <v>6</v>
      </c>
      <c r="E6773" s="14">
        <v>12873</v>
      </c>
      <c r="F6773" s="17">
        <f t="shared" si="54"/>
        <v>102984</v>
      </c>
      <c r="G6773" s="21">
        <v>11800</v>
      </c>
      <c r="H6773" s="4">
        <f t="shared" si="55"/>
        <v>94400</v>
      </c>
    </row>
    <row r="6774" spans="1:8" ht="15.75" thickBot="1" x14ac:dyDescent="0.3">
      <c r="A6774" s="10">
        <v>45988</v>
      </c>
      <c r="B6774" s="3" t="s">
        <v>4</v>
      </c>
      <c r="C6774" s="3" t="s">
        <v>5</v>
      </c>
      <c r="D6774" s="3" t="s">
        <v>6</v>
      </c>
      <c r="E6774" s="14">
        <v>12840</v>
      </c>
      <c r="F6774" s="17">
        <f t="shared" si="54"/>
        <v>102720</v>
      </c>
      <c r="G6774" s="21">
        <v>11770</v>
      </c>
      <c r="H6774" s="4">
        <f t="shared" si="55"/>
        <v>94160</v>
      </c>
    </row>
    <row r="6775" spans="1:8" ht="15.75" thickBot="1" x14ac:dyDescent="0.3">
      <c r="A6775" s="10">
        <v>45989</v>
      </c>
      <c r="B6775" s="3" t="s">
        <v>4</v>
      </c>
      <c r="C6775" s="3" t="s">
        <v>5</v>
      </c>
      <c r="D6775" s="3" t="s">
        <v>6</v>
      </c>
      <c r="E6775" s="14">
        <v>12916</v>
      </c>
      <c r="F6775" s="17">
        <f t="shared" si="54"/>
        <v>103328</v>
      </c>
      <c r="G6775" s="21">
        <v>11840</v>
      </c>
      <c r="H6775" s="4">
        <f t="shared" si="55"/>
        <v>94720</v>
      </c>
    </row>
    <row r="6776" spans="1:8" ht="15.75" thickBot="1" x14ac:dyDescent="0.3">
      <c r="A6776" s="10">
        <v>45990</v>
      </c>
      <c r="B6776" s="3" t="s">
        <v>4</v>
      </c>
      <c r="C6776" s="3" t="s">
        <v>5</v>
      </c>
      <c r="D6776" s="3" t="s">
        <v>6</v>
      </c>
      <c r="E6776" s="14">
        <v>13069</v>
      </c>
      <c r="F6776" s="17">
        <f t="shared" ref="F6776:F6808" si="56">E6776*8</f>
        <v>104552</v>
      </c>
      <c r="G6776" s="21">
        <v>11980</v>
      </c>
      <c r="H6776" s="4">
        <f t="shared" ref="H6776:H6808" si="57">G6776*8</f>
        <v>95840</v>
      </c>
    </row>
    <row r="6777" spans="1:8" ht="15.75" thickBot="1" x14ac:dyDescent="0.3">
      <c r="A6777" s="10">
        <v>45991</v>
      </c>
      <c r="B6777" s="3" t="s">
        <v>4</v>
      </c>
      <c r="C6777" s="3" t="s">
        <v>5</v>
      </c>
      <c r="D6777" s="3" t="s">
        <v>6</v>
      </c>
      <c r="E6777" s="14">
        <v>13069</v>
      </c>
      <c r="F6777" s="17">
        <f t="shared" si="56"/>
        <v>104552</v>
      </c>
      <c r="G6777" s="21">
        <v>11980</v>
      </c>
      <c r="H6777" s="4">
        <f t="shared" si="57"/>
        <v>95840</v>
      </c>
    </row>
    <row r="6778" spans="1:8" ht="15.75" thickBot="1" x14ac:dyDescent="0.3">
      <c r="A6778" s="10">
        <v>45992</v>
      </c>
      <c r="B6778" s="3" t="s">
        <v>4</v>
      </c>
      <c r="C6778" s="3" t="s">
        <v>5</v>
      </c>
      <c r="D6778" s="3" t="s">
        <v>6</v>
      </c>
      <c r="E6778" s="14">
        <v>13167</v>
      </c>
      <c r="F6778" s="17">
        <f t="shared" si="56"/>
        <v>105336</v>
      </c>
      <c r="G6778" s="21">
        <v>12070</v>
      </c>
      <c r="H6778" s="4">
        <f t="shared" si="57"/>
        <v>96560</v>
      </c>
    </row>
    <row r="6779" spans="1:8" ht="15.75" thickBot="1" x14ac:dyDescent="0.3">
      <c r="A6779" s="10">
        <v>45993</v>
      </c>
      <c r="B6779" s="3" t="s">
        <v>4</v>
      </c>
      <c r="C6779" s="3" t="s">
        <v>5</v>
      </c>
      <c r="D6779" s="3" t="s">
        <v>6</v>
      </c>
      <c r="E6779" s="14">
        <v>13134</v>
      </c>
      <c r="F6779" s="17">
        <f t="shared" si="56"/>
        <v>105072</v>
      </c>
      <c r="G6779" s="21">
        <v>12040</v>
      </c>
      <c r="H6779" s="4">
        <f t="shared" si="57"/>
        <v>96320</v>
      </c>
    </row>
    <row r="6780" spans="1:8" ht="15.75" thickBot="1" x14ac:dyDescent="0.3">
      <c r="A6780" s="10">
        <v>45994</v>
      </c>
      <c r="B6780" s="3" t="s">
        <v>4</v>
      </c>
      <c r="C6780" s="3" t="s">
        <v>5</v>
      </c>
      <c r="D6780" s="3" t="s">
        <v>6</v>
      </c>
      <c r="E6780" s="14">
        <v>13156</v>
      </c>
      <c r="F6780" s="17">
        <f t="shared" si="56"/>
        <v>105248</v>
      </c>
      <c r="G6780" s="21">
        <v>12060</v>
      </c>
      <c r="H6780" s="4">
        <f t="shared" si="57"/>
        <v>96480</v>
      </c>
    </row>
    <row r="6781" spans="1:8" ht="15.75" thickBot="1" x14ac:dyDescent="0.3">
      <c r="A6781" s="10">
        <v>45995</v>
      </c>
      <c r="B6781" s="3" t="s">
        <v>4</v>
      </c>
      <c r="C6781" s="3" t="s">
        <v>5</v>
      </c>
      <c r="D6781" s="3" t="s">
        <v>6</v>
      </c>
      <c r="E6781" s="14">
        <v>13113</v>
      </c>
      <c r="F6781" s="17">
        <f t="shared" si="56"/>
        <v>104904</v>
      </c>
      <c r="G6781" s="21">
        <v>12020</v>
      </c>
      <c r="H6781" s="4">
        <f t="shared" si="57"/>
        <v>96160</v>
      </c>
    </row>
    <row r="6782" spans="1:8" ht="15.75" thickBot="1" x14ac:dyDescent="0.3">
      <c r="A6782" s="10">
        <v>45996</v>
      </c>
      <c r="B6782" s="3" t="s">
        <v>4</v>
      </c>
      <c r="C6782" s="3" t="s">
        <v>5</v>
      </c>
      <c r="D6782" s="3" t="s">
        <v>6</v>
      </c>
      <c r="E6782" s="14">
        <v>13091</v>
      </c>
      <c r="F6782" s="17">
        <f t="shared" si="56"/>
        <v>104728</v>
      </c>
      <c r="G6782" s="21">
        <v>12000</v>
      </c>
      <c r="H6782" s="4">
        <f t="shared" si="57"/>
        <v>96000</v>
      </c>
    </row>
    <row r="6783" spans="1:8" ht="15.75" thickBot="1" x14ac:dyDescent="0.3">
      <c r="A6783" s="10">
        <v>45997</v>
      </c>
      <c r="B6783" s="3" t="s">
        <v>4</v>
      </c>
      <c r="C6783" s="3" t="s">
        <v>5</v>
      </c>
      <c r="D6783" s="3" t="s">
        <v>6</v>
      </c>
      <c r="E6783" s="14">
        <v>13134</v>
      </c>
      <c r="F6783" s="17">
        <f t="shared" si="56"/>
        <v>105072</v>
      </c>
      <c r="G6783" s="21">
        <v>12040</v>
      </c>
      <c r="H6783" s="4">
        <f t="shared" si="57"/>
        <v>96320</v>
      </c>
    </row>
    <row r="6784" spans="1:8" ht="15.75" thickBot="1" x14ac:dyDescent="0.3">
      <c r="A6784" s="10">
        <v>45998</v>
      </c>
      <c r="B6784" s="3" t="s">
        <v>4</v>
      </c>
      <c r="C6784" s="3" t="s">
        <v>5</v>
      </c>
      <c r="D6784" s="3" t="s">
        <v>6</v>
      </c>
      <c r="E6784" s="14">
        <v>13134</v>
      </c>
      <c r="F6784" s="17">
        <f t="shared" si="56"/>
        <v>105072</v>
      </c>
      <c r="G6784" s="21">
        <v>12040</v>
      </c>
      <c r="H6784" s="4">
        <f t="shared" si="57"/>
        <v>96320</v>
      </c>
    </row>
    <row r="6785" spans="1:8" ht="15.75" thickBot="1" x14ac:dyDescent="0.3">
      <c r="A6785" s="10">
        <v>45999</v>
      </c>
      <c r="B6785" s="3" t="s">
        <v>4</v>
      </c>
      <c r="C6785" s="3" t="s">
        <v>5</v>
      </c>
      <c r="D6785" s="3" t="s">
        <v>6</v>
      </c>
      <c r="E6785" s="14">
        <v>13134</v>
      </c>
      <c r="F6785" s="17">
        <f t="shared" si="56"/>
        <v>105072</v>
      </c>
      <c r="G6785" s="21">
        <v>12040</v>
      </c>
      <c r="H6785" s="4">
        <f t="shared" si="57"/>
        <v>96320</v>
      </c>
    </row>
    <row r="6786" spans="1:8" ht="15.75" thickBot="1" x14ac:dyDescent="0.3">
      <c r="A6786" s="10">
        <v>46000</v>
      </c>
      <c r="B6786" s="3" t="s">
        <v>4</v>
      </c>
      <c r="C6786" s="3" t="s">
        <v>5</v>
      </c>
      <c r="D6786" s="3" t="s">
        <v>6</v>
      </c>
      <c r="E6786" s="14">
        <v>13091</v>
      </c>
      <c r="F6786" s="17">
        <f t="shared" si="56"/>
        <v>104728</v>
      </c>
      <c r="G6786" s="21">
        <v>12000</v>
      </c>
      <c r="H6786" s="4">
        <f t="shared" si="57"/>
        <v>96000</v>
      </c>
    </row>
    <row r="6787" spans="1:8" ht="15.75" thickBot="1" x14ac:dyDescent="0.3">
      <c r="A6787" s="10">
        <v>46001</v>
      </c>
      <c r="B6787" s="3" t="s">
        <v>4</v>
      </c>
      <c r="C6787" s="3" t="s">
        <v>5</v>
      </c>
      <c r="D6787" s="3" t="s">
        <v>6</v>
      </c>
      <c r="E6787" s="14">
        <v>13123</v>
      </c>
      <c r="F6787" s="17">
        <f t="shared" si="56"/>
        <v>104984</v>
      </c>
      <c r="G6787" s="21">
        <v>12030</v>
      </c>
      <c r="H6787" s="4">
        <f t="shared" si="57"/>
        <v>96240</v>
      </c>
    </row>
    <row r="6788" spans="1:8" ht="15.75" thickBot="1" x14ac:dyDescent="0.3">
      <c r="A6788" s="10">
        <v>46002</v>
      </c>
      <c r="B6788" s="3" t="s">
        <v>4</v>
      </c>
      <c r="C6788" s="3" t="s">
        <v>5</v>
      </c>
      <c r="D6788" s="3" t="s">
        <v>6</v>
      </c>
      <c r="E6788" s="14">
        <v>13145</v>
      </c>
      <c r="F6788" s="17">
        <f t="shared" si="56"/>
        <v>105160</v>
      </c>
      <c r="G6788" s="21">
        <v>12050</v>
      </c>
      <c r="H6788" s="4">
        <f t="shared" si="57"/>
        <v>96400</v>
      </c>
    </row>
    <row r="6789" spans="1:8" ht="15.75" thickBot="1" x14ac:dyDescent="0.3">
      <c r="A6789" s="10">
        <v>46003</v>
      </c>
      <c r="B6789" s="3" t="s">
        <v>4</v>
      </c>
      <c r="C6789" s="3" t="s">
        <v>5</v>
      </c>
      <c r="D6789" s="3" t="s">
        <v>6</v>
      </c>
      <c r="E6789" s="14">
        <v>13494</v>
      </c>
      <c r="F6789" s="17">
        <f t="shared" si="56"/>
        <v>107952</v>
      </c>
      <c r="G6789" s="21">
        <v>12370</v>
      </c>
      <c r="H6789" s="4">
        <f t="shared" si="57"/>
        <v>98960</v>
      </c>
    </row>
    <row r="6790" spans="1:8" ht="15.75" thickBot="1" x14ac:dyDescent="0.3">
      <c r="A6790" s="10">
        <v>46004</v>
      </c>
      <c r="B6790" s="3" t="s">
        <v>4</v>
      </c>
      <c r="C6790" s="3" t="s">
        <v>5</v>
      </c>
      <c r="D6790" s="3" t="s">
        <v>6</v>
      </c>
      <c r="E6790" s="14">
        <v>13494</v>
      </c>
      <c r="F6790" s="17">
        <f t="shared" si="56"/>
        <v>107952</v>
      </c>
      <c r="G6790" s="21">
        <v>12370</v>
      </c>
      <c r="H6790" s="4">
        <f t="shared" si="57"/>
        <v>98960</v>
      </c>
    </row>
    <row r="6791" spans="1:8" ht="15.75" thickBot="1" x14ac:dyDescent="0.3">
      <c r="A6791" s="10">
        <v>46005</v>
      </c>
      <c r="B6791" s="3" t="s">
        <v>4</v>
      </c>
      <c r="C6791" s="3" t="s">
        <v>5</v>
      </c>
      <c r="D6791" s="3" t="s">
        <v>6</v>
      </c>
      <c r="E6791" s="14">
        <v>13494</v>
      </c>
      <c r="F6791" s="17">
        <f t="shared" si="56"/>
        <v>107952</v>
      </c>
      <c r="G6791" s="21">
        <v>12370</v>
      </c>
      <c r="H6791" s="4">
        <f t="shared" si="57"/>
        <v>98960</v>
      </c>
    </row>
    <row r="6792" spans="1:8" ht="15.75" thickBot="1" x14ac:dyDescent="0.3">
      <c r="A6792" s="10">
        <v>46006</v>
      </c>
      <c r="B6792" s="3" t="s">
        <v>4</v>
      </c>
      <c r="C6792" s="3" t="s">
        <v>5</v>
      </c>
      <c r="D6792" s="3" t="s">
        <v>6</v>
      </c>
      <c r="E6792" s="14">
        <v>13653</v>
      </c>
      <c r="F6792" s="17">
        <f t="shared" si="56"/>
        <v>109224</v>
      </c>
      <c r="G6792" s="21">
        <v>12515</v>
      </c>
      <c r="H6792" s="4">
        <f t="shared" si="57"/>
        <v>100120</v>
      </c>
    </row>
    <row r="6793" spans="1:8" ht="15.75" thickBot="1" x14ac:dyDescent="0.3">
      <c r="A6793" s="10">
        <v>46007</v>
      </c>
      <c r="B6793" s="3" t="s">
        <v>4</v>
      </c>
      <c r="C6793" s="3" t="s">
        <v>5</v>
      </c>
      <c r="D6793" s="3" t="s">
        <v>6</v>
      </c>
      <c r="E6793" s="14">
        <v>13473</v>
      </c>
      <c r="F6793" s="17">
        <f t="shared" si="56"/>
        <v>107784</v>
      </c>
      <c r="G6793" s="21">
        <v>12350</v>
      </c>
      <c r="H6793" s="4">
        <f t="shared" si="57"/>
        <v>98800</v>
      </c>
    </row>
    <row r="6794" spans="1:8" ht="15.75" thickBot="1" x14ac:dyDescent="0.3">
      <c r="A6794" s="10">
        <v>46008</v>
      </c>
      <c r="B6794" s="3" t="s">
        <v>4</v>
      </c>
      <c r="C6794" s="3" t="s">
        <v>5</v>
      </c>
      <c r="D6794" s="3" t="s">
        <v>6</v>
      </c>
      <c r="E6794" s="14">
        <v>13527</v>
      </c>
      <c r="F6794" s="17">
        <f t="shared" si="56"/>
        <v>108216</v>
      </c>
      <c r="G6794" s="21">
        <v>12400</v>
      </c>
      <c r="H6794" s="4">
        <f t="shared" si="57"/>
        <v>99200</v>
      </c>
    </row>
    <row r="6795" spans="1:8" ht="15.75" thickBot="1" x14ac:dyDescent="0.3">
      <c r="A6795" s="10">
        <v>46009</v>
      </c>
      <c r="B6795" s="3" t="s">
        <v>4</v>
      </c>
      <c r="C6795" s="3" t="s">
        <v>5</v>
      </c>
      <c r="D6795" s="3" t="s">
        <v>6</v>
      </c>
      <c r="E6795" s="14">
        <v>13571</v>
      </c>
      <c r="F6795" s="17">
        <f t="shared" si="56"/>
        <v>108568</v>
      </c>
      <c r="G6795" s="21">
        <v>12440</v>
      </c>
      <c r="H6795" s="4">
        <f t="shared" si="57"/>
        <v>99520</v>
      </c>
    </row>
    <row r="6796" spans="1:8" ht="15.75" thickBot="1" x14ac:dyDescent="0.3">
      <c r="A6796" s="10">
        <v>46010</v>
      </c>
      <c r="B6796" s="3" t="s">
        <v>4</v>
      </c>
      <c r="C6796" s="3" t="s">
        <v>5</v>
      </c>
      <c r="D6796" s="3" t="s">
        <v>6</v>
      </c>
      <c r="E6796" s="14">
        <v>13505</v>
      </c>
      <c r="F6796" s="17">
        <f t="shared" si="56"/>
        <v>108040</v>
      </c>
      <c r="G6796" s="21">
        <v>12380</v>
      </c>
      <c r="H6796" s="4">
        <f t="shared" si="57"/>
        <v>99040</v>
      </c>
    </row>
    <row r="6797" spans="1:8" ht="15.75" thickBot="1" x14ac:dyDescent="0.3">
      <c r="A6797" s="10">
        <v>46011</v>
      </c>
      <c r="B6797" s="3" t="s">
        <v>4</v>
      </c>
      <c r="C6797" s="3" t="s">
        <v>5</v>
      </c>
      <c r="D6797" s="3" t="s">
        <v>6</v>
      </c>
      <c r="E6797" s="14">
        <v>13527</v>
      </c>
      <c r="F6797" s="17">
        <f t="shared" si="56"/>
        <v>108216</v>
      </c>
      <c r="G6797" s="21">
        <v>12400</v>
      </c>
      <c r="H6797" s="4">
        <f t="shared" si="57"/>
        <v>99200</v>
      </c>
    </row>
    <row r="6798" spans="1:8" ht="15.75" thickBot="1" x14ac:dyDescent="0.3">
      <c r="A6798" s="10">
        <v>46012</v>
      </c>
      <c r="B6798" s="3" t="s">
        <v>4</v>
      </c>
      <c r="C6798" s="3" t="s">
        <v>5</v>
      </c>
      <c r="D6798" s="3" t="s">
        <v>6</v>
      </c>
      <c r="E6798" s="14">
        <v>13527</v>
      </c>
      <c r="F6798" s="17">
        <f t="shared" si="56"/>
        <v>108216</v>
      </c>
      <c r="G6798" s="21">
        <v>12400</v>
      </c>
      <c r="H6798" s="4">
        <f t="shared" si="57"/>
        <v>99200</v>
      </c>
    </row>
    <row r="6799" spans="1:8" ht="15.75" thickBot="1" x14ac:dyDescent="0.3">
      <c r="A6799" s="10">
        <v>46013</v>
      </c>
      <c r="B6799" s="3" t="s">
        <v>4</v>
      </c>
      <c r="C6799" s="3" t="s">
        <v>5</v>
      </c>
      <c r="D6799" s="3" t="s">
        <v>6</v>
      </c>
      <c r="E6799" s="14">
        <v>13719</v>
      </c>
      <c r="F6799" s="17">
        <f t="shared" si="56"/>
        <v>109752</v>
      </c>
      <c r="G6799" s="21">
        <v>12570</v>
      </c>
      <c r="H6799" s="4">
        <f t="shared" si="57"/>
        <v>100560</v>
      </c>
    </row>
    <row r="6800" spans="1:8" ht="15.75" thickBot="1" x14ac:dyDescent="0.3">
      <c r="A6800" s="10">
        <v>46014</v>
      </c>
      <c r="B6800" s="3" t="s">
        <v>4</v>
      </c>
      <c r="C6800" s="3" t="s">
        <v>5</v>
      </c>
      <c r="D6800" s="3" t="s">
        <v>6</v>
      </c>
      <c r="E6800" s="14">
        <v>13931</v>
      </c>
      <c r="F6800" s="17">
        <f t="shared" si="56"/>
        <v>111448</v>
      </c>
      <c r="G6800" s="21">
        <v>12770</v>
      </c>
      <c r="H6800" s="4">
        <f t="shared" si="57"/>
        <v>102160</v>
      </c>
    </row>
    <row r="6801" spans="1:8" ht="15.75" thickBot="1" x14ac:dyDescent="0.3">
      <c r="A6801" s="10">
        <v>46015</v>
      </c>
      <c r="B6801" s="3" t="s">
        <v>4</v>
      </c>
      <c r="C6801" s="3" t="s">
        <v>5</v>
      </c>
      <c r="D6801" s="3" t="s">
        <v>6</v>
      </c>
      <c r="E6801" s="14">
        <v>13963</v>
      </c>
      <c r="F6801" s="17">
        <f t="shared" si="56"/>
        <v>111704</v>
      </c>
      <c r="G6801" s="21">
        <v>12800</v>
      </c>
      <c r="H6801" s="4">
        <f t="shared" si="57"/>
        <v>102400</v>
      </c>
    </row>
    <row r="6802" spans="1:8" ht="15.75" thickBot="1" x14ac:dyDescent="0.3">
      <c r="A6802" s="10">
        <v>46016</v>
      </c>
      <c r="B6802" s="3" t="s">
        <v>4</v>
      </c>
      <c r="C6802" s="3" t="s">
        <v>5</v>
      </c>
      <c r="D6802" s="3" t="s">
        <v>6</v>
      </c>
      <c r="E6802" s="14">
        <v>13985</v>
      </c>
      <c r="F6802" s="17">
        <f t="shared" si="56"/>
        <v>111880</v>
      </c>
      <c r="G6802" s="21">
        <v>12820</v>
      </c>
      <c r="H6802" s="4">
        <f t="shared" si="57"/>
        <v>102560</v>
      </c>
    </row>
    <row r="6803" spans="1:8" ht="15.75" thickBot="1" x14ac:dyDescent="0.3">
      <c r="A6803" s="10">
        <v>46017</v>
      </c>
      <c r="B6803" s="3" t="s">
        <v>4</v>
      </c>
      <c r="C6803" s="3" t="s">
        <v>5</v>
      </c>
      <c r="D6803" s="3" t="s">
        <v>6</v>
      </c>
      <c r="E6803" s="14">
        <v>14062</v>
      </c>
      <c r="F6803" s="17">
        <f t="shared" si="56"/>
        <v>112496</v>
      </c>
      <c r="G6803" s="21">
        <v>12890</v>
      </c>
      <c r="H6803" s="4">
        <f t="shared" si="57"/>
        <v>103120</v>
      </c>
    </row>
    <row r="6804" spans="1:8" ht="15.75" thickBot="1" x14ac:dyDescent="0.3">
      <c r="A6804" s="10">
        <v>46018</v>
      </c>
      <c r="B6804" s="3" t="s">
        <v>4</v>
      </c>
      <c r="C6804" s="3" t="s">
        <v>5</v>
      </c>
      <c r="D6804" s="3" t="s">
        <v>6</v>
      </c>
      <c r="E6804" s="14">
        <v>14291</v>
      </c>
      <c r="F6804" s="17">
        <f t="shared" si="56"/>
        <v>114328</v>
      </c>
      <c r="G6804" s="21">
        <v>13100</v>
      </c>
      <c r="H6804" s="4">
        <f t="shared" si="57"/>
        <v>104800</v>
      </c>
    </row>
    <row r="6805" spans="1:8" ht="15.75" thickBot="1" x14ac:dyDescent="0.3">
      <c r="A6805" s="10">
        <v>46019</v>
      </c>
      <c r="B6805" s="3" t="s">
        <v>4</v>
      </c>
      <c r="C6805" s="3" t="s">
        <v>5</v>
      </c>
      <c r="D6805" s="3" t="s">
        <v>6</v>
      </c>
      <c r="E6805" s="14">
        <v>14291</v>
      </c>
      <c r="F6805" s="17">
        <f t="shared" si="56"/>
        <v>114328</v>
      </c>
      <c r="G6805" s="21">
        <v>13100</v>
      </c>
      <c r="H6805" s="4">
        <f t="shared" si="57"/>
        <v>104800</v>
      </c>
    </row>
    <row r="6806" spans="1:8" ht="15.75" thickBot="1" x14ac:dyDescent="0.3">
      <c r="A6806" s="10">
        <v>46020</v>
      </c>
      <c r="B6806" s="3" t="s">
        <v>4</v>
      </c>
      <c r="C6806" s="3" t="s">
        <v>5</v>
      </c>
      <c r="D6806" s="3" t="s">
        <v>6</v>
      </c>
      <c r="E6806" s="14">
        <v>14203</v>
      </c>
      <c r="F6806" s="17">
        <f t="shared" si="56"/>
        <v>113624</v>
      </c>
      <c r="G6806" s="21">
        <v>13020</v>
      </c>
      <c r="H6806" s="4">
        <f t="shared" si="57"/>
        <v>104160</v>
      </c>
    </row>
    <row r="6807" spans="1:8" ht="15.75" thickBot="1" x14ac:dyDescent="0.3">
      <c r="A6807" s="10">
        <v>46021</v>
      </c>
      <c r="B6807" s="3" t="s">
        <v>4</v>
      </c>
      <c r="C6807" s="3" t="s">
        <v>5</v>
      </c>
      <c r="D6807" s="3" t="s">
        <v>6</v>
      </c>
      <c r="E6807" s="14">
        <v>13745</v>
      </c>
      <c r="F6807" s="17">
        <f t="shared" si="56"/>
        <v>109960</v>
      </c>
      <c r="G6807" s="21">
        <v>12600</v>
      </c>
      <c r="H6807" s="4">
        <f t="shared" si="57"/>
        <v>100800</v>
      </c>
    </row>
    <row r="6808" spans="1:8" x14ac:dyDescent="0.25">
      <c r="A6808" s="11">
        <v>46022</v>
      </c>
      <c r="B6808" s="5" t="s">
        <v>4</v>
      </c>
      <c r="C6808" s="5" t="s">
        <v>5</v>
      </c>
      <c r="D6808" s="5" t="s">
        <v>6</v>
      </c>
      <c r="E6808" s="16">
        <v>13614</v>
      </c>
      <c r="F6808" s="18">
        <f t="shared" si="56"/>
        <v>108912</v>
      </c>
      <c r="G6808" s="23">
        <v>12480</v>
      </c>
      <c r="H6808" s="6">
        <f t="shared" si="57"/>
        <v>99840</v>
      </c>
    </row>
  </sheetData>
  <mergeCells count="1">
    <mergeCell ref="J55:M55"/>
  </mergeCells>
  <conditionalFormatting sqref="E1:E1048576">
    <cfRule type="dataBar" priority="45">
      <dataBar>
        <cfvo type="min"/>
        <cfvo type="max"/>
        <color rgb="FF008AEF"/>
      </dataBar>
      <extLst>
        <ext xmlns:x14="http://schemas.microsoft.com/office/spreadsheetml/2009/9/main" uri="{B025F937-C7B1-47D3-B67F-A62EFF666E3E}">
          <x14:id>{5F3E2695-39B6-4D3B-A4CB-A47B5BAA6366}</x14:id>
        </ext>
      </extLst>
    </cfRule>
  </conditionalFormatting>
  <conditionalFormatting sqref="E2:E6808">
    <cfRule type="dataBar" priority="21">
      <dataBar>
        <cfvo type="min"/>
        <cfvo type="max"/>
        <color rgb="FF008AEF"/>
      </dataBar>
      <extLst>
        <ext xmlns:x14="http://schemas.microsoft.com/office/spreadsheetml/2009/9/main" uri="{B025F937-C7B1-47D3-B67F-A62EFF666E3E}">
          <x14:id>{D48E8770-4262-4CC6-9F16-A3AEB44E32D4}</x14:id>
        </ext>
      </extLst>
    </cfRule>
  </conditionalFormatting>
  <conditionalFormatting sqref="E4983">
    <cfRule type="dataBar" priority="33">
      <dataBar>
        <cfvo type="min"/>
        <cfvo type="max"/>
        <color rgb="FF008AEF"/>
      </dataBar>
      <extLst>
        <ext xmlns:x14="http://schemas.microsoft.com/office/spreadsheetml/2009/9/main" uri="{B025F937-C7B1-47D3-B67F-A62EFF666E3E}">
          <x14:id>{692540AA-55C9-4EA9-BBD7-6FFCF1C6D7D3}</x14:id>
        </ext>
      </extLst>
    </cfRule>
  </conditionalFormatting>
  <conditionalFormatting sqref="E4983:E5102">
    <cfRule type="dataBar" priority="29">
      <dataBar>
        <cfvo type="min"/>
        <cfvo type="max"/>
        <color rgb="FF638EC6"/>
      </dataBar>
      <extLst>
        <ext xmlns:x14="http://schemas.microsoft.com/office/spreadsheetml/2009/9/main" uri="{B025F937-C7B1-47D3-B67F-A62EFF666E3E}">
          <x14:id>{54F6530D-0535-48A0-8B6B-CAE8BD7B466A}</x14:id>
        </ext>
      </extLst>
    </cfRule>
  </conditionalFormatting>
  <conditionalFormatting sqref="E4983:E5347">
    <cfRule type="dataBar" priority="27">
      <dataBar>
        <cfvo type="min"/>
        <cfvo type="max"/>
        <color rgb="FF638EC6"/>
      </dataBar>
      <extLst>
        <ext xmlns:x14="http://schemas.microsoft.com/office/spreadsheetml/2009/9/main" uri="{B025F937-C7B1-47D3-B67F-A62EFF666E3E}">
          <x14:id>{BB06139A-3CA4-4690-8582-3F00F5868F96}</x14:id>
        </ext>
      </extLst>
    </cfRule>
  </conditionalFormatting>
  <conditionalFormatting sqref="E4983:E6808">
    <cfRule type="dataBar" priority="66">
      <dataBar>
        <cfvo type="min"/>
        <cfvo type="max"/>
        <color rgb="FF638EC6"/>
      </dataBar>
      <extLst>
        <ext xmlns:x14="http://schemas.microsoft.com/office/spreadsheetml/2009/9/main" uri="{B025F937-C7B1-47D3-B67F-A62EFF666E3E}">
          <x14:id>{C8BA6A65-6745-4FDB-9D2A-9E9F1C5F17B4}</x14:id>
        </ext>
      </extLst>
    </cfRule>
  </conditionalFormatting>
  <conditionalFormatting sqref="E1:F1048576">
    <cfRule type="dataBar" priority="46">
      <dataBar>
        <cfvo type="min"/>
        <cfvo type="max"/>
        <color rgb="FFD6007B"/>
      </dataBar>
      <extLst>
        <ext xmlns:x14="http://schemas.microsoft.com/office/spreadsheetml/2009/9/main" uri="{B025F937-C7B1-47D3-B67F-A62EFF666E3E}">
          <x14:id>{BDDD0C1B-1FB0-4D16-A22D-CF5630EECE4F}</x14:id>
        </ext>
      </extLst>
    </cfRule>
  </conditionalFormatting>
  <conditionalFormatting sqref="E4983:F4983 F4984:F6808">
    <cfRule type="dataBar" priority="34">
      <dataBar>
        <cfvo type="min"/>
        <cfvo type="max"/>
        <color rgb="FFD6007B"/>
      </dataBar>
      <extLst>
        <ext xmlns:x14="http://schemas.microsoft.com/office/spreadsheetml/2009/9/main" uri="{B025F937-C7B1-47D3-B67F-A62EFF666E3E}">
          <x14:id>{3D45932B-77AE-4D1D-BBF9-C07E6E07DFB1}</x14:id>
        </ext>
      </extLst>
    </cfRule>
  </conditionalFormatting>
  <conditionalFormatting sqref="F1:F1048576">
    <cfRule type="dataBar" priority="44">
      <dataBar>
        <cfvo type="min"/>
        <cfvo type="max"/>
        <color rgb="FFD6007B"/>
      </dataBar>
      <extLst>
        <ext xmlns:x14="http://schemas.microsoft.com/office/spreadsheetml/2009/9/main" uri="{B025F937-C7B1-47D3-B67F-A62EFF666E3E}">
          <x14:id>{4E154636-BFB4-48B7-BE68-80A2727779C4}</x14:id>
        </ext>
      </extLst>
    </cfRule>
  </conditionalFormatting>
  <conditionalFormatting sqref="F4983:F6808">
    <cfRule type="dataBar" priority="32">
      <dataBar>
        <cfvo type="min"/>
        <cfvo type="max"/>
        <color rgb="FFD6007B"/>
      </dataBar>
      <extLst>
        <ext xmlns:x14="http://schemas.microsoft.com/office/spreadsheetml/2009/9/main" uri="{B025F937-C7B1-47D3-B67F-A62EFF666E3E}">
          <x14:id>{BF64828D-E8D1-4770-9FA1-A7C8AECF1656}</x14:id>
        </ext>
      </extLst>
    </cfRule>
  </conditionalFormatting>
  <conditionalFormatting sqref="G1:G6808">
    <cfRule type="dataBar" priority="20">
      <dataBar>
        <cfvo type="min"/>
        <cfvo type="max"/>
        <color rgb="FFFFB628"/>
      </dataBar>
      <extLst>
        <ext xmlns:x14="http://schemas.microsoft.com/office/spreadsheetml/2009/9/main" uri="{B025F937-C7B1-47D3-B67F-A62EFF666E3E}">
          <x14:id>{D543BFC2-26E8-440D-865F-75142E7A875A}</x14:id>
        </ext>
      </extLst>
    </cfRule>
  </conditionalFormatting>
  <conditionalFormatting sqref="G1:G1048576">
    <cfRule type="dataBar" priority="43">
      <dataBar>
        <cfvo type="min"/>
        <cfvo type="max"/>
        <color rgb="FFFFB628"/>
      </dataBar>
      <extLst>
        <ext xmlns:x14="http://schemas.microsoft.com/office/spreadsheetml/2009/9/main" uri="{B025F937-C7B1-47D3-B67F-A62EFF666E3E}">
          <x14:id>{389E54D8-92DB-4CC6-8150-A121D7CECAD1}</x14:id>
        </ext>
      </extLst>
    </cfRule>
  </conditionalFormatting>
  <conditionalFormatting sqref="G4983">
    <cfRule type="dataBar" priority="31">
      <dataBar>
        <cfvo type="min"/>
        <cfvo type="max"/>
        <color rgb="FFFFB628"/>
      </dataBar>
      <extLst>
        <ext xmlns:x14="http://schemas.microsoft.com/office/spreadsheetml/2009/9/main" uri="{B025F937-C7B1-47D3-B67F-A62EFF666E3E}">
          <x14:id>{6FA9E84F-3ABE-4458-99E3-3504E391604E}</x14:id>
        </ext>
      </extLst>
    </cfRule>
  </conditionalFormatting>
  <conditionalFormatting sqref="G4983:G5102">
    <cfRule type="dataBar" priority="28">
      <dataBar>
        <cfvo type="min"/>
        <cfvo type="max"/>
        <color rgb="FFFFB628"/>
      </dataBar>
      <extLst>
        <ext xmlns:x14="http://schemas.microsoft.com/office/spreadsheetml/2009/9/main" uri="{B025F937-C7B1-47D3-B67F-A62EFF666E3E}">
          <x14:id>{2B033C1D-8979-46E7-8FF5-187067F8D1D6}</x14:id>
        </ext>
      </extLst>
    </cfRule>
  </conditionalFormatting>
  <conditionalFormatting sqref="G4983:G5347">
    <cfRule type="dataBar" priority="26">
      <dataBar>
        <cfvo type="min"/>
        <cfvo type="max"/>
        <color rgb="FFFFB628"/>
      </dataBar>
      <extLst>
        <ext xmlns:x14="http://schemas.microsoft.com/office/spreadsheetml/2009/9/main" uri="{B025F937-C7B1-47D3-B67F-A62EFF666E3E}">
          <x14:id>{31A1F1FE-5502-43CE-AED3-EEE5A7F882FC}</x14:id>
        </ext>
      </extLst>
    </cfRule>
  </conditionalFormatting>
  <conditionalFormatting sqref="G4983:G6808">
    <cfRule type="dataBar" priority="69">
      <dataBar>
        <cfvo type="min"/>
        <cfvo type="max"/>
        <color rgb="FFFFB628"/>
      </dataBar>
      <extLst>
        <ext xmlns:x14="http://schemas.microsoft.com/office/spreadsheetml/2009/9/main" uri="{B025F937-C7B1-47D3-B67F-A62EFF666E3E}">
          <x14:id>{ACCFD169-579D-4AA3-8131-BE90E6B75EFC}</x14:id>
        </ext>
      </extLst>
    </cfRule>
  </conditionalFormatting>
  <conditionalFormatting sqref="G1:H1048576">
    <cfRule type="dataBar" priority="47">
      <dataBar>
        <cfvo type="min"/>
        <cfvo type="max"/>
        <color rgb="FFFFB628"/>
      </dataBar>
      <extLst>
        <ext xmlns:x14="http://schemas.microsoft.com/office/spreadsheetml/2009/9/main" uri="{B025F937-C7B1-47D3-B67F-A62EFF666E3E}">
          <x14:id>{72D20687-B89C-454B-8427-85DE33F03DC5}</x14:id>
        </ext>
      </extLst>
    </cfRule>
  </conditionalFormatting>
  <conditionalFormatting sqref="G4983:H4983 H4984:H6808">
    <cfRule type="dataBar" priority="35">
      <dataBar>
        <cfvo type="min"/>
        <cfvo type="max"/>
        <color rgb="FFFFB628"/>
      </dataBar>
      <extLst>
        <ext xmlns:x14="http://schemas.microsoft.com/office/spreadsheetml/2009/9/main" uri="{B025F937-C7B1-47D3-B67F-A62EFF666E3E}">
          <x14:id>{FDD009C2-EEB6-4EFD-8A5D-96A8FABB4194}</x14:id>
        </ext>
      </extLst>
    </cfRule>
  </conditionalFormatting>
  <conditionalFormatting sqref="H1:H1048576">
    <cfRule type="dataBar" priority="42">
      <dataBar>
        <cfvo type="min"/>
        <cfvo type="max"/>
        <color rgb="FFFF555A"/>
      </dataBar>
      <extLst>
        <ext xmlns:x14="http://schemas.microsoft.com/office/spreadsheetml/2009/9/main" uri="{B025F937-C7B1-47D3-B67F-A62EFF666E3E}">
          <x14:id>{E86960DA-E4E7-4E11-B49B-1ACF836CD268}</x14:id>
        </ext>
      </extLst>
    </cfRule>
  </conditionalFormatting>
  <conditionalFormatting sqref="H4983:H6808">
    <cfRule type="dataBar" priority="30">
      <dataBar>
        <cfvo type="min"/>
        <cfvo type="max"/>
        <color rgb="FFFF555A"/>
      </dataBar>
      <extLst>
        <ext xmlns:x14="http://schemas.microsoft.com/office/spreadsheetml/2009/9/main" uri="{B025F937-C7B1-47D3-B67F-A62EFF666E3E}">
          <x14:id>{EE104BBF-13DC-416C-86FA-1DA8A741BCD5}</x14:id>
        </ext>
      </extLst>
    </cfRule>
  </conditionalFormatting>
  <conditionalFormatting sqref="J7">
    <cfRule type="dataBar" priority="19">
      <dataBar>
        <cfvo type="min"/>
        <cfvo type="max"/>
        <color rgb="FFD6007B"/>
      </dataBar>
      <extLst>
        <ext xmlns:x14="http://schemas.microsoft.com/office/spreadsheetml/2009/9/main" uri="{B025F937-C7B1-47D3-B67F-A62EFF666E3E}">
          <x14:id>{F73B6218-EE77-483C-BEF0-7308C5C4E20B}</x14:id>
        </ext>
      </extLst>
    </cfRule>
    <cfRule type="dataBar" priority="18">
      <dataBar>
        <cfvo type="min"/>
        <cfvo type="max"/>
        <color rgb="FFD6007B"/>
      </dataBar>
      <extLst>
        <ext xmlns:x14="http://schemas.microsoft.com/office/spreadsheetml/2009/9/main" uri="{B025F937-C7B1-47D3-B67F-A62EFF666E3E}">
          <x14:id>{03C084A7-D338-4255-B054-D78A6536226B}</x14:id>
        </ext>
      </extLst>
    </cfRule>
  </conditionalFormatting>
  <conditionalFormatting sqref="M7">
    <cfRule type="dataBar" priority="17">
      <dataBar>
        <cfvo type="min"/>
        <cfvo type="max"/>
        <color rgb="FFFFB628"/>
      </dataBar>
      <extLst>
        <ext xmlns:x14="http://schemas.microsoft.com/office/spreadsheetml/2009/9/main" uri="{B025F937-C7B1-47D3-B67F-A62EFF666E3E}">
          <x14:id>{0D77DCAA-9940-47F2-8565-38F41F44A16E}</x14:id>
        </ext>
      </extLst>
    </cfRule>
    <cfRule type="dataBar" priority="16">
      <dataBar>
        <cfvo type="min"/>
        <cfvo type="max"/>
        <color rgb="FFFF555A"/>
      </dataBar>
      <extLst>
        <ext xmlns:x14="http://schemas.microsoft.com/office/spreadsheetml/2009/9/main" uri="{B025F937-C7B1-47D3-B67F-A62EFF666E3E}">
          <x14:id>{C752D8FE-493C-48E6-8A6B-BA49D9E8C88C}</x14:id>
        </ext>
      </extLst>
    </cfRule>
  </conditionalFormatting>
  <conditionalFormatting sqref="N25:N26 N31:N34">
    <cfRule type="dataBar" priority="13">
      <dataBar>
        <cfvo type="min"/>
        <cfvo type="max"/>
        <color rgb="FF008AEF"/>
      </dataBar>
      <extLst>
        <ext xmlns:x14="http://schemas.microsoft.com/office/spreadsheetml/2009/9/main" uri="{B025F937-C7B1-47D3-B67F-A62EFF666E3E}">
          <x14:id>{3BC53E9B-6327-44E0-80F5-61DB4B0616DB}</x14:id>
        </ext>
      </extLst>
    </cfRule>
  </conditionalFormatting>
  <conditionalFormatting sqref="N25:N26 N32:N34">
    <cfRule type="dataBar" priority="10">
      <dataBar>
        <cfvo type="min"/>
        <cfvo type="max"/>
        <color rgb="FF008AEF"/>
      </dataBar>
      <extLst>
        <ext xmlns:x14="http://schemas.microsoft.com/office/spreadsheetml/2009/9/main" uri="{B025F937-C7B1-47D3-B67F-A62EFF666E3E}">
          <x14:id>{815B7BE2-BE82-4B2C-A1A2-67E40B209F16}</x14:id>
        </ext>
      </extLst>
    </cfRule>
  </conditionalFormatting>
  <conditionalFormatting sqref="N35:N39">
    <cfRule type="dataBar" priority="2">
      <dataBar>
        <cfvo type="min"/>
        <cfvo type="max"/>
        <color rgb="FF008AEF"/>
      </dataBar>
      <extLst>
        <ext xmlns:x14="http://schemas.microsoft.com/office/spreadsheetml/2009/9/main" uri="{B025F937-C7B1-47D3-B67F-A62EFF666E3E}">
          <x14:id>{3B828A3C-B6CA-4B34-B169-FA4A4268F67A}</x14:id>
        </ext>
      </extLst>
    </cfRule>
    <cfRule type="dataBar" priority="6">
      <dataBar>
        <cfvo type="min"/>
        <cfvo type="max"/>
        <color rgb="FF008AEF"/>
      </dataBar>
      <extLst>
        <ext xmlns:x14="http://schemas.microsoft.com/office/spreadsheetml/2009/9/main" uri="{B025F937-C7B1-47D3-B67F-A62EFF666E3E}">
          <x14:id>{58B3F82A-BB47-4D83-B9C1-CE054F7AF1D3}</x14:id>
        </ext>
      </extLst>
    </cfRule>
  </conditionalFormatting>
  <conditionalFormatting sqref="N25:O26 N31:O34">
    <cfRule type="dataBar" priority="14">
      <dataBar>
        <cfvo type="min"/>
        <cfvo type="max"/>
        <color rgb="FFD6007B"/>
      </dataBar>
      <extLst>
        <ext xmlns:x14="http://schemas.microsoft.com/office/spreadsheetml/2009/9/main" uri="{B025F937-C7B1-47D3-B67F-A62EFF666E3E}">
          <x14:id>{8B6D7ECC-7822-4F1F-8322-238D7F49CA86}</x14:id>
        </ext>
      </extLst>
    </cfRule>
  </conditionalFormatting>
  <conditionalFormatting sqref="N35:O39">
    <cfRule type="dataBar" priority="7">
      <dataBar>
        <cfvo type="min"/>
        <cfvo type="max"/>
        <color rgb="FFD6007B"/>
      </dataBar>
      <extLst>
        <ext xmlns:x14="http://schemas.microsoft.com/office/spreadsheetml/2009/9/main" uri="{B025F937-C7B1-47D3-B67F-A62EFF666E3E}">
          <x14:id>{181BDA26-24A7-46B7-BF16-C98807CA5DAE}</x14:id>
        </ext>
      </extLst>
    </cfRule>
  </conditionalFormatting>
  <conditionalFormatting sqref="O25:O26 O31:O34">
    <cfRule type="dataBar" priority="12">
      <dataBar>
        <cfvo type="min"/>
        <cfvo type="max"/>
        <color rgb="FFD6007B"/>
      </dataBar>
      <extLst>
        <ext xmlns:x14="http://schemas.microsoft.com/office/spreadsheetml/2009/9/main" uri="{B025F937-C7B1-47D3-B67F-A62EFF666E3E}">
          <x14:id>{AA1AD0A0-0FCD-484F-B118-BC4FC4D87081}</x14:id>
        </ext>
      </extLst>
    </cfRule>
  </conditionalFormatting>
  <conditionalFormatting sqref="O35:O39">
    <cfRule type="dataBar" priority="5">
      <dataBar>
        <cfvo type="min"/>
        <cfvo type="max"/>
        <color rgb="FFD6007B"/>
      </dataBar>
      <extLst>
        <ext xmlns:x14="http://schemas.microsoft.com/office/spreadsheetml/2009/9/main" uri="{B025F937-C7B1-47D3-B67F-A62EFF666E3E}">
          <x14:id>{C7FEAAAE-3E5E-44E5-81E5-199E271D905C}</x14:id>
        </ext>
      </extLst>
    </cfRule>
  </conditionalFormatting>
  <conditionalFormatting sqref="P25:P26 P31:P34">
    <cfRule type="dataBar" priority="9">
      <dataBar>
        <cfvo type="min"/>
        <cfvo type="max"/>
        <color rgb="FFFFB628"/>
      </dataBar>
      <extLst>
        <ext xmlns:x14="http://schemas.microsoft.com/office/spreadsheetml/2009/9/main" uri="{B025F937-C7B1-47D3-B67F-A62EFF666E3E}">
          <x14:id>{E832E9C7-7F12-4544-ABFB-E93884750E44}</x14:id>
        </ext>
      </extLst>
    </cfRule>
  </conditionalFormatting>
  <conditionalFormatting sqref="P35:P39">
    <cfRule type="dataBar" priority="4">
      <dataBar>
        <cfvo type="min"/>
        <cfvo type="max"/>
        <color rgb="FFFFB628"/>
      </dataBar>
      <extLst>
        <ext xmlns:x14="http://schemas.microsoft.com/office/spreadsheetml/2009/9/main" uri="{B025F937-C7B1-47D3-B67F-A62EFF666E3E}">
          <x14:id>{2EE5F441-77A5-4468-9CCD-62288D9B671C}</x14:id>
        </ext>
      </extLst>
    </cfRule>
    <cfRule type="dataBar" priority="1">
      <dataBar>
        <cfvo type="min"/>
        <cfvo type="max"/>
        <color rgb="FFFFB628"/>
      </dataBar>
      <extLst>
        <ext xmlns:x14="http://schemas.microsoft.com/office/spreadsheetml/2009/9/main" uri="{B025F937-C7B1-47D3-B67F-A62EFF666E3E}">
          <x14:id>{70DF05EF-0FAE-4EE0-BE72-DB1CA1FF4A82}</x14:id>
        </ext>
      </extLst>
    </cfRule>
  </conditionalFormatting>
  <conditionalFormatting sqref="P25:Q26 P31:Q34">
    <cfRule type="dataBar" priority="15">
      <dataBar>
        <cfvo type="min"/>
        <cfvo type="max"/>
        <color rgb="FFFFB628"/>
      </dataBar>
      <extLst>
        <ext xmlns:x14="http://schemas.microsoft.com/office/spreadsheetml/2009/9/main" uri="{B025F937-C7B1-47D3-B67F-A62EFF666E3E}">
          <x14:id>{575F57DF-407D-4C80-8CA5-B63FE0F345D8}</x14:id>
        </ext>
      </extLst>
    </cfRule>
  </conditionalFormatting>
  <conditionalFormatting sqref="P35:Q39">
    <cfRule type="dataBar" priority="8">
      <dataBar>
        <cfvo type="min"/>
        <cfvo type="max"/>
        <color rgb="FFFFB628"/>
      </dataBar>
      <extLst>
        <ext xmlns:x14="http://schemas.microsoft.com/office/spreadsheetml/2009/9/main" uri="{B025F937-C7B1-47D3-B67F-A62EFF666E3E}">
          <x14:id>{A40F78A6-2445-40DE-897B-DD39983C3AAB}</x14:id>
        </ext>
      </extLst>
    </cfRule>
  </conditionalFormatting>
  <conditionalFormatting sqref="Q25:Q26 Q31:Q34">
    <cfRule type="dataBar" priority="11">
      <dataBar>
        <cfvo type="min"/>
        <cfvo type="max"/>
        <color rgb="FFFF555A"/>
      </dataBar>
      <extLst>
        <ext xmlns:x14="http://schemas.microsoft.com/office/spreadsheetml/2009/9/main" uri="{B025F937-C7B1-47D3-B67F-A62EFF666E3E}">
          <x14:id>{A2596440-2772-48B8-9D3E-5A49DF870260}</x14:id>
        </ext>
      </extLst>
    </cfRule>
  </conditionalFormatting>
  <conditionalFormatting sqref="Q35:Q39">
    <cfRule type="dataBar" priority="3">
      <dataBar>
        <cfvo type="min"/>
        <cfvo type="max"/>
        <color rgb="FFFF555A"/>
      </dataBar>
      <extLst>
        <ext xmlns:x14="http://schemas.microsoft.com/office/spreadsheetml/2009/9/main" uri="{B025F937-C7B1-47D3-B67F-A62EFF666E3E}">
          <x14:id>{7F5170AF-5C1D-4A5B-982D-5B28EC99CEF2}</x14:id>
        </ext>
      </extLst>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5F3E2695-39B6-4D3B-A4CB-A47B5BAA6366}">
            <x14:dataBar minLength="0" maxLength="100" border="1" negativeBarBorderColorSameAsPositive="0">
              <x14:cfvo type="autoMin"/>
              <x14:cfvo type="autoMax"/>
              <x14:borderColor rgb="FF008AEF"/>
              <x14:negativeFillColor rgb="FFFF0000"/>
              <x14:negativeBorderColor rgb="FFFF0000"/>
              <x14:axisColor rgb="FF000000"/>
            </x14:dataBar>
          </x14:cfRule>
          <xm:sqref>E1:E1048576</xm:sqref>
        </x14:conditionalFormatting>
        <x14:conditionalFormatting xmlns:xm="http://schemas.microsoft.com/office/excel/2006/main">
          <x14:cfRule type="dataBar" id="{D48E8770-4262-4CC6-9F16-A3AEB44E32D4}">
            <x14:dataBar minLength="0" maxLength="100" border="1" negativeBarBorderColorSameAsPositive="0">
              <x14:cfvo type="autoMin"/>
              <x14:cfvo type="autoMax"/>
              <x14:borderColor rgb="FF008AEF"/>
              <x14:negativeFillColor rgb="FFFF0000"/>
              <x14:negativeBorderColor rgb="FFFF0000"/>
              <x14:axisColor rgb="FF000000"/>
            </x14:dataBar>
          </x14:cfRule>
          <xm:sqref>E2:E6808</xm:sqref>
        </x14:conditionalFormatting>
        <x14:conditionalFormatting xmlns:xm="http://schemas.microsoft.com/office/excel/2006/main">
          <x14:cfRule type="dataBar" id="{692540AA-55C9-4EA9-BBD7-6FFCF1C6D7D3}">
            <x14:dataBar minLength="0" maxLength="100" border="1" negativeBarBorderColorSameAsPositive="0">
              <x14:cfvo type="autoMin"/>
              <x14:cfvo type="autoMax"/>
              <x14:borderColor rgb="FF008AEF"/>
              <x14:negativeFillColor rgb="FFFF0000"/>
              <x14:negativeBorderColor rgb="FFFF0000"/>
              <x14:axisColor rgb="FF000000"/>
            </x14:dataBar>
          </x14:cfRule>
          <xm:sqref>E4983</xm:sqref>
        </x14:conditionalFormatting>
        <x14:conditionalFormatting xmlns:xm="http://schemas.microsoft.com/office/excel/2006/main">
          <x14:cfRule type="dataBar" id="{54F6530D-0535-48A0-8B6B-CAE8BD7B466A}">
            <x14:dataBar minLength="0" maxLength="100" border="1" negativeBarBorderColorSameAsPositive="0">
              <x14:cfvo type="autoMin"/>
              <x14:cfvo type="autoMax"/>
              <x14:borderColor rgb="FF638EC6"/>
              <x14:negativeFillColor rgb="FFFF0000"/>
              <x14:negativeBorderColor rgb="FFFF0000"/>
              <x14:axisColor rgb="FF000000"/>
            </x14:dataBar>
          </x14:cfRule>
          <xm:sqref>E4983:E5102</xm:sqref>
        </x14:conditionalFormatting>
        <x14:conditionalFormatting xmlns:xm="http://schemas.microsoft.com/office/excel/2006/main">
          <x14:cfRule type="dataBar" id="{BB06139A-3CA4-4690-8582-3F00F5868F96}">
            <x14:dataBar minLength="0" maxLength="100" border="1" negativeBarBorderColorSameAsPositive="0">
              <x14:cfvo type="autoMin"/>
              <x14:cfvo type="autoMax"/>
              <x14:borderColor rgb="FF638EC6"/>
              <x14:negativeFillColor rgb="FFFF0000"/>
              <x14:negativeBorderColor rgb="FFFF0000"/>
              <x14:axisColor rgb="FF000000"/>
            </x14:dataBar>
          </x14:cfRule>
          <xm:sqref>E4983:E5347</xm:sqref>
        </x14:conditionalFormatting>
        <x14:conditionalFormatting xmlns:xm="http://schemas.microsoft.com/office/excel/2006/main">
          <x14:cfRule type="dataBar" id="{C8BA6A65-6745-4FDB-9D2A-9E9F1C5F17B4}">
            <x14:dataBar minLength="0" maxLength="100" border="1" negativeBarBorderColorSameAsPositive="0">
              <x14:cfvo type="autoMin"/>
              <x14:cfvo type="autoMax"/>
              <x14:borderColor rgb="FF638EC6"/>
              <x14:negativeFillColor rgb="FFFF0000"/>
              <x14:negativeBorderColor rgb="FFFF0000"/>
              <x14:axisColor rgb="FF000000"/>
            </x14:dataBar>
          </x14:cfRule>
          <xm:sqref>E4983:E6808</xm:sqref>
        </x14:conditionalFormatting>
        <x14:conditionalFormatting xmlns:xm="http://schemas.microsoft.com/office/excel/2006/main">
          <x14:cfRule type="dataBar" id="{BDDD0C1B-1FB0-4D16-A22D-CF5630EECE4F}">
            <x14:dataBar minLength="0" maxLength="100" border="1" negativeBarBorderColorSameAsPositive="0">
              <x14:cfvo type="autoMin"/>
              <x14:cfvo type="autoMax"/>
              <x14:borderColor rgb="FFD6007B"/>
              <x14:negativeFillColor rgb="FFFF0000"/>
              <x14:negativeBorderColor rgb="FFFF0000"/>
              <x14:axisColor rgb="FF000000"/>
            </x14:dataBar>
          </x14:cfRule>
          <xm:sqref>E1:F1048576</xm:sqref>
        </x14:conditionalFormatting>
        <x14:conditionalFormatting xmlns:xm="http://schemas.microsoft.com/office/excel/2006/main">
          <x14:cfRule type="dataBar" id="{3D45932B-77AE-4D1D-BBF9-C07E6E07DFB1}">
            <x14:dataBar minLength="0" maxLength="100" border="1" negativeBarBorderColorSameAsPositive="0">
              <x14:cfvo type="autoMin"/>
              <x14:cfvo type="autoMax"/>
              <x14:borderColor rgb="FFD6007B"/>
              <x14:negativeFillColor rgb="FFFF0000"/>
              <x14:negativeBorderColor rgb="FFFF0000"/>
              <x14:axisColor rgb="FF000000"/>
            </x14:dataBar>
          </x14:cfRule>
          <xm:sqref>E4983:F4983 F4984:F6808</xm:sqref>
        </x14:conditionalFormatting>
        <x14:conditionalFormatting xmlns:xm="http://schemas.microsoft.com/office/excel/2006/main">
          <x14:cfRule type="dataBar" id="{4E154636-BFB4-48B7-BE68-80A2727779C4}">
            <x14:dataBar minLength="0" maxLength="100" border="1" negativeBarBorderColorSameAsPositive="0">
              <x14:cfvo type="autoMin"/>
              <x14:cfvo type="autoMax"/>
              <x14:borderColor rgb="FFD6007B"/>
              <x14:negativeFillColor rgb="FFFF0000"/>
              <x14:negativeBorderColor rgb="FFFF0000"/>
              <x14:axisColor rgb="FF000000"/>
            </x14:dataBar>
          </x14:cfRule>
          <xm:sqref>F1:F1048576</xm:sqref>
        </x14:conditionalFormatting>
        <x14:conditionalFormatting xmlns:xm="http://schemas.microsoft.com/office/excel/2006/main">
          <x14:cfRule type="dataBar" id="{BF64828D-E8D1-4770-9FA1-A7C8AECF1656}">
            <x14:dataBar minLength="0" maxLength="100" border="1" negativeBarBorderColorSameAsPositive="0">
              <x14:cfvo type="autoMin"/>
              <x14:cfvo type="autoMax"/>
              <x14:borderColor rgb="FFD6007B"/>
              <x14:negativeFillColor rgb="FFFF0000"/>
              <x14:negativeBorderColor rgb="FFFF0000"/>
              <x14:axisColor rgb="FF000000"/>
            </x14:dataBar>
          </x14:cfRule>
          <xm:sqref>F4983:F6808</xm:sqref>
        </x14:conditionalFormatting>
        <x14:conditionalFormatting xmlns:xm="http://schemas.microsoft.com/office/excel/2006/main">
          <x14:cfRule type="dataBar" id="{D543BFC2-26E8-440D-865F-75142E7A875A}">
            <x14:dataBar minLength="0" maxLength="100" border="1" negativeBarBorderColorSameAsPositive="0">
              <x14:cfvo type="autoMin"/>
              <x14:cfvo type="autoMax"/>
              <x14:borderColor rgb="FFFFB628"/>
              <x14:negativeFillColor rgb="FFFF0000"/>
              <x14:negativeBorderColor rgb="FFFF0000"/>
              <x14:axisColor rgb="FF000000"/>
            </x14:dataBar>
          </x14:cfRule>
          <xm:sqref>G1:G6808</xm:sqref>
        </x14:conditionalFormatting>
        <x14:conditionalFormatting xmlns:xm="http://schemas.microsoft.com/office/excel/2006/main">
          <x14:cfRule type="dataBar" id="{389E54D8-92DB-4CC6-8150-A121D7CECAD1}">
            <x14:dataBar minLength="0" maxLength="100" border="1" negativeBarBorderColorSameAsPositive="0">
              <x14:cfvo type="autoMin"/>
              <x14:cfvo type="autoMax"/>
              <x14:borderColor rgb="FFFFB628"/>
              <x14:negativeFillColor rgb="FFFF0000"/>
              <x14:negativeBorderColor rgb="FFFF0000"/>
              <x14:axisColor rgb="FF000000"/>
            </x14:dataBar>
          </x14:cfRule>
          <xm:sqref>G1:G1048576</xm:sqref>
        </x14:conditionalFormatting>
        <x14:conditionalFormatting xmlns:xm="http://schemas.microsoft.com/office/excel/2006/main">
          <x14:cfRule type="dataBar" id="{6FA9E84F-3ABE-4458-99E3-3504E391604E}">
            <x14:dataBar minLength="0" maxLength="100" border="1" negativeBarBorderColorSameAsPositive="0">
              <x14:cfvo type="autoMin"/>
              <x14:cfvo type="autoMax"/>
              <x14:borderColor rgb="FFFFB628"/>
              <x14:negativeFillColor rgb="FFFF0000"/>
              <x14:negativeBorderColor rgb="FFFF0000"/>
              <x14:axisColor rgb="FF000000"/>
            </x14:dataBar>
          </x14:cfRule>
          <xm:sqref>G4983</xm:sqref>
        </x14:conditionalFormatting>
        <x14:conditionalFormatting xmlns:xm="http://schemas.microsoft.com/office/excel/2006/main">
          <x14:cfRule type="dataBar" id="{2B033C1D-8979-46E7-8FF5-187067F8D1D6}">
            <x14:dataBar minLength="0" maxLength="100" border="1" negativeBarBorderColorSameAsPositive="0">
              <x14:cfvo type="autoMin"/>
              <x14:cfvo type="autoMax"/>
              <x14:borderColor rgb="FFFFB628"/>
              <x14:negativeFillColor rgb="FFFF0000"/>
              <x14:negativeBorderColor rgb="FFFF0000"/>
              <x14:axisColor rgb="FF000000"/>
            </x14:dataBar>
          </x14:cfRule>
          <xm:sqref>G4983:G5102</xm:sqref>
        </x14:conditionalFormatting>
        <x14:conditionalFormatting xmlns:xm="http://schemas.microsoft.com/office/excel/2006/main">
          <x14:cfRule type="dataBar" id="{31A1F1FE-5502-43CE-AED3-EEE5A7F882FC}">
            <x14:dataBar minLength="0" maxLength="100" border="1" negativeBarBorderColorSameAsPositive="0">
              <x14:cfvo type="autoMin"/>
              <x14:cfvo type="autoMax"/>
              <x14:borderColor rgb="FFFFB628"/>
              <x14:negativeFillColor rgb="FFFF0000"/>
              <x14:negativeBorderColor rgb="FFFF0000"/>
              <x14:axisColor rgb="FF000000"/>
            </x14:dataBar>
          </x14:cfRule>
          <xm:sqref>G4983:G5347</xm:sqref>
        </x14:conditionalFormatting>
        <x14:conditionalFormatting xmlns:xm="http://schemas.microsoft.com/office/excel/2006/main">
          <x14:cfRule type="dataBar" id="{ACCFD169-579D-4AA3-8131-BE90E6B75EFC}">
            <x14:dataBar minLength="0" maxLength="100" border="1" negativeBarBorderColorSameAsPositive="0">
              <x14:cfvo type="autoMin"/>
              <x14:cfvo type="autoMax"/>
              <x14:borderColor rgb="FFFFB628"/>
              <x14:negativeFillColor rgb="FFFF0000"/>
              <x14:negativeBorderColor rgb="FFFF0000"/>
              <x14:axisColor rgb="FF000000"/>
            </x14:dataBar>
          </x14:cfRule>
          <xm:sqref>G4983:G6808</xm:sqref>
        </x14:conditionalFormatting>
        <x14:conditionalFormatting xmlns:xm="http://schemas.microsoft.com/office/excel/2006/main">
          <x14:cfRule type="dataBar" id="{72D20687-B89C-454B-8427-85DE33F03DC5}">
            <x14:dataBar minLength="0" maxLength="100" border="1" negativeBarBorderColorSameAsPositive="0">
              <x14:cfvo type="autoMin"/>
              <x14:cfvo type="autoMax"/>
              <x14:borderColor rgb="FFFFB628"/>
              <x14:negativeFillColor rgb="FFFF0000"/>
              <x14:negativeBorderColor rgb="FFFF0000"/>
              <x14:axisColor rgb="FF000000"/>
            </x14:dataBar>
          </x14:cfRule>
          <xm:sqref>G1:H1048576</xm:sqref>
        </x14:conditionalFormatting>
        <x14:conditionalFormatting xmlns:xm="http://schemas.microsoft.com/office/excel/2006/main">
          <x14:cfRule type="dataBar" id="{FDD009C2-EEB6-4EFD-8A5D-96A8FABB4194}">
            <x14:dataBar minLength="0" maxLength="100" border="1" negativeBarBorderColorSameAsPositive="0">
              <x14:cfvo type="autoMin"/>
              <x14:cfvo type="autoMax"/>
              <x14:borderColor rgb="FFFFB628"/>
              <x14:negativeFillColor rgb="FFFF0000"/>
              <x14:negativeBorderColor rgb="FFFF0000"/>
              <x14:axisColor rgb="FF000000"/>
            </x14:dataBar>
          </x14:cfRule>
          <xm:sqref>G4983:H4983 H4984:H6808</xm:sqref>
        </x14:conditionalFormatting>
        <x14:conditionalFormatting xmlns:xm="http://schemas.microsoft.com/office/excel/2006/main">
          <x14:cfRule type="dataBar" id="{E86960DA-E4E7-4E11-B49B-1ACF836CD268}">
            <x14:dataBar minLength="0" maxLength="100" gradient="0">
              <x14:cfvo type="autoMin"/>
              <x14:cfvo type="autoMax"/>
              <x14:negativeFillColor rgb="FFFF0000"/>
              <x14:axisColor rgb="FF000000"/>
            </x14:dataBar>
          </x14:cfRule>
          <xm:sqref>H1:H1048576</xm:sqref>
        </x14:conditionalFormatting>
        <x14:conditionalFormatting xmlns:xm="http://schemas.microsoft.com/office/excel/2006/main">
          <x14:cfRule type="dataBar" id="{EE104BBF-13DC-416C-86FA-1DA8A741BCD5}">
            <x14:dataBar minLength="0" maxLength="100" gradient="0">
              <x14:cfvo type="autoMin"/>
              <x14:cfvo type="autoMax"/>
              <x14:negativeFillColor rgb="FFFF0000"/>
              <x14:axisColor rgb="FF000000"/>
            </x14:dataBar>
          </x14:cfRule>
          <xm:sqref>H4983:H6808</xm:sqref>
        </x14:conditionalFormatting>
        <x14:conditionalFormatting xmlns:xm="http://schemas.microsoft.com/office/excel/2006/main">
          <x14:cfRule type="dataBar" id="{F73B6218-EE77-483C-BEF0-7308C5C4E20B}">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03C084A7-D338-4255-B054-D78A6536226B}">
            <x14:dataBar minLength="0" maxLength="100" border="1" negativeBarBorderColorSameAsPositive="0">
              <x14:cfvo type="autoMin"/>
              <x14:cfvo type="autoMax"/>
              <x14:borderColor rgb="FFD6007B"/>
              <x14:negativeFillColor rgb="FFFF0000"/>
              <x14:negativeBorderColor rgb="FFFF0000"/>
              <x14:axisColor rgb="FF000000"/>
            </x14:dataBar>
          </x14:cfRule>
          <xm:sqref>J7</xm:sqref>
        </x14:conditionalFormatting>
        <x14:conditionalFormatting xmlns:xm="http://schemas.microsoft.com/office/excel/2006/main">
          <x14:cfRule type="dataBar" id="{0D77DCAA-9940-47F2-8565-38F41F44A16E}">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C752D8FE-493C-48E6-8A6B-BA49D9E8C88C}">
            <x14:dataBar minLength="0" maxLength="100" gradient="0">
              <x14:cfvo type="autoMin"/>
              <x14:cfvo type="autoMax"/>
              <x14:negativeFillColor rgb="FFFF0000"/>
              <x14:axisColor rgb="FF000000"/>
            </x14:dataBar>
          </x14:cfRule>
          <xm:sqref>M7</xm:sqref>
        </x14:conditionalFormatting>
        <x14:conditionalFormatting xmlns:xm="http://schemas.microsoft.com/office/excel/2006/main">
          <x14:cfRule type="dataBar" id="{3BC53E9B-6327-44E0-80F5-61DB4B0616DB}">
            <x14:dataBar minLength="0" maxLength="100" border="1" negativeBarBorderColorSameAsPositive="0">
              <x14:cfvo type="autoMin"/>
              <x14:cfvo type="autoMax"/>
              <x14:borderColor rgb="FF008AEF"/>
              <x14:negativeFillColor rgb="FFFF0000"/>
              <x14:negativeBorderColor rgb="FFFF0000"/>
              <x14:axisColor rgb="FF000000"/>
            </x14:dataBar>
          </x14:cfRule>
          <xm:sqref>N25:N26 N31:N34</xm:sqref>
        </x14:conditionalFormatting>
        <x14:conditionalFormatting xmlns:xm="http://schemas.microsoft.com/office/excel/2006/main">
          <x14:cfRule type="dataBar" id="{815B7BE2-BE82-4B2C-A1A2-67E40B209F16}">
            <x14:dataBar minLength="0" maxLength="100" border="1" negativeBarBorderColorSameAsPositive="0">
              <x14:cfvo type="autoMin"/>
              <x14:cfvo type="autoMax"/>
              <x14:borderColor rgb="FF008AEF"/>
              <x14:negativeFillColor rgb="FFFF0000"/>
              <x14:negativeBorderColor rgb="FFFF0000"/>
              <x14:axisColor rgb="FF000000"/>
            </x14:dataBar>
          </x14:cfRule>
          <xm:sqref>N25:N26 N32:N34</xm:sqref>
        </x14:conditionalFormatting>
        <x14:conditionalFormatting xmlns:xm="http://schemas.microsoft.com/office/excel/2006/main">
          <x14:cfRule type="dataBar" id="{3B828A3C-B6CA-4B34-B169-FA4A4268F67A}">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58B3F82A-BB47-4D83-B9C1-CE054F7AF1D3}">
            <x14:dataBar minLength="0" maxLength="100" border="1" negativeBarBorderColorSameAsPositive="0">
              <x14:cfvo type="autoMin"/>
              <x14:cfvo type="autoMax"/>
              <x14:borderColor rgb="FF008AEF"/>
              <x14:negativeFillColor rgb="FFFF0000"/>
              <x14:negativeBorderColor rgb="FFFF0000"/>
              <x14:axisColor rgb="FF000000"/>
            </x14:dataBar>
          </x14:cfRule>
          <xm:sqref>N35:N39</xm:sqref>
        </x14:conditionalFormatting>
        <x14:conditionalFormatting xmlns:xm="http://schemas.microsoft.com/office/excel/2006/main">
          <x14:cfRule type="dataBar" id="{8B6D7ECC-7822-4F1F-8322-238D7F49CA86}">
            <x14:dataBar minLength="0" maxLength="100" border="1" negativeBarBorderColorSameAsPositive="0">
              <x14:cfvo type="autoMin"/>
              <x14:cfvo type="autoMax"/>
              <x14:borderColor rgb="FFD6007B"/>
              <x14:negativeFillColor rgb="FFFF0000"/>
              <x14:negativeBorderColor rgb="FFFF0000"/>
              <x14:axisColor rgb="FF000000"/>
            </x14:dataBar>
          </x14:cfRule>
          <xm:sqref>N25:O26 N31:O34</xm:sqref>
        </x14:conditionalFormatting>
        <x14:conditionalFormatting xmlns:xm="http://schemas.microsoft.com/office/excel/2006/main">
          <x14:cfRule type="dataBar" id="{181BDA26-24A7-46B7-BF16-C98807CA5DAE}">
            <x14:dataBar minLength="0" maxLength="100" border="1" negativeBarBorderColorSameAsPositive="0">
              <x14:cfvo type="autoMin"/>
              <x14:cfvo type="autoMax"/>
              <x14:borderColor rgb="FFD6007B"/>
              <x14:negativeFillColor rgb="FFFF0000"/>
              <x14:negativeBorderColor rgb="FFFF0000"/>
              <x14:axisColor rgb="FF000000"/>
            </x14:dataBar>
          </x14:cfRule>
          <xm:sqref>N35:O39</xm:sqref>
        </x14:conditionalFormatting>
        <x14:conditionalFormatting xmlns:xm="http://schemas.microsoft.com/office/excel/2006/main">
          <x14:cfRule type="dataBar" id="{AA1AD0A0-0FCD-484F-B118-BC4FC4D87081}">
            <x14:dataBar minLength="0" maxLength="100" border="1" negativeBarBorderColorSameAsPositive="0">
              <x14:cfvo type="autoMin"/>
              <x14:cfvo type="autoMax"/>
              <x14:borderColor rgb="FFD6007B"/>
              <x14:negativeFillColor rgb="FFFF0000"/>
              <x14:negativeBorderColor rgb="FFFF0000"/>
              <x14:axisColor rgb="FF000000"/>
            </x14:dataBar>
          </x14:cfRule>
          <xm:sqref>O25:O26 O31:O34</xm:sqref>
        </x14:conditionalFormatting>
        <x14:conditionalFormatting xmlns:xm="http://schemas.microsoft.com/office/excel/2006/main">
          <x14:cfRule type="dataBar" id="{C7FEAAAE-3E5E-44E5-81E5-199E271D905C}">
            <x14:dataBar minLength="0" maxLength="100" border="1" negativeBarBorderColorSameAsPositive="0">
              <x14:cfvo type="autoMin"/>
              <x14:cfvo type="autoMax"/>
              <x14:borderColor rgb="FFD6007B"/>
              <x14:negativeFillColor rgb="FFFF0000"/>
              <x14:negativeBorderColor rgb="FFFF0000"/>
              <x14:axisColor rgb="FF000000"/>
            </x14:dataBar>
          </x14:cfRule>
          <xm:sqref>O35:O39</xm:sqref>
        </x14:conditionalFormatting>
        <x14:conditionalFormatting xmlns:xm="http://schemas.microsoft.com/office/excel/2006/main">
          <x14:cfRule type="dataBar" id="{E832E9C7-7F12-4544-ABFB-E93884750E44}">
            <x14:dataBar minLength="0" maxLength="100" border="1" negativeBarBorderColorSameAsPositive="0">
              <x14:cfvo type="autoMin"/>
              <x14:cfvo type="autoMax"/>
              <x14:borderColor rgb="FFFFB628"/>
              <x14:negativeFillColor rgb="FFFF0000"/>
              <x14:negativeBorderColor rgb="FFFF0000"/>
              <x14:axisColor rgb="FF000000"/>
            </x14:dataBar>
          </x14:cfRule>
          <xm:sqref>P25:P26 P31:P34</xm:sqref>
        </x14:conditionalFormatting>
        <x14:conditionalFormatting xmlns:xm="http://schemas.microsoft.com/office/excel/2006/main">
          <x14:cfRule type="dataBar" id="{2EE5F441-77A5-4468-9CCD-62288D9B671C}">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70DF05EF-0FAE-4EE0-BE72-DB1CA1FF4A82}">
            <x14:dataBar minLength="0" maxLength="100" border="1" negativeBarBorderColorSameAsPositive="0">
              <x14:cfvo type="autoMin"/>
              <x14:cfvo type="autoMax"/>
              <x14:borderColor rgb="FFFFB628"/>
              <x14:negativeFillColor rgb="FFFF0000"/>
              <x14:negativeBorderColor rgb="FFFF0000"/>
              <x14:axisColor rgb="FF000000"/>
            </x14:dataBar>
          </x14:cfRule>
          <xm:sqref>P35:P39</xm:sqref>
        </x14:conditionalFormatting>
        <x14:conditionalFormatting xmlns:xm="http://schemas.microsoft.com/office/excel/2006/main">
          <x14:cfRule type="dataBar" id="{575F57DF-407D-4C80-8CA5-B63FE0F345D8}">
            <x14:dataBar minLength="0" maxLength="100" border="1" negativeBarBorderColorSameAsPositive="0">
              <x14:cfvo type="autoMin"/>
              <x14:cfvo type="autoMax"/>
              <x14:borderColor rgb="FFFFB628"/>
              <x14:negativeFillColor rgb="FFFF0000"/>
              <x14:negativeBorderColor rgb="FFFF0000"/>
              <x14:axisColor rgb="FF000000"/>
            </x14:dataBar>
          </x14:cfRule>
          <xm:sqref>P25:Q26 P31:Q34</xm:sqref>
        </x14:conditionalFormatting>
        <x14:conditionalFormatting xmlns:xm="http://schemas.microsoft.com/office/excel/2006/main">
          <x14:cfRule type="dataBar" id="{A40F78A6-2445-40DE-897B-DD39983C3AAB}">
            <x14:dataBar minLength="0" maxLength="100" border="1" negativeBarBorderColorSameAsPositive="0">
              <x14:cfvo type="autoMin"/>
              <x14:cfvo type="autoMax"/>
              <x14:borderColor rgb="FFFFB628"/>
              <x14:negativeFillColor rgb="FFFF0000"/>
              <x14:negativeBorderColor rgb="FFFF0000"/>
              <x14:axisColor rgb="FF000000"/>
            </x14:dataBar>
          </x14:cfRule>
          <xm:sqref>P35:Q39</xm:sqref>
        </x14:conditionalFormatting>
        <x14:conditionalFormatting xmlns:xm="http://schemas.microsoft.com/office/excel/2006/main">
          <x14:cfRule type="dataBar" id="{A2596440-2772-48B8-9D3E-5A49DF870260}">
            <x14:dataBar minLength="0" maxLength="100" gradient="0">
              <x14:cfvo type="autoMin"/>
              <x14:cfvo type="autoMax"/>
              <x14:negativeFillColor rgb="FFFF0000"/>
              <x14:axisColor rgb="FF000000"/>
            </x14:dataBar>
          </x14:cfRule>
          <xm:sqref>Q25:Q26 Q31:Q34</xm:sqref>
        </x14:conditionalFormatting>
        <x14:conditionalFormatting xmlns:xm="http://schemas.microsoft.com/office/excel/2006/main">
          <x14:cfRule type="dataBar" id="{7F5170AF-5C1D-4A5B-982D-5B28EC99CEF2}">
            <x14:dataBar minLength="0" maxLength="100" gradient="0">
              <x14:cfvo type="autoMin"/>
              <x14:cfvo type="autoMax"/>
              <x14:negativeFillColor rgb="FFFF0000"/>
              <x14:axisColor rgb="FF000000"/>
            </x14:dataBar>
          </x14:cfRule>
          <xm:sqref>Q35:Q39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E5F9-781E-4E2A-BFAE-354732C60971}">
  <dimension ref="A1:N25"/>
  <sheetViews>
    <sheetView workbookViewId="0">
      <selection activeCell="O9" sqref="O9"/>
    </sheetView>
  </sheetViews>
  <sheetFormatPr defaultRowHeight="15" x14ac:dyDescent="0.25"/>
  <cols>
    <col min="1" max="1" width="29.7109375" bestFit="1" customWidth="1"/>
    <col min="2" max="2" width="23.85546875" bestFit="1" customWidth="1"/>
    <col min="3" max="13" width="7.7109375" bestFit="1" customWidth="1"/>
    <col min="14" max="14" width="11.28515625" bestFit="1" customWidth="1"/>
    <col min="15" max="25" width="9.7109375" bestFit="1" customWidth="1"/>
    <col min="26" max="33" width="8.7109375" bestFit="1" customWidth="1"/>
    <col min="34" max="49" width="9.7109375" bestFit="1" customWidth="1"/>
    <col min="50" max="57" width="8.7109375" bestFit="1" customWidth="1"/>
    <col min="58" max="76" width="9.7109375" bestFit="1" customWidth="1"/>
    <col min="77" max="83" width="8.7109375" bestFit="1" customWidth="1"/>
    <col min="84" max="99" width="9.7109375" bestFit="1" customWidth="1"/>
    <col min="100" max="103" width="8.7109375" bestFit="1" customWidth="1"/>
    <col min="104" max="122" width="9.7109375" bestFit="1" customWidth="1"/>
    <col min="123" max="130" width="8.7109375" bestFit="1" customWidth="1"/>
    <col min="131" max="148" width="9.7109375" bestFit="1" customWidth="1"/>
    <col min="149" max="155" width="8.7109375" bestFit="1" customWidth="1"/>
    <col min="156" max="173" width="9.7109375" bestFit="1" customWidth="1"/>
    <col min="174" max="181" width="8.7109375" bestFit="1" customWidth="1"/>
    <col min="182" max="199" width="9.7109375" bestFit="1" customWidth="1"/>
    <col min="200" max="207" width="8.7109375" bestFit="1" customWidth="1"/>
    <col min="208" max="231" width="9.7109375" bestFit="1" customWidth="1"/>
    <col min="232" max="248" width="10.7109375" bestFit="1" customWidth="1"/>
    <col min="249" max="255" width="9.7109375" bestFit="1" customWidth="1"/>
    <col min="256" max="273" width="10.7109375" bestFit="1" customWidth="1"/>
    <col min="274" max="281" width="9.7109375" bestFit="1" customWidth="1"/>
    <col min="282" max="299" width="10.7109375" bestFit="1" customWidth="1"/>
    <col min="300" max="307" width="8.7109375" bestFit="1" customWidth="1"/>
    <col min="308" max="324" width="9.7109375" bestFit="1" customWidth="1"/>
    <col min="325" max="332" width="8.7109375" bestFit="1" customWidth="1"/>
    <col min="333" max="348" width="9.7109375" bestFit="1" customWidth="1"/>
    <col min="349" max="356" width="8.7109375" bestFit="1" customWidth="1"/>
    <col min="357" max="374" width="9.7109375" bestFit="1" customWidth="1"/>
    <col min="375" max="381" width="8.7109375" bestFit="1" customWidth="1"/>
    <col min="382" max="398" width="9.7109375" bestFit="1" customWidth="1"/>
    <col min="399" max="405" width="8.7109375" bestFit="1" customWidth="1"/>
    <col min="406" max="424" width="9.7109375" bestFit="1" customWidth="1"/>
    <col min="425" max="432" width="8.7109375" bestFit="1" customWidth="1"/>
    <col min="433" max="450" width="9.7109375" bestFit="1" customWidth="1"/>
    <col min="451" max="457" width="8.7109375" bestFit="1" customWidth="1"/>
    <col min="458" max="476" width="9.7109375" bestFit="1" customWidth="1"/>
    <col min="477" max="484" width="8.7109375" bestFit="1" customWidth="1"/>
    <col min="485" max="502" width="9.7109375" bestFit="1" customWidth="1"/>
    <col min="503" max="509" width="8.7109375" bestFit="1" customWidth="1"/>
    <col min="510" max="533" width="9.7109375" bestFit="1" customWidth="1"/>
    <col min="534" max="552" width="10.7109375" bestFit="1" customWidth="1"/>
    <col min="553" max="559" width="9.7109375" bestFit="1" customWidth="1"/>
    <col min="560" max="576" width="10.7109375" bestFit="1" customWidth="1"/>
    <col min="577" max="583" width="9.7109375" bestFit="1" customWidth="1"/>
    <col min="584" max="602" width="10.7109375" bestFit="1" customWidth="1"/>
    <col min="603" max="610" width="8.7109375" bestFit="1" customWidth="1"/>
    <col min="611" max="627" width="9.7109375" bestFit="1" customWidth="1"/>
    <col min="628" max="635" width="8.7109375" bestFit="1" customWidth="1"/>
    <col min="636" max="652" width="9.7109375" bestFit="1" customWidth="1"/>
    <col min="653" max="659" width="8.7109375" bestFit="1" customWidth="1"/>
    <col min="660" max="678" width="9.7109375" bestFit="1" customWidth="1"/>
    <col min="679" max="686" width="8.7109375" bestFit="1" customWidth="1"/>
    <col min="687" max="703" width="9.7109375" bestFit="1" customWidth="1"/>
    <col min="704" max="710" width="8.7109375" bestFit="1" customWidth="1"/>
    <col min="711" max="729" width="9.7109375" bestFit="1" customWidth="1"/>
    <col min="730" max="736" width="8.7109375" bestFit="1" customWidth="1"/>
    <col min="737" max="754" width="9.7109375" bestFit="1" customWidth="1"/>
    <col min="755" max="762" width="8.7109375" bestFit="1" customWidth="1"/>
    <col min="763" max="781" width="9.7109375" bestFit="1" customWidth="1"/>
    <col min="782" max="789" width="8.7109375" bestFit="1" customWidth="1"/>
    <col min="790" max="806" width="9.7109375" bestFit="1" customWidth="1"/>
    <col min="807" max="813" width="8.7109375" bestFit="1" customWidth="1"/>
    <col min="814" max="838" width="9.7109375" bestFit="1" customWidth="1"/>
    <col min="839" max="856" width="10.7109375" bestFit="1" customWidth="1"/>
    <col min="857" max="863" width="9.7109375" bestFit="1" customWidth="1"/>
    <col min="864" max="881" width="10.7109375" bestFit="1" customWidth="1"/>
    <col min="882" max="889" width="9.7109375" bestFit="1" customWidth="1"/>
    <col min="890" max="908" width="10.7109375" bestFit="1" customWidth="1"/>
    <col min="909" max="916" width="8.7109375" bestFit="1" customWidth="1"/>
    <col min="917" max="933" width="9.7109375" bestFit="1" customWidth="1"/>
    <col min="934" max="940" width="8.7109375" bestFit="1" customWidth="1"/>
    <col min="941" max="957" width="9.7109375" bestFit="1" customWidth="1"/>
    <col min="958" max="964" width="8.7109375" bestFit="1" customWidth="1"/>
    <col min="965" max="982" width="9.7109375" bestFit="1" customWidth="1"/>
    <col min="983" max="989" width="8.7109375" bestFit="1" customWidth="1"/>
    <col min="990" max="1006" width="9.7109375" bestFit="1" customWidth="1"/>
    <col min="1007" max="1013" width="8.7109375" bestFit="1" customWidth="1"/>
    <col min="1014" max="1030" width="9.7109375" bestFit="1" customWidth="1"/>
    <col min="1031" max="1038" width="8.7109375" bestFit="1" customWidth="1"/>
    <col min="1039" max="1056" width="9.7109375" bestFit="1" customWidth="1"/>
    <col min="1057" max="1064" width="8.7109375" bestFit="1" customWidth="1"/>
    <col min="1065" max="1083" width="9.7109375" bestFit="1" customWidth="1"/>
    <col min="1084" max="1090" width="8.7109375" bestFit="1" customWidth="1"/>
    <col min="1091" max="1108" width="9.7109375" bestFit="1" customWidth="1"/>
    <col min="1109" max="1115" width="8.7109375" bestFit="1" customWidth="1"/>
    <col min="1116" max="1140" width="9.7109375" bestFit="1" customWidth="1"/>
    <col min="1141" max="1158" width="10.7109375" bestFit="1" customWidth="1"/>
    <col min="1159" max="1165" width="9.7109375" bestFit="1" customWidth="1"/>
    <col min="1166" max="1183" width="10.7109375" bestFit="1" customWidth="1"/>
    <col min="1184" max="1191" width="9.7109375" bestFit="1" customWidth="1"/>
    <col min="1192" max="1210" width="10.7109375" bestFit="1" customWidth="1"/>
    <col min="1211" max="1218" width="8.7109375" bestFit="1" customWidth="1"/>
    <col min="1219" max="1234" width="9.7109375" bestFit="1" customWidth="1"/>
    <col min="1235" max="1242" width="8.7109375" bestFit="1" customWidth="1"/>
    <col min="1243" max="1258" width="9.7109375" bestFit="1" customWidth="1"/>
    <col min="1259" max="1266" width="8.7109375" bestFit="1" customWidth="1"/>
    <col min="1267" max="1284" width="9.7109375" bestFit="1" customWidth="1"/>
    <col min="1285" max="1292" width="8.7109375" bestFit="1" customWidth="1"/>
    <col min="1293" max="1310" width="9.7109375" bestFit="1" customWidth="1"/>
    <col min="1311" max="1316" width="8.7109375" bestFit="1" customWidth="1"/>
    <col min="1317" max="1335" width="9.7109375" bestFit="1" customWidth="1"/>
    <col min="1336" max="1343" width="8.7109375" bestFit="1" customWidth="1"/>
    <col min="1344" max="1361" width="9.7109375" bestFit="1" customWidth="1"/>
    <col min="1362" max="1369" width="8.7109375" bestFit="1" customWidth="1"/>
    <col min="1370" max="1388" width="9.7109375" bestFit="1" customWidth="1"/>
    <col min="1389" max="1395" width="8.7109375" bestFit="1" customWidth="1"/>
    <col min="1396" max="1414" width="9.7109375" bestFit="1" customWidth="1"/>
    <col min="1415" max="1422" width="8.7109375" bestFit="1" customWidth="1"/>
    <col min="1423" max="1446" width="9.7109375" bestFit="1" customWidth="1"/>
    <col min="1447" max="1465" width="10.7109375" bestFit="1" customWidth="1"/>
    <col min="1466" max="1474" width="9.7109375" bestFit="1" customWidth="1"/>
    <col min="1475" max="1493" width="10.7109375" bestFit="1" customWidth="1"/>
    <col min="1494" max="1501" width="9.7109375" bestFit="1" customWidth="1"/>
    <col min="1502" max="1522" width="10.7109375" bestFit="1" customWidth="1"/>
    <col min="1523" max="1531" width="8.7109375" bestFit="1" customWidth="1"/>
    <col min="1532" max="1552" width="9.7109375" bestFit="1" customWidth="1"/>
    <col min="1553" max="1560" width="8.7109375" bestFit="1" customWidth="1"/>
    <col min="1561" max="1578" width="9.7109375" bestFit="1" customWidth="1"/>
    <col min="1579" max="1587" width="8.7109375" bestFit="1" customWidth="1"/>
    <col min="1588" max="1609" width="9.7109375" bestFit="1" customWidth="1"/>
    <col min="1610" max="1618" width="8.7109375" bestFit="1" customWidth="1"/>
    <col min="1619" max="1639" width="9.7109375" bestFit="1" customWidth="1"/>
    <col min="1640" max="1648" width="8.7109375" bestFit="1" customWidth="1"/>
    <col min="1649" max="1669" width="9.7109375" bestFit="1" customWidth="1"/>
    <col min="1670" max="1678" width="8.7109375" bestFit="1" customWidth="1"/>
    <col min="1679" max="1699" width="9.7109375" bestFit="1" customWidth="1"/>
    <col min="1700" max="1708" width="8.7109375" bestFit="1" customWidth="1"/>
    <col min="1709" max="1730" width="9.7109375" bestFit="1" customWidth="1"/>
    <col min="1731" max="1739" width="8.7109375" bestFit="1" customWidth="1"/>
    <col min="1740" max="1761" width="9.7109375" bestFit="1" customWidth="1"/>
    <col min="1762" max="1770" width="8.7109375" bestFit="1" customWidth="1"/>
    <col min="1771" max="1799" width="9.7109375" bestFit="1" customWidth="1"/>
    <col min="1800" max="1821" width="10.7109375" bestFit="1" customWidth="1"/>
    <col min="1822" max="1830" width="9.7109375" bestFit="1" customWidth="1"/>
    <col min="1831" max="1851" width="10.7109375" bestFit="1" customWidth="1"/>
    <col min="1852" max="1859" width="9.7109375" bestFit="1" customWidth="1"/>
    <col min="1860" max="1878" width="10.7109375" bestFit="1" customWidth="1"/>
    <col min="1879" max="1885" width="8.7109375" bestFit="1" customWidth="1"/>
    <col min="1886" max="1903" width="9.7109375" bestFit="1" customWidth="1"/>
    <col min="1904" max="1911" width="8.7109375" bestFit="1" customWidth="1"/>
    <col min="1912" max="1919" width="9.7109375" bestFit="1" customWidth="1"/>
    <col min="1920" max="1928" width="8.7109375" bestFit="1" customWidth="1"/>
    <col min="1929" max="1947" width="9.7109375" bestFit="1" customWidth="1"/>
    <col min="1948" max="1955" width="8.7109375" bestFit="1" customWidth="1"/>
    <col min="1956" max="1973" width="9.7109375" bestFit="1" customWidth="1"/>
    <col min="1974" max="1982" width="8.7109375" bestFit="1" customWidth="1"/>
    <col min="1983" max="2001" width="9.7109375" bestFit="1" customWidth="1"/>
    <col min="2002" max="2010" width="8.7109375" bestFit="1" customWidth="1"/>
    <col min="2011" max="2028" width="9.7109375" bestFit="1" customWidth="1"/>
    <col min="2029" max="2035" width="8.7109375" bestFit="1" customWidth="1"/>
    <col min="2036" max="2056" width="9.7109375" bestFit="1" customWidth="1"/>
    <col min="2057" max="2064" width="8.7109375" bestFit="1" customWidth="1"/>
    <col min="2065" max="2084" width="9.7109375" bestFit="1" customWidth="1"/>
    <col min="2085" max="2091" width="8.7109375" bestFit="1" customWidth="1"/>
    <col min="2092" max="2118" width="9.7109375" bestFit="1" customWidth="1"/>
    <col min="2119" max="2137" width="10.7109375" bestFit="1" customWidth="1"/>
    <col min="2138" max="2145" width="9.7109375" bestFit="1" customWidth="1"/>
    <col min="2146" max="2163" width="10.7109375" bestFit="1" customWidth="1"/>
    <col min="2164" max="2170" width="9.7109375" bestFit="1" customWidth="1"/>
    <col min="2171" max="2189" width="10.7109375" bestFit="1" customWidth="1"/>
    <col min="2190" max="2198" width="8.7109375" bestFit="1" customWidth="1"/>
    <col min="2199" max="2217" width="9.7109375" bestFit="1" customWidth="1"/>
    <col min="2218" max="2226" width="8.7109375" bestFit="1" customWidth="1"/>
    <col min="2227" max="2242" width="9.7109375" bestFit="1" customWidth="1"/>
    <col min="2243" max="2250" width="8.7109375" bestFit="1" customWidth="1"/>
    <col min="2251" max="2268" width="9.7109375" bestFit="1" customWidth="1"/>
    <col min="2269" max="2276" width="8.7109375" bestFit="1" customWidth="1"/>
    <col min="2277" max="2294" width="9.7109375" bestFit="1" customWidth="1"/>
    <col min="2295" max="2301" width="8.7109375" bestFit="1" customWidth="1"/>
    <col min="2302" max="2320" width="9.7109375" bestFit="1" customWidth="1"/>
    <col min="2321" max="2327" width="8.7109375" bestFit="1" customWidth="1"/>
    <col min="2328" max="2345" width="9.7109375" bestFit="1" customWidth="1"/>
    <col min="2346" max="2353" width="8.7109375" bestFit="1" customWidth="1"/>
    <col min="2354" max="2372" width="9.7109375" bestFit="1" customWidth="1"/>
    <col min="2373" max="2380" width="8.7109375" bestFit="1" customWidth="1"/>
    <col min="2381" max="2398" width="9.7109375" bestFit="1" customWidth="1"/>
    <col min="2399" max="2405" width="8.7109375" bestFit="1" customWidth="1"/>
    <col min="2406" max="2431" width="9.7109375" bestFit="1" customWidth="1"/>
    <col min="2432" max="2450" width="10.7109375" bestFit="1" customWidth="1"/>
    <col min="2451" max="2457" width="9.7109375" bestFit="1" customWidth="1"/>
    <col min="2458" max="2475" width="10.7109375" bestFit="1" customWidth="1"/>
    <col min="2476" max="2482" width="9.7109375" bestFit="1" customWidth="1"/>
    <col min="2483" max="2501" width="10.7109375" bestFit="1" customWidth="1"/>
    <col min="2502" max="2509" width="8.7109375" bestFit="1" customWidth="1"/>
    <col min="2510" max="2528" width="9.7109375" bestFit="1" customWidth="1"/>
    <col min="2529" max="2535" width="8.7109375" bestFit="1" customWidth="1"/>
    <col min="2536" max="2552" width="9.7109375" bestFit="1" customWidth="1"/>
    <col min="2553" max="2559" width="8.7109375" bestFit="1" customWidth="1"/>
    <col min="2560" max="2578" width="9.7109375" bestFit="1" customWidth="1"/>
    <col min="2579" max="2586" width="8.7109375" bestFit="1" customWidth="1"/>
    <col min="2587" max="2604" width="9.7109375" bestFit="1" customWidth="1"/>
    <col min="2605" max="2612" width="8.7109375" bestFit="1" customWidth="1"/>
    <col min="2613" max="2631" width="9.7109375" bestFit="1" customWidth="1"/>
    <col min="2632" max="2638" width="8.7109375" bestFit="1" customWidth="1"/>
    <col min="2639" max="2656" width="9.7109375" bestFit="1" customWidth="1"/>
    <col min="2657" max="2664" width="8.7109375" bestFit="1" customWidth="1"/>
    <col min="2665" max="2683" width="9.7109375" bestFit="1" customWidth="1"/>
    <col min="2684" max="2691" width="8.7109375" bestFit="1" customWidth="1"/>
    <col min="2692" max="2708" width="9.7109375" bestFit="1" customWidth="1"/>
    <col min="2709" max="2716" width="8.7109375" bestFit="1" customWidth="1"/>
    <col min="2717" max="2742" width="9.7109375" bestFit="1" customWidth="1"/>
    <col min="2743" max="2761" width="10.7109375" bestFit="1" customWidth="1"/>
    <col min="2762" max="2769" width="9.7109375" bestFit="1" customWidth="1"/>
    <col min="2770" max="2787" width="10.7109375" bestFit="1" customWidth="1"/>
    <col min="2788" max="2795" width="9.7109375" bestFit="1" customWidth="1"/>
    <col min="2796" max="2815" width="10.7109375" bestFit="1" customWidth="1"/>
    <col min="2816" max="2823" width="8.7109375" bestFit="1" customWidth="1"/>
    <col min="2824" max="2842" width="9.7109375" bestFit="1" customWidth="1"/>
    <col min="2843" max="2849" width="8.7109375" bestFit="1" customWidth="1"/>
    <col min="2850" max="2866" width="9.7109375" bestFit="1" customWidth="1"/>
    <col min="2867" max="2873" width="8.7109375" bestFit="1" customWidth="1"/>
    <col min="2874" max="2892" width="9.7109375" bestFit="1" customWidth="1"/>
    <col min="2893" max="2900" width="8.7109375" bestFit="1" customWidth="1"/>
    <col min="2901" max="2920" width="9.7109375" bestFit="1" customWidth="1"/>
    <col min="2921" max="2929" width="8.7109375" bestFit="1" customWidth="1"/>
    <col min="2930" max="2951" width="9.7109375" bestFit="1" customWidth="1"/>
    <col min="2952" max="2960" width="8.7109375" bestFit="1" customWidth="1"/>
    <col min="2961" max="2981" width="9.7109375" bestFit="1" customWidth="1"/>
    <col min="2982" max="2989" width="8.7109375" bestFit="1" customWidth="1"/>
    <col min="2990" max="3011" width="9.7109375" bestFit="1" customWidth="1"/>
    <col min="3012" max="3020" width="8.7109375" bestFit="1" customWidth="1"/>
    <col min="3021" max="3041" width="9.7109375" bestFit="1" customWidth="1"/>
    <col min="3042" max="3049" width="8.7109375" bestFit="1" customWidth="1"/>
    <col min="3050" max="3079" width="9.7109375" bestFit="1" customWidth="1"/>
    <col min="3080" max="3101" width="10.7109375" bestFit="1" customWidth="1"/>
    <col min="3102" max="3110" width="9.7109375" bestFit="1" customWidth="1"/>
    <col min="3111" max="3131" width="10.7109375" bestFit="1" customWidth="1"/>
    <col min="3132" max="3140" width="9.7109375" bestFit="1" customWidth="1"/>
    <col min="3141" max="3162" width="10.7109375" bestFit="1" customWidth="1"/>
    <col min="3163" max="3171" width="8.7109375" bestFit="1" customWidth="1"/>
    <col min="3172" max="3193" width="9.7109375" bestFit="1" customWidth="1"/>
    <col min="3194" max="3202" width="8.7109375" bestFit="1" customWidth="1"/>
    <col min="3203" max="3222" width="9.7109375" bestFit="1" customWidth="1"/>
    <col min="3223" max="3231" width="8.7109375" bestFit="1" customWidth="1"/>
    <col min="3232" max="3253" width="9.7109375" bestFit="1" customWidth="1"/>
    <col min="3254" max="3262" width="8.7109375" bestFit="1" customWidth="1"/>
    <col min="3263" max="3283" width="9.7109375" bestFit="1" customWidth="1"/>
    <col min="3284" max="3292" width="8.7109375" bestFit="1" customWidth="1"/>
    <col min="3293" max="3313" width="9.7109375" bestFit="1" customWidth="1"/>
    <col min="3314" max="3322" width="8.7109375" bestFit="1" customWidth="1"/>
    <col min="3323" max="3342" width="9.7109375" bestFit="1" customWidth="1"/>
    <col min="3343" max="3350" width="8.7109375" bestFit="1" customWidth="1"/>
    <col min="3351" max="3372" width="9.7109375" bestFit="1" customWidth="1"/>
    <col min="3373" max="3381" width="8.7109375" bestFit="1" customWidth="1"/>
    <col min="3382" max="3402" width="9.7109375" bestFit="1" customWidth="1"/>
    <col min="3403" max="3411" width="8.7109375" bestFit="1" customWidth="1"/>
    <col min="3412" max="3441" width="9.7109375" bestFit="1" customWidth="1"/>
    <col min="3442" max="3463" width="10.7109375" bestFit="1" customWidth="1"/>
    <col min="3464" max="3472" width="9.7109375" bestFit="1" customWidth="1"/>
    <col min="3473" max="3493" width="10.7109375" bestFit="1" customWidth="1"/>
    <col min="3494" max="3502" width="9.7109375" bestFit="1" customWidth="1"/>
    <col min="3503" max="3524" width="10.7109375" bestFit="1" customWidth="1"/>
    <col min="3525" max="3533" width="8.7109375" bestFit="1" customWidth="1"/>
    <col min="3534" max="3554" width="9.7109375" bestFit="1" customWidth="1"/>
    <col min="3555" max="3563" width="8.7109375" bestFit="1" customWidth="1"/>
    <col min="3564" max="3582" width="9.7109375" bestFit="1" customWidth="1"/>
    <col min="3583" max="3591" width="8.7109375" bestFit="1" customWidth="1"/>
    <col min="3592" max="3613" width="9.7109375" bestFit="1" customWidth="1"/>
    <col min="3614" max="3622" width="8.7109375" bestFit="1" customWidth="1"/>
    <col min="3623" max="3643" width="9.7109375" bestFit="1" customWidth="1"/>
    <col min="3644" max="3652" width="8.7109375" bestFit="1" customWidth="1"/>
    <col min="3653" max="3674" width="9.7109375" bestFit="1" customWidth="1"/>
    <col min="3675" max="3683" width="8.7109375" bestFit="1" customWidth="1"/>
    <col min="3684" max="3704" width="9.7109375" bestFit="1" customWidth="1"/>
    <col min="3705" max="3713" width="8.7109375" bestFit="1" customWidth="1"/>
    <col min="3714" max="3734" width="9.7109375" bestFit="1" customWidth="1"/>
    <col min="3735" max="3742" width="8.7109375" bestFit="1" customWidth="1"/>
    <col min="3743" max="3764" width="9.7109375" bestFit="1" customWidth="1"/>
    <col min="3765" max="3773" width="8.7109375" bestFit="1" customWidth="1"/>
    <col min="3774" max="3803" width="9.7109375" bestFit="1" customWidth="1"/>
    <col min="3804" max="3825" width="10.7109375" bestFit="1" customWidth="1"/>
    <col min="3826" max="3834" width="9.7109375" bestFit="1" customWidth="1"/>
    <col min="3835" max="3855" width="10.7109375" bestFit="1" customWidth="1"/>
    <col min="3856" max="3864" width="9.7109375" bestFit="1" customWidth="1"/>
    <col min="3865" max="3886" width="10.7109375" bestFit="1" customWidth="1"/>
    <col min="3887" max="3895" width="8.7109375" bestFit="1" customWidth="1"/>
    <col min="3896" max="3917" width="9.7109375" bestFit="1" customWidth="1"/>
    <col min="3918" max="3926" width="8.7109375" bestFit="1" customWidth="1"/>
    <col min="3927" max="3945" width="9.7109375" bestFit="1" customWidth="1"/>
    <col min="3946" max="3954" width="8.7109375" bestFit="1" customWidth="1"/>
    <col min="3955" max="3976" width="9.7109375" bestFit="1" customWidth="1"/>
    <col min="3977" max="3985" width="8.7109375" bestFit="1" customWidth="1"/>
    <col min="3986" max="4006" width="9.7109375" bestFit="1" customWidth="1"/>
    <col min="4007" max="4015" width="8.7109375" bestFit="1" customWidth="1"/>
    <col min="4016" max="4037" width="9.7109375" bestFit="1" customWidth="1"/>
    <col min="4038" max="4046" width="8.7109375" bestFit="1" customWidth="1"/>
    <col min="4047" max="4067" width="9.7109375" bestFit="1" customWidth="1"/>
    <col min="4068" max="4076" width="8.7109375" bestFit="1" customWidth="1"/>
    <col min="4077" max="4098" width="9.7109375" bestFit="1" customWidth="1"/>
    <col min="4099" max="4107" width="8.7109375" bestFit="1" customWidth="1"/>
    <col min="4108" max="4129" width="9.7109375" bestFit="1" customWidth="1"/>
    <col min="4130" max="4138" width="8.7109375" bestFit="1" customWidth="1"/>
    <col min="4139" max="4168" width="9.7109375" bestFit="1" customWidth="1"/>
    <col min="4169" max="4190" width="10.7109375" bestFit="1" customWidth="1"/>
    <col min="4191" max="4199" width="9.7109375" bestFit="1" customWidth="1"/>
    <col min="4200" max="4220" width="10.7109375" bestFit="1" customWidth="1"/>
    <col min="4221" max="4229" width="9.7109375" bestFit="1" customWidth="1"/>
    <col min="4230" max="4251" width="10.7109375" bestFit="1" customWidth="1"/>
    <col min="4252" max="4260" width="8.7109375" bestFit="1" customWidth="1"/>
    <col min="4261" max="4282" width="9.7109375" bestFit="1" customWidth="1"/>
    <col min="4283" max="4291" width="8.7109375" bestFit="1" customWidth="1"/>
    <col min="4292" max="4310" width="9.7109375" bestFit="1" customWidth="1"/>
    <col min="4311" max="4319" width="8.7109375" bestFit="1" customWidth="1"/>
    <col min="4320" max="4341" width="9.7109375" bestFit="1" customWidth="1"/>
    <col min="4342" max="4350" width="8.7109375" bestFit="1" customWidth="1"/>
    <col min="4351" max="4371" width="9.7109375" bestFit="1" customWidth="1"/>
    <col min="4372" max="4380" width="8.7109375" bestFit="1" customWidth="1"/>
    <col min="4381" max="4402" width="9.7109375" bestFit="1" customWidth="1"/>
    <col min="4403" max="4411" width="8.7109375" bestFit="1" customWidth="1"/>
    <col min="4412" max="4432" width="9.7109375" bestFit="1" customWidth="1"/>
    <col min="4433" max="4441" width="8.7109375" bestFit="1" customWidth="1"/>
    <col min="4442" max="4463" width="9.7109375" bestFit="1" customWidth="1"/>
    <col min="4464" max="4472" width="8.7109375" bestFit="1" customWidth="1"/>
    <col min="4473" max="4494" width="9.7109375" bestFit="1" customWidth="1"/>
    <col min="4495" max="4503" width="8.7109375" bestFit="1" customWidth="1"/>
    <col min="4504" max="4533" width="9.7109375" bestFit="1" customWidth="1"/>
    <col min="4534" max="4555" width="10.7109375" bestFit="1" customWidth="1"/>
    <col min="4556" max="4564" width="9.7109375" bestFit="1" customWidth="1"/>
    <col min="4565" max="4585" width="10.7109375" bestFit="1" customWidth="1"/>
    <col min="4586" max="4594" width="9.7109375" bestFit="1" customWidth="1"/>
    <col min="4595" max="4616" width="10.7109375" bestFit="1" customWidth="1"/>
    <col min="4617" max="4625" width="8.7109375" bestFit="1" customWidth="1"/>
    <col min="4626" max="4647" width="9.7109375" bestFit="1" customWidth="1"/>
    <col min="4648" max="4656" width="8.7109375" bestFit="1" customWidth="1"/>
    <col min="4657" max="4676" width="9.7109375" bestFit="1" customWidth="1"/>
    <col min="4677" max="4685" width="8.7109375" bestFit="1" customWidth="1"/>
    <col min="4686" max="4707" width="9.7109375" bestFit="1" customWidth="1"/>
    <col min="4708" max="4716" width="8.7109375" bestFit="1" customWidth="1"/>
    <col min="4717" max="4737" width="9.7109375" bestFit="1" customWidth="1"/>
    <col min="4738" max="4746" width="8.7109375" bestFit="1" customWidth="1"/>
    <col min="4747" max="4768" width="9.7109375" bestFit="1" customWidth="1"/>
    <col min="4769" max="4777" width="8.7109375" bestFit="1" customWidth="1"/>
    <col min="4778" max="4798" width="9.7109375" bestFit="1" customWidth="1"/>
    <col min="4799" max="4807" width="8.7109375" bestFit="1" customWidth="1"/>
    <col min="4808" max="4829" width="9.7109375" bestFit="1" customWidth="1"/>
    <col min="4830" max="4838" width="8.7109375" bestFit="1" customWidth="1"/>
    <col min="4839" max="4860" width="9.7109375" bestFit="1" customWidth="1"/>
    <col min="4861" max="4869" width="8.7109375" bestFit="1" customWidth="1"/>
    <col min="4870" max="4899" width="9.7109375" bestFit="1" customWidth="1"/>
    <col min="4900" max="4921" width="10.7109375" bestFit="1" customWidth="1"/>
    <col min="4922" max="4930" width="9.7109375" bestFit="1" customWidth="1"/>
    <col min="4931" max="4951" width="10.7109375" bestFit="1" customWidth="1"/>
    <col min="4952" max="4960" width="9.7109375" bestFit="1" customWidth="1"/>
    <col min="4961" max="4982" width="10.7109375" bestFit="1" customWidth="1"/>
    <col min="4983" max="4991" width="8.7109375" bestFit="1" customWidth="1"/>
    <col min="4992" max="5013" width="9.7109375" bestFit="1" customWidth="1"/>
    <col min="5014" max="5022" width="8.7109375" bestFit="1" customWidth="1"/>
    <col min="5023" max="5041" width="9.7109375" bestFit="1" customWidth="1"/>
    <col min="5042" max="5050" width="8.7109375" bestFit="1" customWidth="1"/>
    <col min="5051" max="5072" width="9.7109375" bestFit="1" customWidth="1"/>
    <col min="5073" max="5081" width="8.7109375" bestFit="1" customWidth="1"/>
    <col min="5082" max="5102" width="9.7109375" bestFit="1" customWidth="1"/>
    <col min="5103" max="5111" width="8.7109375" bestFit="1" customWidth="1"/>
    <col min="5112" max="5133" width="9.7109375" bestFit="1" customWidth="1"/>
    <col min="5134" max="5142" width="8.7109375" bestFit="1" customWidth="1"/>
    <col min="5143" max="5163" width="9.7109375" bestFit="1" customWidth="1"/>
    <col min="5164" max="5172" width="8.7109375" bestFit="1" customWidth="1"/>
    <col min="5173" max="5194" width="9.7109375" bestFit="1" customWidth="1"/>
    <col min="5195" max="5203" width="8.7109375" bestFit="1" customWidth="1"/>
    <col min="5204" max="5225" width="9.7109375" bestFit="1" customWidth="1"/>
    <col min="5226" max="5234" width="8.7109375" bestFit="1" customWidth="1"/>
    <col min="5235" max="5264" width="9.7109375" bestFit="1" customWidth="1"/>
    <col min="5265" max="5286" width="10.7109375" bestFit="1" customWidth="1"/>
    <col min="5287" max="5295" width="9.7109375" bestFit="1" customWidth="1"/>
    <col min="5296" max="5316" width="10.7109375" bestFit="1" customWidth="1"/>
    <col min="5317" max="5325" width="9.7109375" bestFit="1" customWidth="1"/>
    <col min="5326" max="5347" width="10.7109375" bestFit="1" customWidth="1"/>
    <col min="5348" max="5356" width="8.7109375" bestFit="1" customWidth="1"/>
    <col min="5357" max="5378" width="9.7109375" bestFit="1" customWidth="1"/>
    <col min="5379" max="5387" width="8.7109375" bestFit="1" customWidth="1"/>
    <col min="5388" max="5406" width="9.7109375" bestFit="1" customWidth="1"/>
    <col min="5407" max="5415" width="8.7109375" bestFit="1" customWidth="1"/>
    <col min="5416" max="5437" width="9.7109375" bestFit="1" customWidth="1"/>
    <col min="5438" max="5446" width="8.7109375" bestFit="1" customWidth="1"/>
    <col min="5447" max="5467" width="9.7109375" bestFit="1" customWidth="1"/>
    <col min="5468" max="5476" width="8.7109375" bestFit="1" customWidth="1"/>
    <col min="5477" max="5498" width="9.7109375" bestFit="1" customWidth="1"/>
    <col min="5499" max="5507" width="8.7109375" bestFit="1" customWidth="1"/>
    <col min="5508" max="5528" width="9.7109375" bestFit="1" customWidth="1"/>
    <col min="5529" max="5537" width="8.7109375" bestFit="1" customWidth="1"/>
    <col min="5538" max="5559" width="9.7109375" bestFit="1" customWidth="1"/>
    <col min="5560" max="5568" width="8.7109375" bestFit="1" customWidth="1"/>
    <col min="5569" max="5590" width="9.7109375" bestFit="1" customWidth="1"/>
    <col min="5591" max="5599" width="8.7109375" bestFit="1" customWidth="1"/>
    <col min="5600" max="5629" width="9.7109375" bestFit="1" customWidth="1"/>
    <col min="5630" max="5651" width="10.7109375" bestFit="1" customWidth="1"/>
    <col min="5652" max="5660" width="9.7109375" bestFit="1" customWidth="1"/>
    <col min="5661" max="5681" width="10.7109375" bestFit="1" customWidth="1"/>
    <col min="5682" max="5690" width="9.7109375" bestFit="1" customWidth="1"/>
    <col min="5691" max="5712" width="10.7109375" bestFit="1" customWidth="1"/>
    <col min="5713" max="5721" width="8.7109375" bestFit="1" customWidth="1"/>
    <col min="5722" max="5743" width="9.7109375" bestFit="1" customWidth="1"/>
    <col min="5744" max="5752" width="8.7109375" bestFit="1" customWidth="1"/>
    <col min="5753" max="5771" width="9.7109375" bestFit="1" customWidth="1"/>
    <col min="5772" max="5780" width="8.7109375" bestFit="1" customWidth="1"/>
    <col min="5781" max="5802" width="9.7109375" bestFit="1" customWidth="1"/>
    <col min="5803" max="5811" width="8.7109375" bestFit="1" customWidth="1"/>
    <col min="5812" max="5832" width="9.7109375" bestFit="1" customWidth="1"/>
    <col min="5833" max="5841" width="8.7109375" bestFit="1" customWidth="1"/>
    <col min="5842" max="5863" width="9.7109375" bestFit="1" customWidth="1"/>
    <col min="5864" max="5872" width="8.7109375" bestFit="1" customWidth="1"/>
    <col min="5873" max="5893" width="9.7109375" bestFit="1" customWidth="1"/>
    <col min="5894" max="5902" width="8.7109375" bestFit="1" customWidth="1"/>
    <col min="5903" max="5924" width="9.7109375" bestFit="1" customWidth="1"/>
    <col min="5925" max="5933" width="8.7109375" bestFit="1" customWidth="1"/>
    <col min="5934" max="5955" width="9.7109375" bestFit="1" customWidth="1"/>
    <col min="5956" max="5964" width="8.7109375" bestFit="1" customWidth="1"/>
    <col min="5965" max="5994" width="9.7109375" bestFit="1" customWidth="1"/>
    <col min="5995" max="6016" width="10.7109375" bestFit="1" customWidth="1"/>
    <col min="6017" max="6025" width="9.7109375" bestFit="1" customWidth="1"/>
    <col min="6026" max="6046" width="10.7109375" bestFit="1" customWidth="1"/>
    <col min="6047" max="6055" width="9.7109375" bestFit="1" customWidth="1"/>
    <col min="6056" max="6077" width="10.7109375" bestFit="1" customWidth="1"/>
    <col min="6078" max="6086" width="8.7109375" bestFit="1" customWidth="1"/>
    <col min="6087" max="6108" width="9.7109375" bestFit="1" customWidth="1"/>
    <col min="6109" max="6117" width="8.7109375" bestFit="1" customWidth="1"/>
    <col min="6118" max="6137" width="9.7109375" bestFit="1" customWidth="1"/>
    <col min="6138" max="6146" width="8.7109375" bestFit="1" customWidth="1"/>
    <col min="6147" max="6168" width="9.7109375" bestFit="1" customWidth="1"/>
    <col min="6169" max="6177" width="8.7109375" bestFit="1" customWidth="1"/>
    <col min="6178" max="6198" width="9.7109375" bestFit="1" customWidth="1"/>
    <col min="6199" max="6207" width="8.7109375" bestFit="1" customWidth="1"/>
    <col min="6208" max="6229" width="9.7109375" bestFit="1" customWidth="1"/>
    <col min="6230" max="6238" width="8.7109375" bestFit="1" customWidth="1"/>
    <col min="6239" max="6259" width="9.7109375" bestFit="1" customWidth="1"/>
    <col min="6260" max="6268" width="8.7109375" bestFit="1" customWidth="1"/>
    <col min="6269" max="6290" width="9.7109375" bestFit="1" customWidth="1"/>
    <col min="6291" max="6299" width="8.7109375" bestFit="1" customWidth="1"/>
    <col min="6300" max="6321" width="9.7109375" bestFit="1" customWidth="1"/>
    <col min="6322" max="6330" width="8.7109375" bestFit="1" customWidth="1"/>
    <col min="6331" max="6360" width="9.7109375" bestFit="1" customWidth="1"/>
    <col min="6361" max="6382" width="10.7109375" bestFit="1" customWidth="1"/>
    <col min="6383" max="6391" width="9.7109375" bestFit="1" customWidth="1"/>
    <col min="6392" max="6412" width="10.7109375" bestFit="1" customWidth="1"/>
    <col min="6413" max="6421" width="9.7109375" bestFit="1" customWidth="1"/>
    <col min="6422" max="6443" width="10.7109375" bestFit="1" customWidth="1"/>
    <col min="6444" max="6452" width="8.7109375" bestFit="1" customWidth="1"/>
    <col min="6453" max="6474" width="9.7109375" bestFit="1" customWidth="1"/>
    <col min="6475" max="6483" width="8.7109375" bestFit="1" customWidth="1"/>
    <col min="6484" max="6502" width="9.7109375" bestFit="1" customWidth="1"/>
    <col min="6503" max="6511" width="8.7109375" bestFit="1" customWidth="1"/>
    <col min="6512" max="6533" width="9.7109375" bestFit="1" customWidth="1"/>
    <col min="6534" max="6542" width="8.7109375" bestFit="1" customWidth="1"/>
    <col min="6543" max="6563" width="9.7109375" bestFit="1" customWidth="1"/>
    <col min="6564" max="6572" width="8.7109375" bestFit="1" customWidth="1"/>
    <col min="6573" max="6594" width="9.7109375" bestFit="1" customWidth="1"/>
    <col min="6595" max="6603" width="8.7109375" bestFit="1" customWidth="1"/>
    <col min="6604" max="6624" width="9.7109375" bestFit="1" customWidth="1"/>
    <col min="6625" max="6633" width="8.7109375" bestFit="1" customWidth="1"/>
    <col min="6634" max="6655" width="9.7109375" bestFit="1" customWidth="1"/>
    <col min="6656" max="6664" width="8.7109375" bestFit="1" customWidth="1"/>
    <col min="6665" max="6686" width="9.7109375" bestFit="1" customWidth="1"/>
    <col min="6687" max="6695" width="8.7109375" bestFit="1" customWidth="1"/>
    <col min="6696" max="6725" width="9.7109375" bestFit="1" customWidth="1"/>
    <col min="6726" max="6747" width="10.7109375" bestFit="1" customWidth="1"/>
    <col min="6748" max="6756" width="9.7109375" bestFit="1" customWidth="1"/>
    <col min="6757" max="6777" width="10.7109375" bestFit="1" customWidth="1"/>
    <col min="6778" max="6786" width="9.7109375" bestFit="1" customWidth="1"/>
    <col min="6787" max="6808" width="10.7109375" bestFit="1" customWidth="1"/>
    <col min="6809" max="6809" width="12" bestFit="1" customWidth="1"/>
  </cols>
  <sheetData>
    <row r="1" spans="1:14" x14ac:dyDescent="0.25">
      <c r="C1" s="116" t="s">
        <v>86</v>
      </c>
      <c r="D1" s="116"/>
      <c r="E1" s="116"/>
      <c r="F1" s="116"/>
      <c r="G1" s="116"/>
    </row>
    <row r="3" spans="1:14" x14ac:dyDescent="0.25">
      <c r="A3" s="106" t="s">
        <v>80</v>
      </c>
      <c r="B3" s="106" t="s">
        <v>83</v>
      </c>
      <c r="C3" s="107"/>
      <c r="D3" s="107"/>
      <c r="E3" s="107"/>
      <c r="F3" s="107"/>
      <c r="G3" s="107"/>
      <c r="H3" s="107"/>
      <c r="I3" s="107"/>
      <c r="J3" s="107"/>
      <c r="K3" s="107"/>
      <c r="L3" s="107"/>
      <c r="M3" s="107"/>
      <c r="N3" s="107"/>
    </row>
    <row r="4" spans="1:14" x14ac:dyDescent="0.25">
      <c r="A4" s="106" t="s">
        <v>82</v>
      </c>
      <c r="B4" s="107" t="s">
        <v>66</v>
      </c>
      <c r="C4" s="107" t="s">
        <v>67</v>
      </c>
      <c r="D4" s="107" t="s">
        <v>68</v>
      </c>
      <c r="E4" s="107" t="s">
        <v>69</v>
      </c>
      <c r="F4" s="107" t="s">
        <v>70</v>
      </c>
      <c r="G4" s="107" t="s">
        <v>71</v>
      </c>
      <c r="H4" s="107" t="s">
        <v>72</v>
      </c>
      <c r="I4" s="107" t="s">
        <v>73</v>
      </c>
      <c r="J4" s="107" t="s">
        <v>74</v>
      </c>
      <c r="K4" s="107" t="s">
        <v>75</v>
      </c>
      <c r="L4" s="107" t="s">
        <v>76</v>
      </c>
      <c r="M4" s="107" t="s">
        <v>77</v>
      </c>
      <c r="N4" s="107" t="s">
        <v>45</v>
      </c>
    </row>
    <row r="5" spans="1:14" x14ac:dyDescent="0.25">
      <c r="A5" s="108" t="s">
        <v>46</v>
      </c>
      <c r="B5" s="109">
        <v>5910.666666666667</v>
      </c>
      <c r="C5" s="109">
        <v>6002.333333333333</v>
      </c>
      <c r="D5" s="109">
        <v>6028.7407407407409</v>
      </c>
      <c r="E5" s="109">
        <v>6702.95652173913</v>
      </c>
      <c r="F5" s="109">
        <v>7470.260869565217</v>
      </c>
      <c r="G5" s="109">
        <v>6725.8461538461543</v>
      </c>
      <c r="H5" s="109">
        <v>7179.2</v>
      </c>
      <c r="I5" s="109">
        <v>7179.0769230769229</v>
      </c>
      <c r="J5" s="109">
        <v>6771.6923076923076</v>
      </c>
      <c r="K5" s="109">
        <v>6525.913043478261</v>
      </c>
      <c r="L5" s="109">
        <v>6860.48</v>
      </c>
      <c r="M5" s="109">
        <v>6851.6923076923076</v>
      </c>
      <c r="N5" s="109">
        <v>6682.8724832214766</v>
      </c>
    </row>
    <row r="6" spans="1:14" x14ac:dyDescent="0.25">
      <c r="A6" s="108" t="s">
        <v>47</v>
      </c>
      <c r="B6" s="109">
        <v>6763.52</v>
      </c>
      <c r="C6" s="109">
        <v>7079.666666666667</v>
      </c>
      <c r="D6" s="109">
        <v>6962.4615384615381</v>
      </c>
      <c r="E6" s="109">
        <v>6932</v>
      </c>
      <c r="F6" s="109">
        <v>6608.3076923076924</v>
      </c>
      <c r="G6" s="109">
        <v>6477.8461538461543</v>
      </c>
      <c r="H6" s="109">
        <v>6508.3076923076924</v>
      </c>
      <c r="I6" s="109">
        <v>6572.3076923076924</v>
      </c>
      <c r="J6" s="109">
        <v>6919.666666666667</v>
      </c>
      <c r="K6" s="109">
        <v>7194.1538461538457</v>
      </c>
      <c r="L6" s="109">
        <v>7621</v>
      </c>
      <c r="M6" s="109">
        <v>7629.2307692307695</v>
      </c>
      <c r="N6" s="109">
        <v>6934.36303630363</v>
      </c>
    </row>
    <row r="7" spans="1:14" x14ac:dyDescent="0.25">
      <c r="A7" s="108" t="s">
        <v>48</v>
      </c>
      <c r="B7" s="109">
        <v>8334.7199999999993</v>
      </c>
      <c r="C7" s="109">
        <v>8796.48</v>
      </c>
      <c r="D7" s="109">
        <v>9348.9230769230762</v>
      </c>
      <c r="E7" s="109">
        <v>8784</v>
      </c>
      <c r="F7" s="109">
        <v>9042.461538461539</v>
      </c>
      <c r="G7" s="109">
        <v>9175.68</v>
      </c>
      <c r="H7" s="109">
        <v>9667.5555555555547</v>
      </c>
      <c r="I7" s="109">
        <v>8823.36</v>
      </c>
      <c r="J7" s="109">
        <v>8987.2000000000007</v>
      </c>
      <c r="K7" s="109">
        <v>9449.6</v>
      </c>
      <c r="L7" s="109">
        <v>9025.2800000000007</v>
      </c>
      <c r="M7" s="109">
        <v>9542.5185185185182</v>
      </c>
      <c r="N7" s="109">
        <v>9089.0718954248368</v>
      </c>
    </row>
    <row r="8" spans="1:14" x14ac:dyDescent="0.25">
      <c r="A8" s="108" t="s">
        <v>49</v>
      </c>
      <c r="B8" s="109">
        <v>9968.9599999999991</v>
      </c>
      <c r="C8" s="109">
        <v>10984</v>
      </c>
      <c r="D8" s="109">
        <v>11346.88</v>
      </c>
      <c r="E8" s="109">
        <v>10839.666666666666</v>
      </c>
      <c r="F8" s="109">
        <v>10855.666666666666</v>
      </c>
      <c r="G8" s="109">
        <v>10895.384615384615</v>
      </c>
      <c r="H8" s="109">
        <v>10948.740740740741</v>
      </c>
      <c r="I8" s="109">
        <v>11125.44</v>
      </c>
      <c r="J8" s="109">
        <v>11681.92</v>
      </c>
      <c r="K8" s="109">
        <v>11846.72</v>
      </c>
      <c r="L8" s="109">
        <v>12822.4</v>
      </c>
      <c r="M8" s="109">
        <v>12819.555555555555</v>
      </c>
      <c r="N8" s="109">
        <v>11354.754966887418</v>
      </c>
    </row>
    <row r="9" spans="1:14" x14ac:dyDescent="0.25">
      <c r="A9" s="108" t="s">
        <v>50</v>
      </c>
      <c r="B9" s="109">
        <v>12491.333333333334</v>
      </c>
      <c r="C9" s="109">
        <v>12384.333333333334</v>
      </c>
      <c r="D9" s="109">
        <v>12412</v>
      </c>
      <c r="E9" s="109">
        <v>12459.076923076924</v>
      </c>
      <c r="F9" s="109">
        <v>13449.28</v>
      </c>
      <c r="G9" s="109">
        <v>13981.846153846154</v>
      </c>
      <c r="H9" s="109">
        <v>13666.962962962964</v>
      </c>
      <c r="I9" s="109">
        <v>13813.538461538461</v>
      </c>
      <c r="J9" s="109">
        <v>14261.12</v>
      </c>
      <c r="K9" s="109">
        <v>14536</v>
      </c>
      <c r="L9" s="109">
        <v>14986.285714285714</v>
      </c>
      <c r="M9" s="109">
        <v>15313.931034482759</v>
      </c>
      <c r="N9" s="109">
        <v>13685.153846153846</v>
      </c>
    </row>
    <row r="10" spans="1:14" x14ac:dyDescent="0.25">
      <c r="A10" s="108" t="s">
        <v>51</v>
      </c>
      <c r="B10" s="109">
        <v>15158.933333333332</v>
      </c>
      <c r="C10" s="109">
        <v>15155.692307692309</v>
      </c>
      <c r="D10" s="109">
        <v>15575.483870967742</v>
      </c>
      <c r="E10" s="109">
        <v>15981.6</v>
      </c>
      <c r="F10" s="109">
        <v>16549.866666666665</v>
      </c>
      <c r="G10" s="109">
        <v>16822.400000000001</v>
      </c>
      <c r="H10" s="109">
        <v>17053.16129032258</v>
      </c>
      <c r="I10" s="109">
        <v>19540.129032258064</v>
      </c>
      <c r="J10" s="109">
        <v>20629.241379310344</v>
      </c>
      <c r="K10" s="109">
        <v>20011.870967741936</v>
      </c>
      <c r="L10" s="109">
        <v>21518.133333333335</v>
      </c>
      <c r="M10" s="109">
        <v>21161.185185185186</v>
      </c>
      <c r="N10" s="109">
        <v>17927.460674157304</v>
      </c>
    </row>
    <row r="11" spans="1:14" x14ac:dyDescent="0.25">
      <c r="A11" s="108" t="s">
        <v>52</v>
      </c>
      <c r="B11" s="109">
        <v>20780.16</v>
      </c>
      <c r="C11" s="109">
        <v>21037</v>
      </c>
      <c r="D11" s="109">
        <v>21036.857142857141</v>
      </c>
      <c r="E11" s="109">
        <v>21443.692307692309</v>
      </c>
      <c r="F11" s="109">
        <v>21774.857142857141</v>
      </c>
      <c r="G11" s="109">
        <v>22540.14814814815</v>
      </c>
      <c r="H11" s="109">
        <v>22210.571428571428</v>
      </c>
      <c r="I11" s="109">
        <v>22741.714285714286</v>
      </c>
      <c r="J11" s="109">
        <v>23879.040000000001</v>
      </c>
      <c r="K11" s="109">
        <v>23308.285714285714</v>
      </c>
      <c r="L11" s="109">
        <v>23777.23076923077</v>
      </c>
      <c r="M11" s="109">
        <v>23196</v>
      </c>
      <c r="N11" s="109">
        <v>22348.93890675241</v>
      </c>
    </row>
    <row r="12" spans="1:14" x14ac:dyDescent="0.25">
      <c r="A12" s="108" t="s">
        <v>53</v>
      </c>
      <c r="B12" s="109">
        <v>23017.428571428572</v>
      </c>
      <c r="C12" s="109">
        <v>22556.48</v>
      </c>
      <c r="D12" s="109">
        <v>22216.307692307691</v>
      </c>
      <c r="E12" s="109">
        <v>20991.692307692309</v>
      </c>
      <c r="F12" s="109">
        <v>20224</v>
      </c>
      <c r="G12" s="109">
        <v>20481.599999999999</v>
      </c>
      <c r="H12" s="109">
        <v>20230.222222222223</v>
      </c>
      <c r="I12" s="109">
        <v>22538.461538461539</v>
      </c>
      <c r="J12" s="109">
        <v>22514.880000000001</v>
      </c>
      <c r="K12" s="109">
        <v>22842.074074074073</v>
      </c>
      <c r="L12" s="109">
        <v>23038.080000000002</v>
      </c>
      <c r="M12" s="109">
        <v>22452.307692307691</v>
      </c>
      <c r="N12" s="109">
        <v>21926.948717948719</v>
      </c>
    </row>
    <row r="13" spans="1:14" x14ac:dyDescent="0.25">
      <c r="A13" s="108" t="s">
        <v>54</v>
      </c>
      <c r="B13" s="109">
        <v>22289.777777777777</v>
      </c>
      <c r="C13" s="109">
        <v>22780.333333333332</v>
      </c>
      <c r="D13" s="109">
        <v>22474.153846153848</v>
      </c>
      <c r="E13" s="109">
        <v>22236.615384615383</v>
      </c>
      <c r="F13" s="109">
        <v>21852.740740740741</v>
      </c>
      <c r="G13" s="109">
        <v>20853.439999999999</v>
      </c>
      <c r="H13" s="109">
        <v>21303.703703703704</v>
      </c>
      <c r="I13" s="109">
        <v>21355.52</v>
      </c>
      <c r="J13" s="109">
        <v>20479.076923076922</v>
      </c>
      <c r="K13" s="109">
        <v>20466.666666666668</v>
      </c>
      <c r="L13" s="109">
        <v>19771.076923076922</v>
      </c>
      <c r="M13" s="109">
        <v>20084.857142857141</v>
      </c>
      <c r="N13" s="109">
        <v>21315.159235668791</v>
      </c>
    </row>
    <row r="14" spans="1:14" x14ac:dyDescent="0.25">
      <c r="A14" s="108" t="s">
        <v>55</v>
      </c>
      <c r="B14" s="109">
        <v>20832.296296296296</v>
      </c>
      <c r="C14" s="109">
        <v>20576.333333333332</v>
      </c>
      <c r="D14" s="109">
        <v>19900.307692307691</v>
      </c>
      <c r="E14" s="109">
        <v>20223.142857142859</v>
      </c>
      <c r="F14" s="109">
        <v>20514.322580645163</v>
      </c>
      <c r="G14" s="109">
        <v>20252.533333333333</v>
      </c>
      <c r="H14" s="109">
        <v>19414.400000000001</v>
      </c>
      <c r="I14" s="109">
        <v>19600.266666666666</v>
      </c>
      <c r="J14" s="109">
        <v>19940.413793103449</v>
      </c>
      <c r="K14" s="109">
        <v>20146.322580645163</v>
      </c>
      <c r="L14" s="109">
        <v>19406.933333333334</v>
      </c>
      <c r="M14" s="109">
        <v>19171.612903225807</v>
      </c>
      <c r="N14" s="109">
        <v>19980.564841498559</v>
      </c>
    </row>
    <row r="15" spans="1:14" x14ac:dyDescent="0.25">
      <c r="A15" s="108" t="s">
        <v>56</v>
      </c>
      <c r="B15" s="109">
        <v>19749.419354838708</v>
      </c>
      <c r="C15" s="109">
        <v>21551.724137931036</v>
      </c>
      <c r="D15" s="109">
        <v>21886.709677419356</v>
      </c>
      <c r="E15" s="109">
        <v>22082.666666666668</v>
      </c>
      <c r="F15" s="109">
        <v>22556</v>
      </c>
      <c r="G15" s="109">
        <v>22758.344827586207</v>
      </c>
      <c r="H15" s="109">
        <v>23567.733333333334</v>
      </c>
      <c r="I15" s="109">
        <v>23813.599999999999</v>
      </c>
      <c r="J15" s="109">
        <v>23689.333333333332</v>
      </c>
      <c r="K15" s="109">
        <v>22848.774193548386</v>
      </c>
      <c r="L15" s="109">
        <v>23011.733333333334</v>
      </c>
      <c r="M15" s="109">
        <v>21580.903225806451</v>
      </c>
      <c r="N15" s="109">
        <v>22416.198895027625</v>
      </c>
    </row>
    <row r="16" spans="1:14" x14ac:dyDescent="0.25">
      <c r="A16" s="108" t="s">
        <v>57</v>
      </c>
      <c r="B16" s="109">
        <v>22253.066666666666</v>
      </c>
      <c r="C16" s="109">
        <v>22592</v>
      </c>
      <c r="D16" s="109">
        <v>22184</v>
      </c>
      <c r="E16" s="109">
        <v>22385.333333333332</v>
      </c>
      <c r="F16" s="109">
        <v>21948.903225806451</v>
      </c>
      <c r="G16" s="109">
        <v>22246.933333333334</v>
      </c>
      <c r="H16" s="109">
        <v>21587.466666666667</v>
      </c>
      <c r="I16" s="109">
        <v>22113.066666666666</v>
      </c>
      <c r="J16" s="109">
        <v>22849.599999999999</v>
      </c>
      <c r="K16" s="109">
        <v>22590.193548387098</v>
      </c>
      <c r="L16" s="109">
        <v>22480</v>
      </c>
      <c r="M16" s="109">
        <v>22071.483870967742</v>
      </c>
      <c r="N16" s="109">
        <v>22272.574585635361</v>
      </c>
    </row>
    <row r="17" spans="1:14" x14ac:dyDescent="0.25">
      <c r="A17" s="108" t="s">
        <v>58</v>
      </c>
      <c r="B17" s="109">
        <v>22907.612903225807</v>
      </c>
      <c r="C17" s="109">
        <v>23261.714285714286</v>
      </c>
      <c r="D17" s="109">
        <v>23329.806451612902</v>
      </c>
      <c r="E17" s="109">
        <v>23731.200000000001</v>
      </c>
      <c r="F17" s="109">
        <v>23832.774193548386</v>
      </c>
      <c r="G17" s="109">
        <v>23522.133333333335</v>
      </c>
      <c r="H17" s="109">
        <v>23066.83870967742</v>
      </c>
      <c r="I17" s="109">
        <v>22698.322580645163</v>
      </c>
      <c r="J17" s="109">
        <v>23364.266666666666</v>
      </c>
      <c r="K17" s="109">
        <v>24119.225806451614</v>
      </c>
      <c r="L17" s="109">
        <v>23790.666666666668</v>
      </c>
      <c r="M17" s="109">
        <v>23905.032258064515</v>
      </c>
      <c r="N17" s="109">
        <v>23460.887671232878</v>
      </c>
    </row>
    <row r="18" spans="1:14" x14ac:dyDescent="0.25">
      <c r="A18" s="108" t="s">
        <v>59</v>
      </c>
      <c r="B18" s="109">
        <v>24670.451612903227</v>
      </c>
      <c r="C18" s="109">
        <v>25450.571428571428</v>
      </c>
      <c r="D18" s="109">
        <v>24570.064516129034</v>
      </c>
      <c r="E18" s="109">
        <v>24246.666666666668</v>
      </c>
      <c r="F18" s="109">
        <v>24293.677419354837</v>
      </c>
      <c r="G18" s="109">
        <v>25356.266666666666</v>
      </c>
      <c r="H18" s="109">
        <v>26474.83870967742</v>
      </c>
      <c r="I18" s="109">
        <v>28653.419354838708</v>
      </c>
      <c r="J18" s="109">
        <v>29081.066666666666</v>
      </c>
      <c r="K18" s="109">
        <v>29257.290322580644</v>
      </c>
      <c r="L18" s="109">
        <v>29192.799999999999</v>
      </c>
      <c r="M18" s="109">
        <v>29176.258064516129</v>
      </c>
      <c r="N18" s="109">
        <v>26709.30410958904</v>
      </c>
    </row>
    <row r="19" spans="1:14" x14ac:dyDescent="0.25">
      <c r="A19" s="108" t="s">
        <v>60</v>
      </c>
      <c r="B19" s="109">
        <v>30625.548387096773</v>
      </c>
      <c r="C19" s="109">
        <v>31622.344827586207</v>
      </c>
      <c r="D19" s="109">
        <v>32506.064516129034</v>
      </c>
      <c r="E19" s="109">
        <v>35247.466666666667</v>
      </c>
      <c r="F19" s="109">
        <v>35745.806451612902</v>
      </c>
      <c r="G19" s="109">
        <v>36384</v>
      </c>
      <c r="H19" s="109">
        <v>38174.967741935485</v>
      </c>
      <c r="I19" s="109">
        <v>40983.483870967742</v>
      </c>
      <c r="J19" s="109">
        <v>39035.199999999997</v>
      </c>
      <c r="K19" s="109">
        <v>38304.516129032258</v>
      </c>
      <c r="L19" s="109">
        <v>37966.666666666664</v>
      </c>
      <c r="M19" s="109">
        <v>37048</v>
      </c>
      <c r="N19" s="109">
        <v>36150.513661202189</v>
      </c>
    </row>
    <row r="20" spans="1:14" x14ac:dyDescent="0.25">
      <c r="A20" s="108" t="s">
        <v>61</v>
      </c>
      <c r="B20" s="109">
        <v>37496.258064516129</v>
      </c>
      <c r="C20" s="109">
        <v>35521.428571428572</v>
      </c>
      <c r="D20" s="109">
        <v>33827.096774193546</v>
      </c>
      <c r="E20" s="109">
        <v>35161.066666666666</v>
      </c>
      <c r="F20" s="109">
        <v>36289.032258064515</v>
      </c>
      <c r="G20" s="109">
        <v>36268.800000000003</v>
      </c>
      <c r="H20" s="109">
        <v>36161.290322580644</v>
      </c>
      <c r="I20" s="109">
        <v>35689.806451612902</v>
      </c>
      <c r="J20" s="109">
        <v>35297.599999999999</v>
      </c>
      <c r="K20" s="109">
        <v>35690.580645161288</v>
      </c>
      <c r="L20" s="109">
        <v>36499.73333333333</v>
      </c>
      <c r="M20" s="109">
        <v>36262.451612903227</v>
      </c>
      <c r="N20" s="109">
        <v>35850.213698630134</v>
      </c>
    </row>
    <row r="21" spans="1:14" x14ac:dyDescent="0.25">
      <c r="A21" s="108" t="s">
        <v>62</v>
      </c>
      <c r="B21" s="109">
        <v>36329.806451612902</v>
      </c>
      <c r="C21" s="109">
        <v>37350.285714285717</v>
      </c>
      <c r="D21" s="109">
        <v>38903.225806451614</v>
      </c>
      <c r="E21" s="109">
        <v>39369.066666666666</v>
      </c>
      <c r="F21" s="109">
        <v>38427.096774193546</v>
      </c>
      <c r="G21" s="109">
        <v>38132.26666666667</v>
      </c>
      <c r="H21" s="109">
        <v>37706.838709677417</v>
      </c>
      <c r="I21" s="109">
        <v>38720.516129032258</v>
      </c>
      <c r="J21" s="109">
        <v>37502.666666666664</v>
      </c>
      <c r="K21" s="109">
        <v>37923.870967741932</v>
      </c>
      <c r="L21" s="109">
        <v>38959.466666666667</v>
      </c>
      <c r="M21" s="109">
        <v>40482.322580645159</v>
      </c>
      <c r="N21" s="109">
        <v>38323.331506849318</v>
      </c>
    </row>
    <row r="22" spans="1:14" x14ac:dyDescent="0.25">
      <c r="A22" s="108" t="s">
        <v>63</v>
      </c>
      <c r="B22" s="109">
        <v>42240.516129032258</v>
      </c>
      <c r="C22" s="109">
        <v>42494</v>
      </c>
      <c r="D22" s="109">
        <v>43198.709677419356</v>
      </c>
      <c r="E22" s="109">
        <v>45071.466666666667</v>
      </c>
      <c r="F22" s="109">
        <v>45391.225806451614</v>
      </c>
      <c r="G22" s="109">
        <v>44287.466666666667</v>
      </c>
      <c r="H22" s="109">
        <v>44178.322580645159</v>
      </c>
      <c r="I22" s="109">
        <v>44017.290322580644</v>
      </c>
      <c r="J22" s="109">
        <v>44072.533333333333</v>
      </c>
      <c r="K22" s="109">
        <v>44220.129032258068</v>
      </c>
      <c r="L22" s="109">
        <v>45608.26666666667</v>
      </c>
      <c r="M22" s="109">
        <v>46736.774193548386</v>
      </c>
      <c r="N22" s="109">
        <v>44302.728767123284</v>
      </c>
    </row>
    <row r="23" spans="1:14" x14ac:dyDescent="0.25">
      <c r="A23" s="108" t="s">
        <v>64</v>
      </c>
      <c r="B23" s="109">
        <v>46744.516129032258</v>
      </c>
      <c r="C23" s="109">
        <v>46540.689655172413</v>
      </c>
      <c r="D23" s="109">
        <v>49101.93548387097</v>
      </c>
      <c r="E23" s="109">
        <v>53777.333333333336</v>
      </c>
      <c r="F23" s="109">
        <v>53770.322580645159</v>
      </c>
      <c r="G23" s="109">
        <v>53551.199999999997</v>
      </c>
      <c r="H23" s="109">
        <v>53580.645161290326</v>
      </c>
      <c r="I23" s="109">
        <v>52566.451612903227</v>
      </c>
      <c r="J23" s="109">
        <v>54796</v>
      </c>
      <c r="K23" s="109">
        <v>57638.709677419356</v>
      </c>
      <c r="L23" s="109">
        <v>57408</v>
      </c>
      <c r="M23" s="109">
        <v>57091.612903225803</v>
      </c>
      <c r="N23" s="109">
        <v>53062.775956284153</v>
      </c>
    </row>
    <row r="24" spans="1:14" x14ac:dyDescent="0.25">
      <c r="A24" s="108" t="s">
        <v>65</v>
      </c>
      <c r="B24" s="109">
        <v>59140.645161290326</v>
      </c>
      <c r="C24" s="109">
        <v>63645.714285714283</v>
      </c>
      <c r="D24" s="109">
        <v>65339.354838709674</v>
      </c>
      <c r="E24" s="109">
        <v>70040</v>
      </c>
      <c r="F24" s="109">
        <v>71080</v>
      </c>
      <c r="G24" s="109">
        <v>72882.666666666672</v>
      </c>
      <c r="H24" s="109">
        <v>73052.903225806454</v>
      </c>
      <c r="I24" s="109">
        <v>74738.06451612903</v>
      </c>
      <c r="J24" s="109">
        <v>82006.666666666672</v>
      </c>
      <c r="K24" s="109">
        <v>91703.225806451606</v>
      </c>
      <c r="L24" s="109">
        <v>92394.666666666672</v>
      </c>
      <c r="M24" s="109">
        <v>99234.838709677424</v>
      </c>
      <c r="N24" s="109">
        <v>76341.808219178085</v>
      </c>
    </row>
    <row r="25" spans="1:14" x14ac:dyDescent="0.25">
      <c r="A25" s="108" t="s">
        <v>45</v>
      </c>
      <c r="B25" s="109">
        <v>25370.868189806679</v>
      </c>
      <c r="C25" s="109">
        <v>25684.778420038536</v>
      </c>
      <c r="D25" s="109">
        <v>25900.769497400346</v>
      </c>
      <c r="E25" s="109">
        <v>26854.408602150539</v>
      </c>
      <c r="F25" s="109">
        <v>27103.151304347826</v>
      </c>
      <c r="G25" s="109">
        <v>26925.040707964603</v>
      </c>
      <c r="H25" s="109">
        <v>27080.082332761576</v>
      </c>
      <c r="I25" s="109">
        <v>27818.930555555555</v>
      </c>
      <c r="J25" s="109">
        <v>28327.484794275493</v>
      </c>
      <c r="K25" s="109">
        <v>29097.671848013815</v>
      </c>
      <c r="L25" s="109">
        <v>29211.957446808512</v>
      </c>
      <c r="M25" s="109">
        <v>29434.936535162949</v>
      </c>
      <c r="N25" s="109">
        <v>27416.3372998384</v>
      </c>
    </row>
  </sheetData>
  <mergeCells count="1">
    <mergeCell ref="C1:G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4BE8-EDE5-4D8F-B0E5-759F45E7ECA2}">
  <dimension ref="A1:C24"/>
  <sheetViews>
    <sheetView workbookViewId="0">
      <selection activeCell="A3" sqref="A3:C24"/>
    </sheetView>
  </sheetViews>
  <sheetFormatPr defaultRowHeight="15" x14ac:dyDescent="0.25"/>
  <cols>
    <col min="1" max="1" width="11.28515625" bestFit="1" customWidth="1"/>
    <col min="2" max="2" width="31" bestFit="1" customWidth="1"/>
    <col min="3" max="3" width="31.140625" bestFit="1" customWidth="1"/>
    <col min="4" max="7" width="9.7109375" bestFit="1" customWidth="1"/>
    <col min="8" max="8" width="10.7109375" bestFit="1" customWidth="1"/>
    <col min="9" max="10" width="9.7109375" bestFit="1" customWidth="1"/>
    <col min="11" max="11" width="10.7109375" bestFit="1" customWidth="1"/>
    <col min="12" max="19" width="9.7109375" bestFit="1" customWidth="1"/>
    <col min="20" max="20" width="10.7109375" bestFit="1" customWidth="1"/>
    <col min="21" max="21" width="9.7109375" bestFit="1" customWidth="1"/>
    <col min="22" max="22" width="10.7109375" bestFit="1" customWidth="1"/>
    <col min="23" max="23" width="9.7109375" bestFit="1" customWidth="1"/>
    <col min="24" max="24" width="10.7109375" bestFit="1" customWidth="1"/>
    <col min="25" max="25" width="9.7109375" bestFit="1" customWidth="1"/>
    <col min="26" max="31" width="10.7109375" bestFit="1" customWidth="1"/>
    <col min="32" max="33" width="9.7109375" bestFit="1" customWidth="1"/>
    <col min="34" max="34" width="10.7109375" bestFit="1" customWidth="1"/>
    <col min="35" max="35" width="9.7109375" bestFit="1" customWidth="1"/>
    <col min="36" max="37" width="10.7109375" bestFit="1" customWidth="1"/>
    <col min="38" max="38" width="9.7109375" bestFit="1" customWidth="1"/>
    <col min="39" max="39" width="10.7109375" bestFit="1" customWidth="1"/>
    <col min="40" max="41" width="9.7109375" bestFit="1" customWidth="1"/>
    <col min="42" max="42" width="10.7109375" bestFit="1" customWidth="1"/>
    <col min="43" max="45" width="9.7109375" bestFit="1" customWidth="1"/>
    <col min="46" max="46" width="10.7109375" bestFit="1" customWidth="1"/>
    <col min="47" max="51" width="9.7109375" bestFit="1" customWidth="1"/>
    <col min="52" max="52" width="10.7109375" bestFit="1" customWidth="1"/>
    <col min="53" max="59" width="9.7109375" bestFit="1" customWidth="1"/>
    <col min="60" max="60" width="10.7109375" bestFit="1" customWidth="1"/>
    <col min="61" max="64" width="9.7109375" bestFit="1" customWidth="1"/>
    <col min="65" max="65" width="10.7109375" bestFit="1" customWidth="1"/>
    <col min="66" max="66" width="9.7109375" bestFit="1" customWidth="1"/>
    <col min="67" max="68" width="10.7109375" bestFit="1" customWidth="1"/>
    <col min="69" max="69" width="9.7109375" bestFit="1" customWidth="1"/>
    <col min="70" max="70" width="10.7109375" bestFit="1" customWidth="1"/>
    <col min="71" max="72" width="9.7109375" bestFit="1" customWidth="1"/>
    <col min="73" max="73" width="10.7109375" bestFit="1" customWidth="1"/>
    <col min="74" max="74" width="9.7109375" bestFit="1" customWidth="1"/>
    <col min="75" max="79" width="10.7109375" bestFit="1" customWidth="1"/>
    <col min="80" max="80" width="9.7109375" bestFit="1" customWidth="1"/>
    <col min="81" max="84" width="10.7109375" bestFit="1" customWidth="1"/>
    <col min="85" max="85" width="9.7109375" bestFit="1" customWidth="1"/>
    <col min="86" max="88" width="10.7109375" bestFit="1" customWidth="1"/>
    <col min="89" max="90" width="9.7109375" bestFit="1" customWidth="1"/>
    <col min="91" max="92" width="10.7109375" bestFit="1" customWidth="1"/>
    <col min="93" max="94" width="9.7109375" bestFit="1" customWidth="1"/>
    <col min="95" max="97" width="10.7109375" bestFit="1" customWidth="1"/>
    <col min="98" max="98" width="9.7109375" bestFit="1" customWidth="1"/>
    <col min="99" max="101" width="10.7109375" bestFit="1" customWidth="1"/>
    <col min="102" max="102" width="9.7109375" bestFit="1" customWidth="1"/>
    <col min="103" max="103" width="10.7109375" bestFit="1" customWidth="1"/>
    <col min="104" max="104" width="9.7109375" bestFit="1" customWidth="1"/>
    <col min="105" max="119" width="10.7109375" bestFit="1" customWidth="1"/>
    <col min="120" max="120" width="9.7109375" bestFit="1" customWidth="1"/>
    <col min="121" max="121" width="10.7109375" bestFit="1" customWidth="1"/>
    <col min="122" max="122" width="9.7109375" bestFit="1" customWidth="1"/>
    <col min="123" max="123" width="10.7109375" bestFit="1" customWidth="1"/>
    <col min="124" max="124" width="9.7109375" bestFit="1" customWidth="1"/>
    <col min="125" max="128" width="10.7109375" bestFit="1" customWidth="1"/>
    <col min="129" max="130" width="9.7109375" bestFit="1" customWidth="1"/>
    <col min="131" max="131" width="10.7109375" bestFit="1" customWidth="1"/>
    <col min="132" max="132" width="9.7109375" bestFit="1" customWidth="1"/>
    <col min="133" max="133" width="10.7109375" bestFit="1" customWidth="1"/>
    <col min="134" max="139" width="9.7109375" bestFit="1" customWidth="1"/>
    <col min="140" max="140" width="10.7109375" bestFit="1" customWidth="1"/>
    <col min="141" max="141" width="9.7109375" bestFit="1" customWidth="1"/>
    <col min="142" max="142" width="10.7109375" bestFit="1" customWidth="1"/>
    <col min="143" max="143" width="9.7109375" bestFit="1" customWidth="1"/>
    <col min="144" max="148" width="10.7109375" bestFit="1" customWidth="1"/>
    <col min="149" max="150" width="9.7109375" bestFit="1" customWidth="1"/>
    <col min="151" max="154" width="10.7109375" bestFit="1" customWidth="1"/>
    <col min="155" max="156" width="9.7109375" bestFit="1" customWidth="1"/>
    <col min="157" max="158" width="10.7109375" bestFit="1" customWidth="1"/>
    <col min="159" max="159" width="9.7109375" bestFit="1" customWidth="1"/>
    <col min="160" max="161" width="10.7109375" bestFit="1" customWidth="1"/>
    <col min="162" max="162" width="9.7109375" bestFit="1" customWidth="1"/>
    <col min="163" max="165" width="10.7109375" bestFit="1" customWidth="1"/>
    <col min="166" max="166" width="9.7109375" bestFit="1" customWidth="1"/>
    <col min="167" max="167" width="10.7109375" bestFit="1" customWidth="1"/>
    <col min="168" max="169" width="9.7109375" bestFit="1" customWidth="1"/>
    <col min="170" max="170" width="10.7109375" bestFit="1" customWidth="1"/>
    <col min="171" max="171" width="9.7109375" bestFit="1" customWidth="1"/>
    <col min="172" max="172" width="10.7109375" bestFit="1" customWidth="1"/>
    <col min="173" max="173" width="9.7109375" bestFit="1" customWidth="1"/>
    <col min="174" max="179" width="10.7109375" bestFit="1" customWidth="1"/>
    <col min="180" max="180" width="9.7109375" bestFit="1" customWidth="1"/>
    <col min="181" max="184" width="10.7109375" bestFit="1" customWidth="1"/>
    <col min="185" max="185" width="9.7109375" bestFit="1" customWidth="1"/>
    <col min="186" max="202" width="10.7109375" bestFit="1" customWidth="1"/>
    <col min="203" max="203" width="9.7109375" bestFit="1" customWidth="1"/>
    <col min="204" max="207" width="10.7109375" bestFit="1" customWidth="1"/>
    <col min="208" max="208" width="9.7109375" bestFit="1" customWidth="1"/>
    <col min="209" max="210" width="10.7109375" bestFit="1" customWidth="1"/>
    <col min="211" max="212" width="9.7109375" bestFit="1" customWidth="1"/>
    <col min="213" max="214" width="10.7109375" bestFit="1" customWidth="1"/>
    <col min="215" max="215" width="9.7109375" bestFit="1" customWidth="1"/>
    <col min="216" max="216" width="10.7109375" bestFit="1" customWidth="1"/>
    <col min="217" max="221" width="9.7109375" bestFit="1" customWidth="1"/>
    <col min="222" max="222" width="10.7109375" bestFit="1" customWidth="1"/>
    <col min="223" max="223" width="9.7109375" bestFit="1" customWidth="1"/>
    <col min="224" max="227" width="10.7109375" bestFit="1" customWidth="1"/>
    <col min="228" max="232" width="9.7109375" bestFit="1" customWidth="1"/>
    <col min="233" max="234" width="10.7109375" bestFit="1" customWidth="1"/>
    <col min="235" max="235" width="9.7109375" bestFit="1" customWidth="1"/>
    <col min="236" max="237" width="10.7109375" bestFit="1" customWidth="1"/>
    <col min="238" max="239" width="9.7109375" bestFit="1" customWidth="1"/>
    <col min="240" max="240" width="10.7109375" bestFit="1" customWidth="1"/>
    <col min="241" max="244" width="9.7109375" bestFit="1" customWidth="1"/>
    <col min="245" max="245" width="10.7109375" bestFit="1" customWidth="1"/>
    <col min="246" max="249" width="9.7109375" bestFit="1" customWidth="1"/>
    <col min="250" max="250" width="10.7109375" bestFit="1" customWidth="1"/>
    <col min="251" max="251" width="9.7109375" bestFit="1" customWidth="1"/>
    <col min="252" max="252" width="10.7109375" bestFit="1" customWidth="1"/>
    <col min="253" max="255" width="9.7109375" bestFit="1" customWidth="1"/>
    <col min="256" max="256" width="10.7109375" bestFit="1" customWidth="1"/>
    <col min="257" max="258" width="9.7109375" bestFit="1" customWidth="1"/>
    <col min="259" max="260" width="10.7109375" bestFit="1" customWidth="1"/>
    <col min="261" max="263" width="9.7109375" bestFit="1" customWidth="1"/>
    <col min="264" max="264" width="10.7109375" bestFit="1" customWidth="1"/>
    <col min="265" max="267" width="9.7109375" bestFit="1" customWidth="1"/>
    <col min="268" max="268" width="10.7109375" bestFit="1" customWidth="1"/>
    <col min="269" max="279" width="9.7109375" bestFit="1" customWidth="1"/>
    <col min="280" max="280" width="10.7109375" bestFit="1" customWidth="1"/>
    <col min="281" max="281" width="9.7109375" bestFit="1" customWidth="1"/>
    <col min="282" max="282" width="10.7109375" bestFit="1" customWidth="1"/>
    <col min="283" max="283" width="9.7109375" bestFit="1" customWidth="1"/>
    <col min="284" max="284" width="10.7109375" bestFit="1" customWidth="1"/>
    <col min="285" max="285" width="9.7109375" bestFit="1" customWidth="1"/>
    <col min="286" max="286" width="10.7109375" bestFit="1" customWidth="1"/>
    <col min="287" max="287" width="9.7109375" bestFit="1" customWidth="1"/>
    <col min="288" max="288" width="10.7109375" bestFit="1" customWidth="1"/>
    <col min="289" max="292" width="9.7109375" bestFit="1" customWidth="1"/>
    <col min="293" max="293" width="10.7109375" bestFit="1" customWidth="1"/>
    <col min="294" max="294" width="9.7109375" bestFit="1" customWidth="1"/>
    <col min="295" max="296" width="10.7109375" bestFit="1" customWidth="1"/>
    <col min="297" max="298" width="9.7109375" bestFit="1" customWidth="1"/>
    <col min="299" max="299" width="10.7109375" bestFit="1" customWidth="1"/>
    <col min="300" max="301" width="9.7109375" bestFit="1" customWidth="1"/>
    <col min="302" max="302" width="10.7109375" bestFit="1" customWidth="1"/>
    <col min="303" max="309" width="9.7109375" bestFit="1" customWidth="1"/>
    <col min="310" max="310" width="10.7109375" bestFit="1" customWidth="1"/>
    <col min="311" max="317" width="9.7109375" bestFit="1" customWidth="1"/>
    <col min="318" max="318" width="10.7109375" bestFit="1" customWidth="1"/>
    <col min="319" max="323" width="9.7109375" bestFit="1" customWidth="1"/>
    <col min="324" max="324" width="10.7109375" bestFit="1" customWidth="1"/>
    <col min="325" max="333" width="9.7109375" bestFit="1" customWidth="1"/>
    <col min="334" max="334" width="10.7109375" bestFit="1" customWidth="1"/>
    <col min="335" max="342" width="9.7109375" bestFit="1" customWidth="1"/>
    <col min="343" max="344" width="10.7109375" bestFit="1" customWidth="1"/>
    <col min="345" max="349" width="9.7109375" bestFit="1" customWidth="1"/>
    <col min="350" max="350" width="10.7109375" bestFit="1" customWidth="1"/>
    <col min="351" max="354" width="9.7109375" bestFit="1" customWidth="1"/>
    <col min="355" max="355" width="10.7109375" bestFit="1" customWidth="1"/>
    <col min="356" max="359" width="9.7109375" bestFit="1" customWidth="1"/>
    <col min="360" max="360" width="10.7109375" bestFit="1" customWidth="1"/>
    <col min="361" max="367" width="9.7109375" bestFit="1" customWidth="1"/>
    <col min="368" max="368" width="10.7109375" bestFit="1" customWidth="1"/>
    <col min="369" max="370" width="9.7109375" bestFit="1" customWidth="1"/>
    <col min="371" max="372" width="10.7109375" bestFit="1" customWidth="1"/>
    <col min="373" max="373" width="9.7109375" bestFit="1" customWidth="1"/>
    <col min="374" max="375" width="10.7109375" bestFit="1" customWidth="1"/>
    <col min="376" max="376" width="9.7109375" bestFit="1" customWidth="1"/>
    <col min="377" max="377" width="10.7109375" bestFit="1" customWidth="1"/>
    <col min="378" max="380" width="9.7109375" bestFit="1" customWidth="1"/>
    <col min="381" max="384" width="10.7109375" bestFit="1" customWidth="1"/>
    <col min="385" max="385" width="9.7109375" bestFit="1" customWidth="1"/>
    <col min="386" max="387" width="10.7109375" bestFit="1" customWidth="1"/>
    <col min="388" max="388" width="9.7109375" bestFit="1" customWidth="1"/>
    <col min="389" max="389" width="10.7109375" bestFit="1" customWidth="1"/>
    <col min="390" max="391" width="9.7109375" bestFit="1" customWidth="1"/>
    <col min="392" max="393" width="10.7109375" bestFit="1" customWidth="1"/>
    <col min="394" max="397" width="9.7109375" bestFit="1" customWidth="1"/>
    <col min="398" max="398" width="10.7109375" bestFit="1" customWidth="1"/>
    <col min="399" max="399" width="9.7109375" bestFit="1" customWidth="1"/>
    <col min="400" max="400" width="10.7109375" bestFit="1" customWidth="1"/>
    <col min="401" max="401" width="9.7109375" bestFit="1" customWidth="1"/>
    <col min="402" max="402" width="10.7109375" bestFit="1" customWidth="1"/>
    <col min="403" max="405" width="9.7109375" bestFit="1" customWidth="1"/>
    <col min="406" max="406" width="10.7109375" bestFit="1" customWidth="1"/>
    <col min="407" max="407" width="9.7109375" bestFit="1" customWidth="1"/>
    <col min="408" max="409" width="10.7109375" bestFit="1" customWidth="1"/>
    <col min="410" max="411" width="9.7109375" bestFit="1" customWidth="1"/>
    <col min="412" max="412" width="10.7109375" bestFit="1" customWidth="1"/>
    <col min="413" max="413" width="9.7109375" bestFit="1" customWidth="1"/>
    <col min="414" max="415" width="10.7109375" bestFit="1" customWidth="1"/>
    <col min="416" max="417" width="9.7109375" bestFit="1" customWidth="1"/>
    <col min="418" max="418" width="10.7109375" bestFit="1" customWidth="1"/>
    <col min="419" max="423" width="9.7109375" bestFit="1" customWidth="1"/>
    <col min="424" max="424" width="10.7109375" bestFit="1" customWidth="1"/>
    <col min="425" max="425" width="9.7109375" bestFit="1" customWidth="1"/>
    <col min="426" max="426" width="10.7109375" bestFit="1" customWidth="1"/>
    <col min="427" max="427" width="9.7109375" bestFit="1" customWidth="1"/>
    <col min="428" max="429" width="10.7109375" bestFit="1" customWidth="1"/>
    <col min="430" max="437" width="9.7109375" bestFit="1" customWidth="1"/>
    <col min="438" max="438" width="10.7109375" bestFit="1" customWidth="1"/>
    <col min="439" max="439" width="9.7109375" bestFit="1" customWidth="1"/>
    <col min="440" max="440" width="10.7109375" bestFit="1" customWidth="1"/>
    <col min="441" max="441" width="9.7109375" bestFit="1" customWidth="1"/>
    <col min="442" max="442" width="10.7109375" bestFit="1" customWidth="1"/>
    <col min="443" max="445" width="9.7109375" bestFit="1" customWidth="1"/>
    <col min="446" max="446" width="10.7109375" bestFit="1" customWidth="1"/>
    <col min="447" max="447" width="9.7109375" bestFit="1" customWidth="1"/>
    <col min="448" max="448" width="10.7109375" bestFit="1" customWidth="1"/>
    <col min="449" max="453" width="9.7109375" bestFit="1" customWidth="1"/>
    <col min="454" max="454" width="10.7109375" bestFit="1" customWidth="1"/>
    <col min="455" max="458" width="9.7109375" bestFit="1" customWidth="1"/>
    <col min="459" max="459" width="10.7109375" bestFit="1" customWidth="1"/>
    <col min="460" max="460" width="9.7109375" bestFit="1" customWidth="1"/>
    <col min="461" max="991" width="10.7109375" bestFit="1" customWidth="1"/>
    <col min="992" max="992" width="11.7109375" bestFit="1" customWidth="1"/>
    <col min="993" max="1012" width="10.7109375" bestFit="1" customWidth="1"/>
    <col min="1013" max="1013" width="11.7109375" bestFit="1" customWidth="1"/>
    <col min="1014" max="1078" width="10.7109375" bestFit="1" customWidth="1"/>
    <col min="1079" max="1079" width="11.7109375" bestFit="1" customWidth="1"/>
    <col min="1080" max="1173" width="10.7109375" bestFit="1" customWidth="1"/>
    <col min="1174" max="1174" width="11.7109375" bestFit="1" customWidth="1"/>
    <col min="1175" max="1214" width="10.7109375" bestFit="1" customWidth="1"/>
    <col min="1215" max="1215" width="11.7109375" bestFit="1" customWidth="1"/>
    <col min="1216" max="1216" width="10.7109375" bestFit="1" customWidth="1"/>
    <col min="1217" max="1217" width="11.7109375" bestFit="1" customWidth="1"/>
    <col min="1218" max="1219" width="10.7109375" bestFit="1" customWidth="1"/>
    <col min="1220" max="1220" width="11.7109375" bestFit="1" customWidth="1"/>
    <col min="1221" max="1224" width="10.7109375" bestFit="1" customWidth="1"/>
    <col min="1225" max="1225" width="11.7109375" bestFit="1" customWidth="1"/>
    <col min="1226" max="1228" width="10.7109375" bestFit="1" customWidth="1"/>
    <col min="1229" max="1229" width="11.7109375" bestFit="1" customWidth="1"/>
    <col min="1230" max="1240" width="10.7109375" bestFit="1" customWidth="1"/>
    <col min="1241" max="1241" width="11.7109375" bestFit="1" customWidth="1"/>
    <col min="1242" max="1243" width="10.7109375" bestFit="1" customWidth="1"/>
    <col min="1244" max="1244" width="11.7109375" bestFit="1" customWidth="1"/>
    <col min="1245" max="1245" width="10.7109375" bestFit="1" customWidth="1"/>
    <col min="1246" max="1248" width="11.7109375" bestFit="1" customWidth="1"/>
    <col min="1249" max="1249" width="10.7109375" bestFit="1" customWidth="1"/>
    <col min="1250" max="1250" width="11.7109375" bestFit="1" customWidth="1"/>
    <col min="1251" max="1255" width="10.7109375" bestFit="1" customWidth="1"/>
    <col min="1256" max="1256" width="11.7109375" bestFit="1" customWidth="1"/>
    <col min="1257" max="1262" width="10.7109375" bestFit="1" customWidth="1"/>
    <col min="1263" max="1266" width="11.7109375" bestFit="1" customWidth="1"/>
    <col min="1267" max="1270" width="10.7109375" bestFit="1" customWidth="1"/>
    <col min="1271" max="1273" width="11.7109375" bestFit="1" customWidth="1"/>
    <col min="1274" max="1276" width="10.7109375" bestFit="1" customWidth="1"/>
    <col min="1277" max="1278" width="11.7109375" bestFit="1" customWidth="1"/>
    <col min="1279" max="1280" width="10.7109375" bestFit="1" customWidth="1"/>
    <col min="1281" max="1282" width="11.7109375" bestFit="1" customWidth="1"/>
    <col min="1283" max="1283" width="10.7109375" bestFit="1" customWidth="1"/>
    <col min="1284" max="1286" width="11.7109375" bestFit="1" customWidth="1"/>
    <col min="1287" max="1288" width="10.7109375" bestFit="1" customWidth="1"/>
    <col min="1289" max="1289" width="11.7109375" bestFit="1" customWidth="1"/>
    <col min="1290" max="1290" width="10.7109375" bestFit="1" customWidth="1"/>
    <col min="1291" max="1291" width="11.7109375" bestFit="1" customWidth="1"/>
    <col min="1292" max="1318" width="10.7109375" bestFit="1" customWidth="1"/>
    <col min="1319" max="1319" width="11.7109375" bestFit="1" customWidth="1"/>
    <col min="1320" max="1320" width="10.7109375" bestFit="1" customWidth="1"/>
    <col min="1321" max="1321" width="11.7109375" bestFit="1" customWidth="1"/>
    <col min="1322" max="1327" width="10.7109375" bestFit="1" customWidth="1"/>
    <col min="1328" max="1328" width="11.7109375" bestFit="1" customWidth="1"/>
    <col min="1329" max="1329" width="10.7109375" bestFit="1" customWidth="1"/>
    <col min="1330" max="1330" width="11.7109375" bestFit="1" customWidth="1"/>
    <col min="1331" max="1331" width="10.7109375" bestFit="1" customWidth="1"/>
    <col min="1332" max="1332" width="11.7109375" bestFit="1" customWidth="1"/>
    <col min="1333" max="1342" width="10.7109375" bestFit="1" customWidth="1"/>
    <col min="1343" max="1343" width="11.7109375" bestFit="1" customWidth="1"/>
    <col min="1344" max="1345" width="10.7109375" bestFit="1" customWidth="1"/>
    <col min="1346" max="1346" width="11.7109375" bestFit="1" customWidth="1"/>
    <col min="1347" max="1356" width="10.7109375" bestFit="1" customWidth="1"/>
    <col min="1357" max="1357" width="11.7109375" bestFit="1" customWidth="1"/>
    <col min="1358" max="1360" width="10.7109375" bestFit="1" customWidth="1"/>
    <col min="1361" max="1361" width="11.7109375" bestFit="1" customWidth="1"/>
    <col min="1362" max="1384" width="10.7109375" bestFit="1" customWidth="1"/>
    <col min="1385" max="1385" width="11.7109375" bestFit="1" customWidth="1"/>
    <col min="1386" max="1393" width="10.7109375" bestFit="1" customWidth="1"/>
    <col min="1394" max="1394" width="11.7109375" bestFit="1" customWidth="1"/>
    <col min="1395" max="1408" width="10.7109375" bestFit="1" customWidth="1"/>
    <col min="1409" max="1409" width="11.7109375" bestFit="1" customWidth="1"/>
    <col min="1410" max="1411" width="10.7109375" bestFit="1" customWidth="1"/>
    <col min="1412" max="1412" width="11.7109375" bestFit="1" customWidth="1"/>
    <col min="1413" max="1414" width="10.7109375" bestFit="1" customWidth="1"/>
    <col min="1415" max="1415" width="11.7109375" bestFit="1" customWidth="1"/>
    <col min="1416" max="1421" width="10.7109375" bestFit="1" customWidth="1"/>
    <col min="1422" max="1422" width="11.7109375" bestFit="1" customWidth="1"/>
    <col min="1423" max="1425" width="10.7109375" bestFit="1" customWidth="1"/>
    <col min="1426" max="1426" width="11.7109375" bestFit="1" customWidth="1"/>
    <col min="1427" max="1428" width="10.7109375" bestFit="1" customWidth="1"/>
    <col min="1429" max="1432" width="11.7109375" bestFit="1" customWidth="1"/>
    <col min="1433" max="1441" width="10.7109375" bestFit="1" customWidth="1"/>
    <col min="1442" max="1442" width="11.7109375" bestFit="1" customWidth="1"/>
    <col min="1443" max="1443" width="10.7109375" bestFit="1" customWidth="1"/>
    <col min="1444" max="1444" width="11.7109375" bestFit="1" customWidth="1"/>
    <col min="1445" max="1447" width="10.7109375" bestFit="1" customWidth="1"/>
    <col min="1448" max="1449" width="11.7109375" bestFit="1" customWidth="1"/>
    <col min="1450" max="1453" width="10.7109375" bestFit="1" customWidth="1"/>
    <col min="1454" max="1455" width="11.7109375" bestFit="1" customWidth="1"/>
    <col min="1456" max="1456" width="10.7109375" bestFit="1" customWidth="1"/>
    <col min="1457" max="1457" width="11.7109375" bestFit="1" customWidth="1"/>
    <col min="1458" max="1470" width="10.7109375" bestFit="1" customWidth="1"/>
    <col min="1471" max="1471" width="11.7109375" bestFit="1" customWidth="1"/>
    <col min="1472" max="1475" width="10.7109375" bestFit="1" customWidth="1"/>
    <col min="1476" max="1477" width="11.7109375" bestFit="1" customWidth="1"/>
    <col min="1478" max="1480" width="10.7109375" bestFit="1" customWidth="1"/>
    <col min="1481" max="1481" width="11.7109375" bestFit="1" customWidth="1"/>
    <col min="1482" max="1484" width="10.7109375" bestFit="1" customWidth="1"/>
    <col min="1485" max="1485" width="11.7109375" bestFit="1" customWidth="1"/>
    <col min="1486" max="1490" width="10.7109375" bestFit="1" customWidth="1"/>
    <col min="1491" max="1491" width="11.7109375" bestFit="1" customWidth="1"/>
    <col min="1492" max="1494" width="10.7109375" bestFit="1" customWidth="1"/>
    <col min="1495" max="1495" width="11.7109375" bestFit="1" customWidth="1"/>
    <col min="1496" max="1501" width="10.7109375" bestFit="1" customWidth="1"/>
    <col min="1502" max="1502" width="11.7109375" bestFit="1" customWidth="1"/>
    <col min="1503" max="1509" width="10.7109375" bestFit="1" customWidth="1"/>
    <col min="1510" max="1512" width="11.7109375" bestFit="1" customWidth="1"/>
    <col min="1513" max="1513" width="10.7109375" bestFit="1" customWidth="1"/>
    <col min="1514" max="1514" width="11.7109375" bestFit="1" customWidth="1"/>
    <col min="1515" max="1519" width="10.7109375" bestFit="1" customWidth="1"/>
    <col min="1520" max="1520" width="11.7109375" bestFit="1" customWidth="1"/>
    <col min="1521" max="1523" width="10.7109375" bestFit="1" customWidth="1"/>
    <col min="1524" max="1524" width="11.7109375" bestFit="1" customWidth="1"/>
    <col min="1525" max="1525" width="10.7109375" bestFit="1" customWidth="1"/>
    <col min="1526" max="1526" width="11.7109375" bestFit="1" customWidth="1"/>
    <col min="1527" max="1527" width="10.7109375" bestFit="1" customWidth="1"/>
    <col min="1528" max="1528" width="11.7109375" bestFit="1" customWidth="1"/>
    <col min="1529" max="1529" width="10.7109375" bestFit="1" customWidth="1"/>
    <col min="1530" max="1532" width="11.7109375" bestFit="1" customWidth="1"/>
    <col min="1533" max="1533" width="10.7109375" bestFit="1" customWidth="1"/>
    <col min="1534" max="1534" width="11.7109375" bestFit="1" customWidth="1"/>
    <col min="1535" max="1535" width="10.7109375" bestFit="1" customWidth="1"/>
    <col min="1536" max="1536" width="11.7109375" bestFit="1" customWidth="1"/>
    <col min="1537" max="1537" width="10.7109375" bestFit="1" customWidth="1"/>
    <col min="1538" max="1538" width="11.7109375" bestFit="1" customWidth="1"/>
    <col min="1539" max="1539" width="10.7109375" bestFit="1" customWidth="1"/>
    <col min="1540" max="1540" width="11.7109375" bestFit="1" customWidth="1"/>
    <col min="1541" max="1541" width="10.7109375" bestFit="1" customWidth="1"/>
    <col min="1542" max="1542" width="11.7109375" bestFit="1" customWidth="1"/>
    <col min="1543" max="1543" width="10.7109375" bestFit="1" customWidth="1"/>
    <col min="1544" max="1544" width="11.7109375" bestFit="1" customWidth="1"/>
    <col min="1545" max="1547" width="10.7109375" bestFit="1" customWidth="1"/>
    <col min="1548" max="1548" width="11.7109375" bestFit="1" customWidth="1"/>
    <col min="1549" max="1549" width="10.7109375" bestFit="1" customWidth="1"/>
    <col min="1550" max="1550" width="11.7109375" bestFit="1" customWidth="1"/>
    <col min="1551" max="1551" width="10.7109375" bestFit="1" customWidth="1"/>
    <col min="1552" max="1552" width="11.7109375" bestFit="1" customWidth="1"/>
    <col min="1553" max="1554" width="10.7109375" bestFit="1" customWidth="1"/>
    <col min="1555" max="1556" width="11.7109375" bestFit="1" customWidth="1"/>
    <col min="1557" max="1557" width="10.7109375" bestFit="1" customWidth="1"/>
    <col min="1558" max="1558" width="11.7109375" bestFit="1" customWidth="1"/>
    <col min="1559" max="1559" width="10.7109375" bestFit="1" customWidth="1"/>
    <col min="1560" max="1560" width="11.7109375" bestFit="1" customWidth="1"/>
    <col min="1561" max="1561" width="10.7109375" bestFit="1" customWidth="1"/>
    <col min="1562" max="1562" width="11.7109375" bestFit="1" customWidth="1"/>
    <col min="1563" max="1563" width="10.7109375" bestFit="1" customWidth="1"/>
    <col min="1564" max="1564" width="11.7109375" bestFit="1" customWidth="1"/>
    <col min="1565" max="1565" width="10.7109375" bestFit="1" customWidth="1"/>
    <col min="1566" max="1566" width="11.7109375" bestFit="1" customWidth="1"/>
    <col min="1567" max="1567" width="10.7109375" bestFit="1" customWidth="1"/>
    <col min="1568" max="1569" width="11.7109375" bestFit="1" customWidth="1"/>
    <col min="1570" max="1570" width="10.7109375" bestFit="1" customWidth="1"/>
    <col min="1571" max="1571" width="11.7109375" bestFit="1" customWidth="1"/>
    <col min="1572" max="1573" width="10.7109375" bestFit="1" customWidth="1"/>
    <col min="1574" max="1574" width="11.7109375" bestFit="1" customWidth="1"/>
    <col min="1575" max="1575" width="10.7109375" bestFit="1" customWidth="1"/>
    <col min="1576" max="1576" width="11.7109375" bestFit="1" customWidth="1"/>
    <col min="1577" max="1577" width="10.7109375" bestFit="1" customWidth="1"/>
    <col min="1578" max="1579" width="11.7109375" bestFit="1" customWidth="1"/>
    <col min="1580" max="1580" width="10.7109375" bestFit="1" customWidth="1"/>
    <col min="1581" max="1582" width="11.7109375" bestFit="1" customWidth="1"/>
    <col min="1583" max="1583" width="10.7109375" bestFit="1" customWidth="1"/>
    <col min="1584" max="1584" width="11.7109375" bestFit="1" customWidth="1"/>
    <col min="1585" max="1585" width="10.7109375" bestFit="1" customWidth="1"/>
    <col min="1586" max="1586" width="11.7109375" bestFit="1" customWidth="1"/>
    <col min="1587" max="1587" width="10.7109375" bestFit="1" customWidth="1"/>
    <col min="1588" max="1588" width="11.7109375" bestFit="1" customWidth="1"/>
    <col min="1589" max="1589" width="10.7109375" bestFit="1" customWidth="1"/>
    <col min="1590" max="1592" width="11.7109375" bestFit="1" customWidth="1"/>
    <col min="1593" max="1593" width="10.7109375" bestFit="1" customWidth="1"/>
    <col min="1594" max="1594" width="11.7109375" bestFit="1" customWidth="1"/>
    <col min="1595" max="1595" width="10.7109375" bestFit="1" customWidth="1"/>
    <col min="1596" max="1596" width="11.7109375" bestFit="1" customWidth="1"/>
    <col min="1597" max="1601" width="10.7109375" bestFit="1" customWidth="1"/>
    <col min="1602" max="1602" width="11.7109375" bestFit="1" customWidth="1"/>
    <col min="1603" max="1603" width="10.7109375" bestFit="1" customWidth="1"/>
    <col min="1604" max="1604" width="11.7109375" bestFit="1" customWidth="1"/>
    <col min="1605" max="1607" width="10.7109375" bestFit="1" customWidth="1"/>
    <col min="1608" max="1608" width="11.7109375" bestFit="1" customWidth="1"/>
    <col min="1609" max="1609" width="10.7109375" bestFit="1" customWidth="1"/>
    <col min="1610" max="1610" width="11.7109375" bestFit="1" customWidth="1"/>
    <col min="1611" max="1617" width="10.7109375" bestFit="1" customWidth="1"/>
    <col min="1618" max="1618" width="11.7109375" bestFit="1" customWidth="1"/>
    <col min="1619" max="1619" width="10.7109375" bestFit="1" customWidth="1"/>
    <col min="1620" max="1621" width="11.7109375" bestFit="1" customWidth="1"/>
    <col min="1622" max="1622" width="10.7109375" bestFit="1" customWidth="1"/>
    <col min="1623" max="1623" width="11.7109375" bestFit="1" customWidth="1"/>
    <col min="1624" max="1625" width="10.7109375" bestFit="1" customWidth="1"/>
    <col min="1626" max="1626" width="11.7109375" bestFit="1" customWidth="1"/>
    <col min="1627" max="1632" width="10.7109375" bestFit="1" customWidth="1"/>
    <col min="1633" max="1633" width="11.7109375" bestFit="1" customWidth="1"/>
    <col min="1634" max="1634" width="10.7109375" bestFit="1" customWidth="1"/>
    <col min="1635" max="1635" width="11.7109375" bestFit="1" customWidth="1"/>
    <col min="1636" max="1642" width="10.7109375" bestFit="1" customWidth="1"/>
    <col min="1643" max="1643" width="11.7109375" bestFit="1" customWidth="1"/>
    <col min="1644" max="1653" width="10.7109375" bestFit="1" customWidth="1"/>
    <col min="1654" max="1654" width="11.7109375" bestFit="1" customWidth="1"/>
    <col min="1655" max="1655" width="10.7109375" bestFit="1" customWidth="1"/>
    <col min="1656" max="1658" width="11.7109375" bestFit="1" customWidth="1"/>
    <col min="1659" max="1661" width="10.7109375" bestFit="1" customWidth="1"/>
    <col min="1662" max="1662" width="11.7109375" bestFit="1" customWidth="1"/>
    <col min="1663" max="1663" width="10.7109375" bestFit="1" customWidth="1"/>
    <col min="1664" max="1664" width="11.7109375" bestFit="1" customWidth="1"/>
    <col min="1665" max="1667" width="10.7109375" bestFit="1" customWidth="1"/>
    <col min="1668" max="1668" width="11.7109375" bestFit="1" customWidth="1"/>
    <col min="1669" max="1669" width="10.7109375" bestFit="1" customWidth="1"/>
    <col min="1670" max="1670" width="11.7109375" bestFit="1" customWidth="1"/>
    <col min="1671" max="1672" width="10.7109375" bestFit="1" customWidth="1"/>
    <col min="1673" max="1673" width="11.7109375" bestFit="1" customWidth="1"/>
    <col min="1674" max="1683" width="10.7109375" bestFit="1" customWidth="1"/>
    <col min="1684" max="1684" width="11.7109375" bestFit="1" customWidth="1"/>
    <col min="1685" max="1686" width="10.7109375" bestFit="1" customWidth="1"/>
    <col min="1687" max="1687" width="11.7109375" bestFit="1" customWidth="1"/>
    <col min="1688" max="1689" width="10.7109375" bestFit="1" customWidth="1"/>
    <col min="1690" max="1690" width="11.7109375" bestFit="1" customWidth="1"/>
    <col min="1691" max="1691" width="10.7109375" bestFit="1" customWidth="1"/>
    <col min="1692" max="1692" width="11.7109375" bestFit="1" customWidth="1"/>
    <col min="1693" max="1693" width="10.7109375" bestFit="1" customWidth="1"/>
    <col min="1694" max="1694" width="11.7109375" bestFit="1" customWidth="1"/>
    <col min="1695" max="1708" width="10.7109375" bestFit="1" customWidth="1"/>
    <col min="1709" max="1709" width="11.7109375" bestFit="1" customWidth="1"/>
    <col min="1710" max="1712" width="10.7109375" bestFit="1" customWidth="1"/>
    <col min="1713" max="1713" width="11.7109375" bestFit="1" customWidth="1"/>
    <col min="1714" max="1718" width="10.7109375" bestFit="1" customWidth="1"/>
    <col min="1719" max="1719" width="11.7109375" bestFit="1" customWidth="1"/>
    <col min="1720" max="1721" width="10.7109375" bestFit="1" customWidth="1"/>
    <col min="1722" max="1722" width="11.7109375" bestFit="1" customWidth="1"/>
    <col min="1723" max="1724" width="10.7109375" bestFit="1" customWidth="1"/>
    <col min="1725" max="1726" width="11.7109375" bestFit="1" customWidth="1"/>
    <col min="1727" max="1727" width="10.7109375" bestFit="1" customWidth="1"/>
    <col min="1728" max="1728" width="11.7109375" bestFit="1" customWidth="1"/>
    <col min="1729" max="1729" width="10.7109375" bestFit="1" customWidth="1"/>
    <col min="1730" max="1735" width="11.7109375" bestFit="1" customWidth="1"/>
    <col min="1736" max="1738" width="10.7109375" bestFit="1" customWidth="1"/>
    <col min="1739" max="1739" width="11.7109375" bestFit="1" customWidth="1"/>
    <col min="1740" max="1742" width="10.7109375" bestFit="1" customWidth="1"/>
    <col min="1743" max="1745" width="11.7109375" bestFit="1" customWidth="1"/>
    <col min="1746" max="1746" width="10.7109375" bestFit="1" customWidth="1"/>
    <col min="1747" max="1747" width="11.7109375" bestFit="1" customWidth="1"/>
    <col min="1748" max="1748" width="10.7109375" bestFit="1" customWidth="1"/>
    <col min="1749" max="1749" width="11.7109375" bestFit="1" customWidth="1"/>
    <col min="1750" max="1760" width="10.7109375" bestFit="1" customWidth="1"/>
    <col min="1761" max="1761" width="11.7109375" bestFit="1" customWidth="1"/>
    <col min="1762" max="1766" width="10.7109375" bestFit="1" customWidth="1"/>
    <col min="1767" max="1767" width="11.7109375" bestFit="1" customWidth="1"/>
    <col min="1768" max="1779" width="10.7109375" bestFit="1" customWidth="1"/>
    <col min="1780" max="1780" width="11.7109375" bestFit="1" customWidth="1"/>
    <col min="1781" max="1802" width="10.7109375" bestFit="1" customWidth="1"/>
    <col min="1803" max="1803" width="11.7109375" bestFit="1" customWidth="1"/>
    <col min="1804" max="1807" width="10.7109375" bestFit="1" customWidth="1"/>
    <col min="1808" max="1808" width="11.7109375" bestFit="1" customWidth="1"/>
    <col min="1809" max="1809" width="10.7109375" bestFit="1" customWidth="1"/>
    <col min="1810" max="1810" width="11.7109375" bestFit="1" customWidth="1"/>
    <col min="1811" max="1831" width="10.7109375" bestFit="1" customWidth="1"/>
    <col min="1832" max="1832" width="11.7109375" bestFit="1" customWidth="1"/>
    <col min="1833" max="1833" width="10.7109375" bestFit="1" customWidth="1"/>
    <col min="1834" max="1834" width="11.7109375" bestFit="1" customWidth="1"/>
    <col min="1835" max="1837" width="10.7109375" bestFit="1" customWidth="1"/>
    <col min="1838" max="1838" width="11.7109375" bestFit="1" customWidth="1"/>
    <col min="1839" max="1846" width="10.7109375" bestFit="1" customWidth="1"/>
    <col min="1847" max="1847" width="11.7109375" bestFit="1" customWidth="1"/>
    <col min="1848" max="1856" width="10.7109375" bestFit="1" customWidth="1"/>
    <col min="1857" max="1857" width="11.7109375" bestFit="1" customWidth="1"/>
    <col min="1858" max="1864" width="10.7109375" bestFit="1" customWidth="1"/>
    <col min="1865" max="1865" width="11.7109375" bestFit="1" customWidth="1"/>
    <col min="1866" max="1868" width="10.7109375" bestFit="1" customWidth="1"/>
    <col min="1869" max="1869" width="11.7109375" bestFit="1" customWidth="1"/>
    <col min="1870" max="1870" width="10.7109375" bestFit="1" customWidth="1"/>
    <col min="1871" max="1871" width="11.7109375" bestFit="1" customWidth="1"/>
    <col min="1872" max="1877" width="10.7109375" bestFit="1" customWidth="1"/>
    <col min="1878" max="1878" width="11.7109375" bestFit="1" customWidth="1"/>
    <col min="1879" max="1882" width="10.7109375" bestFit="1" customWidth="1"/>
    <col min="1883" max="1884" width="11.7109375" bestFit="1" customWidth="1"/>
    <col min="1885" max="1885" width="10.7109375" bestFit="1" customWidth="1"/>
    <col min="1886" max="1886" width="11.7109375" bestFit="1" customWidth="1"/>
    <col min="1887" max="1887" width="10.7109375" bestFit="1" customWidth="1"/>
    <col min="1888" max="1889" width="11.7109375" bestFit="1" customWidth="1"/>
    <col min="1890" max="1892" width="10.7109375" bestFit="1" customWidth="1"/>
    <col min="1893" max="1894" width="11.7109375" bestFit="1" customWidth="1"/>
    <col min="1895" max="1900" width="10.7109375" bestFit="1" customWidth="1"/>
    <col min="1901" max="1902" width="11.7109375" bestFit="1" customWidth="1"/>
    <col min="1903" max="1970" width="10.7109375" bestFit="1" customWidth="1"/>
    <col min="1971" max="1971" width="11.7109375" bestFit="1" customWidth="1"/>
    <col min="1972" max="2044" width="10.7109375" bestFit="1" customWidth="1"/>
    <col min="2045" max="2045" width="11.7109375" bestFit="1" customWidth="1"/>
    <col min="2046" max="2057" width="10.7109375" bestFit="1" customWidth="1"/>
    <col min="2058" max="2058" width="11.7109375" bestFit="1" customWidth="1"/>
    <col min="2059" max="2065" width="10.7109375" bestFit="1" customWidth="1"/>
    <col min="2066" max="2066" width="11.7109375" bestFit="1" customWidth="1"/>
    <col min="2067" max="2067" width="10.7109375" bestFit="1" customWidth="1"/>
    <col min="2068" max="2068" width="11.7109375" bestFit="1" customWidth="1"/>
    <col min="2069" max="2069" width="10.7109375" bestFit="1" customWidth="1"/>
    <col min="2070" max="2070" width="11.7109375" bestFit="1" customWidth="1"/>
    <col min="2071" max="2078" width="10.7109375" bestFit="1" customWidth="1"/>
    <col min="2079" max="2079" width="11.7109375" bestFit="1" customWidth="1"/>
    <col min="2080" max="2125" width="10.7109375" bestFit="1" customWidth="1"/>
    <col min="2126" max="2126" width="11.7109375" bestFit="1" customWidth="1"/>
    <col min="2127" max="2170" width="10.7109375" bestFit="1" customWidth="1"/>
    <col min="2171" max="2171" width="11.7109375" bestFit="1" customWidth="1"/>
    <col min="2172" max="2186" width="10.7109375" bestFit="1" customWidth="1"/>
    <col min="2187" max="2187" width="11.7109375" bestFit="1" customWidth="1"/>
    <col min="2188" max="2192" width="10.7109375" bestFit="1" customWidth="1"/>
    <col min="2193" max="2193" width="11.7109375" bestFit="1" customWidth="1"/>
    <col min="2194" max="2194" width="10.7109375" bestFit="1" customWidth="1"/>
    <col min="2195" max="2195" width="11.7109375" bestFit="1" customWidth="1"/>
    <col min="2196" max="2200" width="10.7109375" bestFit="1" customWidth="1"/>
    <col min="2201" max="2201" width="11.7109375" bestFit="1" customWidth="1"/>
    <col min="2202" max="2210" width="10.7109375" bestFit="1" customWidth="1"/>
    <col min="2211" max="2211" width="11.7109375" bestFit="1" customWidth="1"/>
    <col min="2212" max="2236" width="10.7109375" bestFit="1" customWidth="1"/>
    <col min="2237" max="2238" width="11.7109375" bestFit="1" customWidth="1"/>
    <col min="2239" max="2240" width="10.7109375" bestFit="1" customWidth="1"/>
    <col min="2241" max="2241" width="11.7109375" bestFit="1" customWidth="1"/>
    <col min="2242" max="2244" width="10.7109375" bestFit="1" customWidth="1"/>
    <col min="2245" max="2247" width="11.7109375" bestFit="1" customWidth="1"/>
    <col min="2248" max="2250" width="10.7109375" bestFit="1" customWidth="1"/>
    <col min="2251" max="2251" width="11.7109375" bestFit="1" customWidth="1"/>
    <col min="2252" max="2253" width="10.7109375" bestFit="1" customWidth="1"/>
    <col min="2254" max="2255" width="11.7109375" bestFit="1" customWidth="1"/>
    <col min="2256" max="2257" width="10.7109375" bestFit="1" customWidth="1"/>
    <col min="2258" max="2258" width="11.7109375" bestFit="1" customWidth="1"/>
    <col min="2259" max="2261" width="10.7109375" bestFit="1" customWidth="1"/>
    <col min="2262" max="2263" width="11.7109375" bestFit="1" customWidth="1"/>
    <col min="2264" max="2269" width="10.7109375" bestFit="1" customWidth="1"/>
    <col min="2270" max="2270" width="11.7109375" bestFit="1" customWidth="1"/>
    <col min="2271" max="2273" width="10.7109375" bestFit="1" customWidth="1"/>
    <col min="2274" max="2274" width="11.7109375" bestFit="1" customWidth="1"/>
    <col min="2275" max="2278" width="10.7109375" bestFit="1" customWidth="1"/>
    <col min="2279" max="2280" width="11.7109375" bestFit="1" customWidth="1"/>
    <col min="2281" max="2281" width="10.7109375" bestFit="1" customWidth="1"/>
    <col min="2282" max="2282" width="11.7109375" bestFit="1" customWidth="1"/>
    <col min="2283" max="2284" width="10.7109375" bestFit="1" customWidth="1"/>
    <col min="2285" max="2287" width="11.7109375" bestFit="1" customWidth="1"/>
    <col min="2288" max="2288" width="10.7109375" bestFit="1" customWidth="1"/>
    <col min="2289" max="2289" width="11.7109375" bestFit="1" customWidth="1"/>
    <col min="2290" max="2296" width="10.7109375" bestFit="1" customWidth="1"/>
    <col min="2297" max="2297" width="11.7109375" bestFit="1" customWidth="1"/>
    <col min="2298" max="2301" width="10.7109375" bestFit="1" customWidth="1"/>
    <col min="2302" max="2302" width="11.7109375" bestFit="1" customWidth="1"/>
    <col min="2303" max="2305" width="10.7109375" bestFit="1" customWidth="1"/>
    <col min="2306" max="2306" width="11.7109375" bestFit="1" customWidth="1"/>
    <col min="2307" max="2314" width="10.7109375" bestFit="1" customWidth="1"/>
    <col min="2315" max="2317" width="11.7109375" bestFit="1" customWidth="1"/>
    <col min="2318" max="2318" width="10.7109375" bestFit="1" customWidth="1"/>
    <col min="2319" max="2319" width="11.7109375" bestFit="1" customWidth="1"/>
    <col min="2320" max="2320" width="10.7109375" bestFit="1" customWidth="1"/>
    <col min="2321" max="2321" width="11.7109375" bestFit="1" customWidth="1"/>
    <col min="2322" max="2322" width="10.7109375" bestFit="1" customWidth="1"/>
    <col min="2323" max="2323" width="11.7109375" bestFit="1" customWidth="1"/>
    <col min="2324" max="2326" width="10.7109375" bestFit="1" customWidth="1"/>
    <col min="2327" max="2328" width="11.7109375" bestFit="1" customWidth="1"/>
    <col min="2329" max="2329" width="10.7109375" bestFit="1" customWidth="1"/>
    <col min="2330" max="2333" width="11.7109375" bestFit="1" customWidth="1"/>
    <col min="2334" max="2334" width="10.7109375" bestFit="1" customWidth="1"/>
    <col min="2335" max="2335" width="11.7109375" bestFit="1" customWidth="1"/>
    <col min="2336" max="2336" width="10.7109375" bestFit="1" customWidth="1"/>
    <col min="2337" max="2338" width="11.7109375" bestFit="1" customWidth="1"/>
    <col min="2339" max="2341" width="10.7109375" bestFit="1" customWidth="1"/>
    <col min="2342" max="2342" width="11.7109375" bestFit="1" customWidth="1"/>
    <col min="2343" max="2343" width="10.7109375" bestFit="1" customWidth="1"/>
    <col min="2344" max="2345" width="11.7109375" bestFit="1" customWidth="1"/>
    <col min="2346" max="2347" width="10.7109375" bestFit="1" customWidth="1"/>
    <col min="2348" max="2348" width="11.7109375" bestFit="1" customWidth="1"/>
    <col min="2349" max="2351" width="10.7109375" bestFit="1" customWidth="1"/>
    <col min="2352" max="2352" width="11.7109375" bestFit="1" customWidth="1"/>
    <col min="2353" max="2353" width="10.7109375" bestFit="1" customWidth="1"/>
    <col min="2354" max="2354" width="11.7109375" bestFit="1" customWidth="1"/>
    <col min="2355" max="2358" width="10.7109375" bestFit="1" customWidth="1"/>
    <col min="2359" max="2359" width="11.7109375" bestFit="1" customWidth="1"/>
    <col min="2360" max="2360" width="10.7109375" bestFit="1" customWidth="1"/>
    <col min="2361" max="2363" width="11.7109375" bestFit="1" customWidth="1"/>
    <col min="2364" max="2367" width="10.7109375" bestFit="1" customWidth="1"/>
    <col min="2368" max="2368" width="11.7109375" bestFit="1" customWidth="1"/>
    <col min="2369" max="2369" width="10.7109375" bestFit="1" customWidth="1"/>
    <col min="2370" max="2370" width="11.7109375" bestFit="1" customWidth="1"/>
    <col min="2371" max="2383" width="10.7109375" bestFit="1" customWidth="1"/>
    <col min="2384" max="2384" width="11.7109375" bestFit="1" customWidth="1"/>
    <col min="2385" max="2387" width="10.7109375" bestFit="1" customWidth="1"/>
    <col min="2388" max="2388" width="11.7109375" bestFit="1" customWidth="1"/>
    <col min="2389" max="2394" width="10.7109375" bestFit="1" customWidth="1"/>
    <col min="2395" max="2395" width="11.7109375" bestFit="1" customWidth="1"/>
    <col min="2396" max="2399" width="10.7109375" bestFit="1" customWidth="1"/>
    <col min="2400" max="2400" width="11.7109375" bestFit="1" customWidth="1"/>
    <col min="2401" max="2404" width="10.7109375" bestFit="1" customWidth="1"/>
    <col min="2405" max="2405" width="11.7109375" bestFit="1" customWidth="1"/>
    <col min="2406" max="2411" width="10.7109375" bestFit="1" customWidth="1"/>
    <col min="2412" max="2412" width="11.7109375" bestFit="1" customWidth="1"/>
    <col min="2413" max="2414" width="10.7109375" bestFit="1" customWidth="1"/>
    <col min="2415" max="2415" width="11.7109375" bestFit="1" customWidth="1"/>
    <col min="2416" max="2422" width="10.7109375" bestFit="1" customWidth="1"/>
    <col min="2423" max="2423" width="11.7109375" bestFit="1" customWidth="1"/>
    <col min="2424" max="2428" width="10.7109375" bestFit="1" customWidth="1"/>
    <col min="2429" max="2429" width="11.7109375" bestFit="1" customWidth="1"/>
    <col min="2430" max="2431" width="10.7109375" bestFit="1" customWidth="1"/>
    <col min="2432" max="2432" width="11.7109375" bestFit="1" customWidth="1"/>
    <col min="2433" max="2437" width="10.7109375" bestFit="1" customWidth="1"/>
    <col min="2438" max="2438" width="11.7109375" bestFit="1" customWidth="1"/>
    <col min="2439" max="2439" width="10.7109375" bestFit="1" customWidth="1"/>
    <col min="2440" max="2440" width="11.7109375" bestFit="1" customWidth="1"/>
    <col min="2441" max="2445" width="10.7109375" bestFit="1" customWidth="1"/>
    <col min="2446" max="2446" width="11.7109375" bestFit="1" customWidth="1"/>
    <col min="2447" max="2449" width="10.7109375" bestFit="1" customWidth="1"/>
    <col min="2450" max="2450" width="11.7109375" bestFit="1" customWidth="1"/>
    <col min="2451" max="2452" width="10.7109375" bestFit="1" customWidth="1"/>
    <col min="2453" max="2453" width="11.7109375" bestFit="1" customWidth="1"/>
    <col min="2454" max="2460" width="10.7109375" bestFit="1" customWidth="1"/>
    <col min="2461" max="2462" width="11.7109375" bestFit="1" customWidth="1"/>
    <col min="2463" max="2464" width="10.7109375" bestFit="1" customWidth="1"/>
    <col min="2465" max="2465" width="11.7109375" bestFit="1" customWidth="1"/>
    <col min="2466" max="2467" width="10.7109375" bestFit="1" customWidth="1"/>
    <col min="2468" max="2468" width="11.7109375" bestFit="1" customWidth="1"/>
    <col min="2469" max="2470" width="10.7109375" bestFit="1" customWidth="1"/>
    <col min="2471" max="2472" width="11.7109375" bestFit="1" customWidth="1"/>
    <col min="2473" max="2477" width="10.7109375" bestFit="1" customWidth="1"/>
    <col min="2478" max="2479" width="11.7109375" bestFit="1" customWidth="1"/>
    <col min="2480" max="2482" width="10.7109375" bestFit="1" customWidth="1"/>
    <col min="2483" max="2484" width="11.7109375" bestFit="1" customWidth="1"/>
    <col min="2485" max="2486" width="10.7109375" bestFit="1" customWidth="1"/>
    <col min="2487" max="2487" width="11.7109375" bestFit="1" customWidth="1"/>
    <col min="2488" max="2488" width="10.7109375" bestFit="1" customWidth="1"/>
    <col min="2489" max="2489" width="11.7109375" bestFit="1" customWidth="1"/>
    <col min="2490" max="2490" width="10.7109375" bestFit="1" customWidth="1"/>
    <col min="2491" max="2491" width="11.7109375" bestFit="1" customWidth="1"/>
    <col min="2492" max="2494" width="10.7109375" bestFit="1" customWidth="1"/>
    <col min="2495" max="2496" width="11.7109375" bestFit="1" customWidth="1"/>
    <col min="2497" max="2497" width="10.7109375" bestFit="1" customWidth="1"/>
    <col min="2498" max="2499" width="11.7109375" bestFit="1" customWidth="1"/>
    <col min="2500" max="2502" width="10.7109375" bestFit="1" customWidth="1"/>
    <col min="2503" max="2503" width="11.7109375" bestFit="1" customWidth="1"/>
    <col min="2504" max="2504" width="10.7109375" bestFit="1" customWidth="1"/>
    <col min="2505" max="2506" width="11.7109375" bestFit="1" customWidth="1"/>
    <col min="2507" max="2508" width="10.7109375" bestFit="1" customWidth="1"/>
    <col min="2509" max="2509" width="11.7109375" bestFit="1" customWidth="1"/>
    <col min="2510" max="2510" width="10.7109375" bestFit="1" customWidth="1"/>
    <col min="2511" max="2514" width="11.7109375" bestFit="1" customWidth="1"/>
    <col min="2515" max="2515" width="10.7109375" bestFit="1" customWidth="1"/>
    <col min="2516" max="2516" width="11.7109375" bestFit="1" customWidth="1"/>
    <col min="2517" max="2520" width="10.7109375" bestFit="1" customWidth="1"/>
    <col min="2521" max="2521" width="11.7109375" bestFit="1" customWidth="1"/>
    <col min="2522" max="2524" width="10.7109375" bestFit="1" customWidth="1"/>
    <col min="2525" max="2525" width="11.7109375" bestFit="1" customWidth="1"/>
    <col min="2526" max="2532" width="10.7109375" bestFit="1" customWidth="1"/>
    <col min="2533" max="2533" width="11.7109375" bestFit="1" customWidth="1"/>
    <col min="2534" max="2535" width="10.7109375" bestFit="1" customWidth="1"/>
    <col min="2536" max="2536" width="11.7109375" bestFit="1" customWidth="1"/>
    <col min="2537" max="2540" width="10.7109375" bestFit="1" customWidth="1"/>
    <col min="2541" max="2541" width="11.7109375" bestFit="1" customWidth="1"/>
    <col min="2542" max="2542" width="10.7109375" bestFit="1" customWidth="1"/>
    <col min="2543" max="2544" width="11.7109375" bestFit="1" customWidth="1"/>
    <col min="2545" max="2545" width="10.7109375" bestFit="1" customWidth="1"/>
    <col min="2546" max="2546" width="11.7109375" bestFit="1" customWidth="1"/>
    <col min="2547" max="2547" width="10.7109375" bestFit="1" customWidth="1"/>
    <col min="2548" max="2548" width="11.7109375" bestFit="1" customWidth="1"/>
    <col min="2549" max="2550" width="10.7109375" bestFit="1" customWidth="1"/>
    <col min="2551" max="2551" width="11.7109375" bestFit="1" customWidth="1"/>
    <col min="2552" max="2554" width="10.7109375" bestFit="1" customWidth="1"/>
    <col min="2555" max="2557" width="11.7109375" bestFit="1" customWidth="1"/>
    <col min="2558" max="2562" width="10.7109375" bestFit="1" customWidth="1"/>
    <col min="2563" max="2563" width="11.7109375" bestFit="1" customWidth="1"/>
    <col min="2564" max="2564" width="10.7109375" bestFit="1" customWidth="1"/>
    <col min="2565" max="2566" width="11.7109375" bestFit="1" customWidth="1"/>
    <col min="2567" max="2569" width="10.7109375" bestFit="1" customWidth="1"/>
    <col min="2570" max="2570" width="11.7109375" bestFit="1" customWidth="1"/>
    <col min="2571" max="2575" width="10.7109375" bestFit="1" customWidth="1"/>
    <col min="2576" max="2577" width="11.7109375" bestFit="1" customWidth="1"/>
    <col min="2578" max="2584" width="10.7109375" bestFit="1" customWidth="1"/>
    <col min="2585" max="2585" width="11.7109375" bestFit="1" customWidth="1"/>
    <col min="2586" max="2608" width="10.7109375" bestFit="1" customWidth="1"/>
    <col min="2609" max="2609" width="11.7109375" bestFit="1" customWidth="1"/>
    <col min="2610" max="2612" width="10.7109375" bestFit="1" customWidth="1"/>
    <col min="2613" max="2613" width="11.7109375" bestFit="1" customWidth="1"/>
    <col min="2614" max="2614" width="10.7109375" bestFit="1" customWidth="1"/>
    <col min="2615" max="2615" width="11.7109375" bestFit="1" customWidth="1"/>
    <col min="2616" max="2616" width="10.7109375" bestFit="1" customWidth="1"/>
    <col min="2617" max="2617" width="11.7109375" bestFit="1" customWidth="1"/>
    <col min="2618" max="2631" width="10.7109375" bestFit="1" customWidth="1"/>
    <col min="2632" max="2632" width="11.7109375" bestFit="1" customWidth="1"/>
    <col min="2633" max="2645" width="10.7109375" bestFit="1" customWidth="1"/>
    <col min="2646" max="2646" width="11.7109375" bestFit="1" customWidth="1"/>
    <col min="2647" max="2654" width="10.7109375" bestFit="1" customWidth="1"/>
    <col min="2655" max="2655" width="11.7109375" bestFit="1" customWidth="1"/>
    <col min="2656" max="2660" width="10.7109375" bestFit="1" customWidth="1"/>
    <col min="2661" max="2661" width="11.7109375" bestFit="1" customWidth="1"/>
    <col min="2662" max="2665" width="10.7109375" bestFit="1" customWidth="1"/>
    <col min="2666" max="2666" width="11.7109375" bestFit="1" customWidth="1"/>
    <col min="2667" max="2671" width="10.7109375" bestFit="1" customWidth="1"/>
    <col min="2672" max="2672" width="11.7109375" bestFit="1" customWidth="1"/>
    <col min="2673" max="2676" width="10.7109375" bestFit="1" customWidth="1"/>
    <col min="2677" max="2677" width="11.7109375" bestFit="1" customWidth="1"/>
    <col min="2678" max="2687" width="10.7109375" bestFit="1" customWidth="1"/>
    <col min="2688" max="2688" width="11.7109375" bestFit="1" customWidth="1"/>
    <col min="2689" max="2694" width="10.7109375" bestFit="1" customWidth="1"/>
    <col min="2695" max="2695" width="11.7109375" bestFit="1" customWidth="1"/>
    <col min="2696" max="2702" width="10.7109375" bestFit="1" customWidth="1"/>
    <col min="2703" max="2704" width="11.7109375" bestFit="1" customWidth="1"/>
    <col min="2705" max="2711" width="10.7109375" bestFit="1" customWidth="1"/>
    <col min="2712" max="2712" width="11.7109375" bestFit="1" customWidth="1"/>
    <col min="2713" max="2714" width="10.7109375" bestFit="1" customWidth="1"/>
    <col min="2715" max="2715" width="11.7109375" bestFit="1" customWidth="1"/>
    <col min="2716" max="2716" width="10.7109375" bestFit="1" customWidth="1"/>
    <col min="2717" max="2717" width="11.7109375" bestFit="1" customWidth="1"/>
    <col min="2718" max="2720" width="10.7109375" bestFit="1" customWidth="1"/>
    <col min="2721" max="2721" width="11.7109375" bestFit="1" customWidth="1"/>
    <col min="2722" max="2751" width="10.7109375" bestFit="1" customWidth="1"/>
    <col min="2752" max="2752" width="11.7109375" bestFit="1" customWidth="1"/>
    <col min="2753" max="2757" width="10.7109375" bestFit="1" customWidth="1"/>
    <col min="2758" max="2758" width="11.7109375" bestFit="1" customWidth="1"/>
    <col min="2759" max="2769" width="10.7109375" bestFit="1" customWidth="1"/>
    <col min="2770" max="2771" width="11.7109375" bestFit="1" customWidth="1"/>
    <col min="2772" max="2774" width="10.7109375" bestFit="1" customWidth="1"/>
    <col min="2775" max="2775" width="11.7109375" bestFit="1" customWidth="1"/>
    <col min="2776" max="2777" width="10.7109375" bestFit="1" customWidth="1"/>
    <col min="2778" max="2778" width="11.7109375" bestFit="1" customWidth="1"/>
    <col min="2779" max="2780" width="10.7109375" bestFit="1" customWidth="1"/>
    <col min="2781" max="2781" width="11.7109375" bestFit="1" customWidth="1"/>
    <col min="2782" max="2782" width="10.7109375" bestFit="1" customWidth="1"/>
    <col min="2783" max="2783" width="11.7109375" bestFit="1" customWidth="1"/>
    <col min="2784" max="2786" width="10.7109375" bestFit="1" customWidth="1"/>
    <col min="2787" max="2788" width="11.7109375" bestFit="1" customWidth="1"/>
    <col min="2789" max="2791" width="10.7109375" bestFit="1" customWidth="1"/>
    <col min="2792" max="2794" width="11.7109375" bestFit="1" customWidth="1"/>
    <col min="2795" max="2797" width="10.7109375" bestFit="1" customWidth="1"/>
    <col min="2798" max="2798" width="11.7109375" bestFit="1" customWidth="1"/>
    <col min="2799" max="2802" width="10.7109375" bestFit="1" customWidth="1"/>
    <col min="2803" max="2803" width="11.7109375" bestFit="1" customWidth="1"/>
    <col min="2804" max="2811" width="10.7109375" bestFit="1" customWidth="1"/>
    <col min="2812" max="2812" width="11.7109375" bestFit="1" customWidth="1"/>
    <col min="2813" max="2815" width="10.7109375" bestFit="1" customWidth="1"/>
    <col min="2816" max="2820" width="11.7109375" bestFit="1" customWidth="1"/>
    <col min="2821" max="2823" width="10.7109375" bestFit="1" customWidth="1"/>
    <col min="2824" max="2824" width="11.7109375" bestFit="1" customWidth="1"/>
    <col min="2825" max="2826" width="10.7109375" bestFit="1" customWidth="1"/>
    <col min="2827" max="2828" width="11.7109375" bestFit="1" customWidth="1"/>
    <col min="2829" max="2833" width="10.7109375" bestFit="1" customWidth="1"/>
    <col min="2834" max="2835" width="11.7109375" bestFit="1" customWidth="1"/>
    <col min="2836" max="2836" width="10.7109375" bestFit="1" customWidth="1"/>
    <col min="2837" max="2837" width="11.7109375" bestFit="1" customWidth="1"/>
    <col min="2838" max="2840" width="10.7109375" bestFit="1" customWidth="1"/>
    <col min="2841" max="2841" width="11.7109375" bestFit="1" customWidth="1"/>
    <col min="2842" max="2845" width="10.7109375" bestFit="1" customWidth="1"/>
    <col min="2846" max="2846" width="11.7109375" bestFit="1" customWidth="1"/>
    <col min="2847" max="2850" width="10.7109375" bestFit="1" customWidth="1"/>
    <col min="2851" max="2852" width="11.7109375" bestFit="1" customWidth="1"/>
    <col min="2853" max="2865" width="10.7109375" bestFit="1" customWidth="1"/>
    <col min="2866" max="2866" width="11.7109375" bestFit="1" customWidth="1"/>
    <col min="2867" max="2870" width="10.7109375" bestFit="1" customWidth="1"/>
    <col min="2871" max="2880" width="11.7109375" bestFit="1" customWidth="1"/>
    <col min="2881" max="2881" width="10.7109375" bestFit="1" customWidth="1"/>
    <col min="2882" max="2882" width="11.7109375" bestFit="1" customWidth="1"/>
    <col min="2883" max="2887" width="10.7109375" bestFit="1" customWidth="1"/>
    <col min="2888" max="2889" width="11.7109375" bestFit="1" customWidth="1"/>
    <col min="2890" max="2903" width="10.7109375" bestFit="1" customWidth="1"/>
    <col min="2904" max="2904" width="11.7109375" bestFit="1" customWidth="1"/>
    <col min="2905" max="2912" width="10.7109375" bestFit="1" customWidth="1"/>
    <col min="2913" max="2913" width="11.7109375" bestFit="1" customWidth="1"/>
    <col min="2914" max="2915" width="10.7109375" bestFit="1" customWidth="1"/>
    <col min="2916" max="2916" width="11.7109375" bestFit="1" customWidth="1"/>
    <col min="2917" max="2918" width="10.7109375" bestFit="1" customWidth="1"/>
    <col min="2919" max="2921" width="11.7109375" bestFit="1" customWidth="1"/>
    <col min="2922" max="2922" width="10.7109375" bestFit="1" customWidth="1"/>
    <col min="2923" max="2924" width="11.7109375" bestFit="1" customWidth="1"/>
    <col min="2925" max="2928" width="10.7109375" bestFit="1" customWidth="1"/>
    <col min="2929" max="2929" width="11.7109375" bestFit="1" customWidth="1"/>
    <col min="2930" max="2930" width="10.7109375" bestFit="1" customWidth="1"/>
    <col min="2931" max="2932" width="11.7109375" bestFit="1" customWidth="1"/>
    <col min="2933" max="2933" width="10.7109375" bestFit="1" customWidth="1"/>
    <col min="2934" max="2934" width="11.7109375" bestFit="1" customWidth="1"/>
    <col min="2935" max="2935" width="10.7109375" bestFit="1" customWidth="1"/>
    <col min="2936" max="2936" width="11.7109375" bestFit="1" customWidth="1"/>
    <col min="2937" max="2938" width="10.7109375" bestFit="1" customWidth="1"/>
    <col min="2939" max="2944" width="11.7109375" bestFit="1" customWidth="1"/>
    <col min="2945" max="2945" width="10.7109375" bestFit="1" customWidth="1"/>
    <col min="2946" max="2952" width="11.7109375" bestFit="1" customWidth="1"/>
    <col min="2953" max="2954" width="10.7109375" bestFit="1" customWidth="1"/>
    <col min="2955" max="2957" width="11.7109375" bestFit="1" customWidth="1"/>
    <col min="2958" max="2958" width="10.7109375" bestFit="1" customWidth="1"/>
    <col min="2959" max="2959" width="11.7109375" bestFit="1" customWidth="1"/>
    <col min="2960" max="2960" width="10.7109375" bestFit="1" customWidth="1"/>
    <col min="2961" max="2962" width="11.7109375" bestFit="1" customWidth="1"/>
    <col min="2963" max="2963" width="10.7109375" bestFit="1" customWidth="1"/>
    <col min="2964" max="2965" width="11.7109375" bestFit="1" customWidth="1"/>
    <col min="2966" max="2967" width="10.7109375" bestFit="1" customWidth="1"/>
    <col min="2968" max="2972" width="11.7109375" bestFit="1" customWidth="1"/>
    <col min="2973" max="2973" width="10.7109375" bestFit="1" customWidth="1"/>
    <col min="2974" max="2974" width="11.7109375" bestFit="1" customWidth="1"/>
    <col min="2975" max="2976" width="10.7109375" bestFit="1" customWidth="1"/>
    <col min="2977" max="2977" width="11.7109375" bestFit="1" customWidth="1"/>
    <col min="2978" max="2978" width="10.7109375" bestFit="1" customWidth="1"/>
    <col min="2979" max="2979" width="11.7109375" bestFit="1" customWidth="1"/>
    <col min="2980" max="2980" width="10.7109375" bestFit="1" customWidth="1"/>
    <col min="2981" max="2981" width="11.7109375" bestFit="1" customWidth="1"/>
    <col min="2982" max="2982" width="10.7109375" bestFit="1" customWidth="1"/>
    <col min="2983" max="2983" width="11.7109375" bestFit="1" customWidth="1"/>
    <col min="2984" max="2987" width="10.7109375" bestFit="1" customWidth="1"/>
    <col min="2988" max="2988" width="11.7109375" bestFit="1" customWidth="1"/>
    <col min="2989" max="2989" width="10.7109375" bestFit="1" customWidth="1"/>
    <col min="2990" max="2990" width="11.7109375" bestFit="1" customWidth="1"/>
    <col min="2991" max="2996" width="10.7109375" bestFit="1" customWidth="1"/>
    <col min="2997" max="2997" width="11.7109375" bestFit="1" customWidth="1"/>
    <col min="2998" max="2998" width="10.7109375" bestFit="1" customWidth="1"/>
    <col min="2999" max="3000" width="11.7109375" bestFit="1" customWidth="1"/>
    <col min="3001" max="3002" width="10.7109375" bestFit="1" customWidth="1"/>
    <col min="3003" max="3003" width="11.7109375" bestFit="1" customWidth="1"/>
    <col min="3004" max="3012" width="10.7109375" bestFit="1" customWidth="1"/>
    <col min="3013" max="3013" width="11.7109375" bestFit="1" customWidth="1"/>
    <col min="3014" max="3014" width="10.7109375" bestFit="1" customWidth="1"/>
    <col min="3015" max="3015" width="11.7109375" bestFit="1" customWidth="1"/>
    <col min="3016" max="3017" width="10.7109375" bestFit="1" customWidth="1"/>
    <col min="3018" max="3018" width="11.7109375" bestFit="1" customWidth="1"/>
    <col min="3019" max="3019" width="10.7109375" bestFit="1" customWidth="1"/>
    <col min="3020" max="3020" width="11.7109375" bestFit="1" customWidth="1"/>
    <col min="3021" max="3021" width="10.7109375" bestFit="1" customWidth="1"/>
    <col min="3022" max="3024" width="11.7109375" bestFit="1" customWidth="1"/>
    <col min="3025" max="3025" width="10.7109375" bestFit="1" customWidth="1"/>
    <col min="3026" max="3026" width="11.7109375" bestFit="1" customWidth="1"/>
    <col min="3027" max="3027" width="10.7109375" bestFit="1" customWidth="1"/>
    <col min="3028" max="3028" width="11.7109375" bestFit="1" customWidth="1"/>
    <col min="3029" max="3029" width="10.7109375" bestFit="1" customWidth="1"/>
    <col min="3030" max="3030" width="11.7109375" bestFit="1" customWidth="1"/>
    <col min="3031" max="3034" width="10.7109375" bestFit="1" customWidth="1"/>
    <col min="3035" max="3036" width="11.7109375" bestFit="1" customWidth="1"/>
    <col min="3037" max="3037" width="10.7109375" bestFit="1" customWidth="1"/>
    <col min="3038" max="3039" width="11.7109375" bestFit="1" customWidth="1"/>
    <col min="3040" max="3044" width="10.7109375" bestFit="1" customWidth="1"/>
    <col min="3045" max="3045" width="11.7109375" bestFit="1" customWidth="1"/>
    <col min="3046" max="3046" width="10.7109375" bestFit="1" customWidth="1"/>
    <col min="3047" max="3047" width="11.7109375" bestFit="1" customWidth="1"/>
    <col min="3048" max="3048" width="10.7109375" bestFit="1" customWidth="1"/>
    <col min="3049" max="3050" width="11.7109375" bestFit="1" customWidth="1"/>
    <col min="3051" max="3054" width="10.7109375" bestFit="1" customWidth="1"/>
    <col min="3055" max="3056" width="11.7109375" bestFit="1" customWidth="1"/>
    <col min="3057" max="3057" width="10.7109375" bestFit="1" customWidth="1"/>
    <col min="3058" max="3058" width="11.7109375" bestFit="1" customWidth="1"/>
    <col min="3059" max="3059" width="10.7109375" bestFit="1" customWidth="1"/>
    <col min="3060" max="3060" width="11.7109375" bestFit="1" customWidth="1"/>
    <col min="3061" max="3064" width="10.7109375" bestFit="1" customWidth="1"/>
    <col min="3065" max="3065" width="11.7109375" bestFit="1" customWidth="1"/>
    <col min="3066" max="3066" width="10.7109375" bestFit="1" customWidth="1"/>
    <col min="3067" max="3067" width="11.7109375" bestFit="1" customWidth="1"/>
    <col min="3068" max="3068" width="10.7109375" bestFit="1" customWidth="1"/>
    <col min="3069" max="3072" width="11.7109375" bestFit="1" customWidth="1"/>
    <col min="3073" max="3074" width="10.7109375" bestFit="1" customWidth="1"/>
    <col min="3075" max="3075" width="11.7109375" bestFit="1" customWidth="1"/>
    <col min="3076" max="3076" width="10.7109375" bestFit="1" customWidth="1"/>
    <col min="3077" max="3077" width="11.7109375" bestFit="1" customWidth="1"/>
    <col min="3078" max="3081" width="10.7109375" bestFit="1" customWidth="1"/>
    <col min="3082" max="3084" width="11.7109375" bestFit="1" customWidth="1"/>
    <col min="3085" max="3087" width="10.7109375" bestFit="1" customWidth="1"/>
    <col min="3088" max="3088" width="11.7109375" bestFit="1" customWidth="1"/>
    <col min="3089" max="3095" width="10.7109375" bestFit="1" customWidth="1"/>
    <col min="3096" max="3096" width="11.7109375" bestFit="1" customWidth="1"/>
    <col min="3097" max="3097" width="10.7109375" bestFit="1" customWidth="1"/>
    <col min="3098" max="3098" width="11.7109375" bestFit="1" customWidth="1"/>
    <col min="3099" max="3104" width="10.7109375" bestFit="1" customWidth="1"/>
    <col min="3105" max="3105" width="11.7109375" bestFit="1" customWidth="1"/>
    <col min="3106" max="3106" width="10.7109375" bestFit="1" customWidth="1"/>
    <col min="3107" max="3107" width="11.7109375" bestFit="1" customWidth="1"/>
    <col min="3108" max="3110" width="10.7109375" bestFit="1" customWidth="1"/>
    <col min="3111" max="3112" width="11.7109375" bestFit="1" customWidth="1"/>
    <col min="3113" max="3114" width="10.7109375" bestFit="1" customWidth="1"/>
    <col min="3115" max="3115" width="11.7109375" bestFit="1" customWidth="1"/>
    <col min="3116" max="3117" width="10.7109375" bestFit="1" customWidth="1"/>
    <col min="3118" max="3119" width="11.7109375" bestFit="1" customWidth="1"/>
    <col min="3120" max="3126" width="10.7109375" bestFit="1" customWidth="1"/>
    <col min="3127" max="3127" width="11.7109375" bestFit="1" customWidth="1"/>
    <col min="3128" max="3128" width="10.7109375" bestFit="1" customWidth="1"/>
    <col min="3129" max="3129" width="11.7109375" bestFit="1" customWidth="1"/>
    <col min="3130" max="3130" width="10.7109375" bestFit="1" customWidth="1"/>
    <col min="3131" max="3132" width="11.7109375" bestFit="1" customWidth="1"/>
    <col min="3133" max="3135" width="10.7109375" bestFit="1" customWidth="1"/>
    <col min="3136" max="3136" width="11.7109375" bestFit="1" customWidth="1"/>
    <col min="3137" max="3137" width="10.7109375" bestFit="1" customWidth="1"/>
    <col min="3138" max="3138" width="11.7109375" bestFit="1" customWidth="1"/>
    <col min="3139" max="3140" width="10.7109375" bestFit="1" customWidth="1"/>
    <col min="3141" max="3141" width="11.7109375" bestFit="1" customWidth="1"/>
    <col min="3142" max="3142" width="10.7109375" bestFit="1" customWidth="1"/>
    <col min="3143" max="3145" width="11.7109375" bestFit="1" customWidth="1"/>
    <col min="3146" max="3146" width="10.7109375" bestFit="1" customWidth="1"/>
    <col min="3147" max="3147" width="11.7109375" bestFit="1" customWidth="1"/>
    <col min="3148" max="3148" width="10.7109375" bestFit="1" customWidth="1"/>
    <col min="3149" max="3150" width="11.7109375" bestFit="1" customWidth="1"/>
    <col min="3151" max="3152" width="10.7109375" bestFit="1" customWidth="1"/>
    <col min="3153" max="3153" width="11.7109375" bestFit="1" customWidth="1"/>
    <col min="3154" max="3156" width="10.7109375" bestFit="1" customWidth="1"/>
    <col min="3157" max="3158" width="11.7109375" bestFit="1" customWidth="1"/>
    <col min="3159" max="3159" width="10.7109375" bestFit="1" customWidth="1"/>
    <col min="3160" max="3162" width="11.7109375" bestFit="1" customWidth="1"/>
    <col min="3163" max="3163" width="10.7109375" bestFit="1" customWidth="1"/>
    <col min="3164" max="3165" width="11.7109375" bestFit="1" customWidth="1"/>
    <col min="3166" max="3166" width="10.7109375" bestFit="1" customWidth="1"/>
    <col min="3167" max="3167" width="11.7109375" bestFit="1" customWidth="1"/>
    <col min="3168" max="3168" width="10.7109375" bestFit="1" customWidth="1"/>
    <col min="3169" max="3170" width="11.7109375" bestFit="1" customWidth="1"/>
    <col min="3171" max="3173" width="10.7109375" bestFit="1" customWidth="1"/>
    <col min="3174" max="3174" width="11.7109375" bestFit="1" customWidth="1"/>
    <col min="3175" max="3176" width="10.7109375" bestFit="1" customWidth="1"/>
    <col min="3177" max="3181" width="11.7109375" bestFit="1" customWidth="1"/>
    <col min="3182" max="3184" width="10.7109375" bestFit="1" customWidth="1"/>
    <col min="3185" max="3185" width="11.7109375" bestFit="1" customWidth="1"/>
    <col min="3186" max="3188" width="10.7109375" bestFit="1" customWidth="1"/>
    <col min="3189" max="3189" width="11.7109375" bestFit="1" customWidth="1"/>
    <col min="3190" max="3191" width="10.7109375" bestFit="1" customWidth="1"/>
    <col min="3192" max="3192" width="11.7109375" bestFit="1" customWidth="1"/>
    <col min="3193" max="3197" width="10.7109375" bestFit="1" customWidth="1"/>
    <col min="3198" max="3198" width="11.7109375" bestFit="1" customWidth="1"/>
    <col min="3199" max="3199" width="10.7109375" bestFit="1" customWidth="1"/>
    <col min="3200" max="3200" width="11.7109375" bestFit="1" customWidth="1"/>
    <col min="3201" max="3201" width="10.7109375" bestFit="1" customWidth="1"/>
    <col min="3202" max="3202" width="11.7109375" bestFit="1" customWidth="1"/>
    <col min="3203" max="3206" width="10.7109375" bestFit="1" customWidth="1"/>
    <col min="3207" max="3207" width="11.7109375" bestFit="1" customWidth="1"/>
    <col min="3208" max="3211" width="10.7109375" bestFit="1" customWidth="1"/>
    <col min="3212" max="3212" width="11.7109375" bestFit="1" customWidth="1"/>
    <col min="3213" max="3215" width="10.7109375" bestFit="1" customWidth="1"/>
    <col min="3216" max="3216" width="11.7109375" bestFit="1" customWidth="1"/>
    <col min="3217" max="3222" width="10.7109375" bestFit="1" customWidth="1"/>
    <col min="3223" max="3224" width="11.7109375" bestFit="1" customWidth="1"/>
    <col min="3225" max="3229" width="10.7109375" bestFit="1" customWidth="1"/>
    <col min="3230" max="3230" width="11.7109375" bestFit="1" customWidth="1"/>
    <col min="3231" max="3232" width="10.7109375" bestFit="1" customWidth="1"/>
    <col min="3233" max="3276" width="11.7109375" bestFit="1" customWidth="1"/>
    <col min="3277" max="3277" width="15.42578125" bestFit="1" customWidth="1"/>
  </cols>
  <sheetData>
    <row r="1" spans="1:3" x14ac:dyDescent="0.25">
      <c r="B1" s="117" t="s">
        <v>85</v>
      </c>
      <c r="C1" s="117"/>
    </row>
    <row r="3" spans="1:3" x14ac:dyDescent="0.25">
      <c r="A3" s="106" t="s">
        <v>81</v>
      </c>
      <c r="B3" s="107" t="s">
        <v>79</v>
      </c>
      <c r="C3" s="107" t="s">
        <v>84</v>
      </c>
    </row>
    <row r="4" spans="1:3" x14ac:dyDescent="0.25">
      <c r="A4" s="108" t="s">
        <v>46</v>
      </c>
      <c r="B4" s="110">
        <v>6400</v>
      </c>
      <c r="C4" s="114">
        <v>6910.16</v>
      </c>
    </row>
    <row r="5" spans="1:3" x14ac:dyDescent="0.25">
      <c r="A5" s="108" t="s">
        <v>47</v>
      </c>
      <c r="B5" s="110">
        <v>7204.8627450980393</v>
      </c>
      <c r="C5" s="114">
        <v>7775.5921568627455</v>
      </c>
    </row>
    <row r="6" spans="1:3" x14ac:dyDescent="0.25">
      <c r="A6" s="108" t="s">
        <v>48</v>
      </c>
      <c r="B6" s="110">
        <v>8961.8461538461543</v>
      </c>
      <c r="C6" s="114">
        <v>9671.3076923076915</v>
      </c>
    </row>
    <row r="7" spans="1:3" x14ac:dyDescent="0.25">
      <c r="A7" s="108" t="s">
        <v>49</v>
      </c>
      <c r="B7" s="110">
        <v>11449.076923076924</v>
      </c>
      <c r="C7" s="114">
        <v>12328.846153846154</v>
      </c>
    </row>
    <row r="8" spans="1:3" x14ac:dyDescent="0.25">
      <c r="A8" s="108" t="s">
        <v>50</v>
      </c>
      <c r="B8" s="110">
        <v>14035.773584905661</v>
      </c>
      <c r="C8" s="114">
        <v>15085.509433962265</v>
      </c>
    </row>
    <row r="9" spans="1:3" x14ac:dyDescent="0.25">
      <c r="A9" s="108" t="s">
        <v>51</v>
      </c>
      <c r="B9" s="110">
        <v>18002.105263157893</v>
      </c>
      <c r="C9" s="114">
        <v>19295.087719298244</v>
      </c>
    </row>
    <row r="10" spans="1:3" x14ac:dyDescent="0.25">
      <c r="A10" s="108" t="s">
        <v>52</v>
      </c>
      <c r="B10" s="110">
        <v>22011.764705882353</v>
      </c>
      <c r="C10" s="114">
        <v>23541.882352941175</v>
      </c>
    </row>
    <row r="11" spans="1:3" x14ac:dyDescent="0.25">
      <c r="A11" s="108" t="s">
        <v>53</v>
      </c>
      <c r="B11" s="110">
        <v>22745.333333333332</v>
      </c>
      <c r="C11" s="114">
        <v>24262.740740740741</v>
      </c>
    </row>
    <row r="12" spans="1:3" x14ac:dyDescent="0.25">
      <c r="A12" s="108" t="s">
        <v>54</v>
      </c>
      <c r="B12" s="110">
        <v>21167.272727272728</v>
      </c>
      <c r="C12" s="114">
        <v>22729.599999999999</v>
      </c>
    </row>
    <row r="13" spans="1:3" x14ac:dyDescent="0.25">
      <c r="A13" s="108" t="s">
        <v>55</v>
      </c>
      <c r="B13" s="110">
        <v>19944.689655172413</v>
      </c>
      <c r="C13" s="114">
        <v>21331.172413793105</v>
      </c>
    </row>
    <row r="14" spans="1:3" x14ac:dyDescent="0.25">
      <c r="A14" s="108" t="s">
        <v>56</v>
      </c>
      <c r="B14" s="110">
        <v>20665.16129032258</v>
      </c>
      <c r="C14" s="114">
        <v>21859.354838709678</v>
      </c>
    </row>
    <row r="15" spans="1:3" x14ac:dyDescent="0.25">
      <c r="A15" s="108" t="s">
        <v>57</v>
      </c>
      <c r="B15" s="110">
        <v>22160.786885245903</v>
      </c>
      <c r="C15" s="114">
        <v>23250.360655737706</v>
      </c>
    </row>
    <row r="16" spans="1:3" x14ac:dyDescent="0.25">
      <c r="A16" s="108" t="s">
        <v>58</v>
      </c>
      <c r="B16" s="110">
        <v>23406.322580645163</v>
      </c>
      <c r="C16" s="114">
        <v>24562.193548387098</v>
      </c>
    </row>
    <row r="17" spans="1:3" x14ac:dyDescent="0.25">
      <c r="A17" s="108" t="s">
        <v>59</v>
      </c>
      <c r="B17" s="110">
        <v>26923.354838709678</v>
      </c>
      <c r="C17" s="114">
        <v>28228.645161290322</v>
      </c>
    </row>
    <row r="18" spans="1:3" x14ac:dyDescent="0.25">
      <c r="A18" s="108" t="s">
        <v>60</v>
      </c>
      <c r="B18" s="110">
        <v>33836.774193548386</v>
      </c>
      <c r="C18" s="114">
        <v>36343.354838709674</v>
      </c>
    </row>
    <row r="19" spans="1:3" x14ac:dyDescent="0.25">
      <c r="A19" s="108" t="s">
        <v>61</v>
      </c>
      <c r="B19" s="110">
        <v>36879.354838709674</v>
      </c>
      <c r="C19" s="114">
        <v>39876.774193548386</v>
      </c>
    </row>
    <row r="20" spans="1:3" x14ac:dyDescent="0.25">
      <c r="A20" s="108" t="s">
        <v>62</v>
      </c>
      <c r="B20" s="110">
        <v>38406.06451612903</v>
      </c>
      <c r="C20" s="114">
        <v>41478.06451612903</v>
      </c>
    </row>
    <row r="21" spans="1:3" x14ac:dyDescent="0.25">
      <c r="A21" s="108" t="s">
        <v>63</v>
      </c>
      <c r="B21" s="110">
        <v>44488.645161290326</v>
      </c>
      <c r="C21" s="114">
        <v>47834.709677419356</v>
      </c>
    </row>
    <row r="22" spans="1:3" x14ac:dyDescent="0.25">
      <c r="A22" s="108" t="s">
        <v>64</v>
      </c>
      <c r="B22" s="110">
        <v>51918.06451612903</v>
      </c>
      <c r="C22" s="114">
        <v>56393.161290322583</v>
      </c>
    </row>
    <row r="23" spans="1:3" x14ac:dyDescent="0.25">
      <c r="A23" s="108" t="s">
        <v>65</v>
      </c>
      <c r="B23" s="110">
        <v>79187.741935483864</v>
      </c>
      <c r="C23" s="114">
        <v>86384</v>
      </c>
    </row>
    <row r="24" spans="1:3" x14ac:dyDescent="0.25">
      <c r="A24" s="108" t="s">
        <v>45</v>
      </c>
      <c r="B24" s="110">
        <v>27427.597222222223</v>
      </c>
      <c r="C24" s="114">
        <v>29466.48541666667</v>
      </c>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3061-A0FA-4143-BECA-55B38F31FF97}">
  <dimension ref="A3:C24"/>
  <sheetViews>
    <sheetView workbookViewId="0">
      <selection activeCell="A3" sqref="A3:C24"/>
    </sheetView>
  </sheetViews>
  <sheetFormatPr defaultRowHeight="15" x14ac:dyDescent="0.25"/>
  <cols>
    <col min="1" max="1" width="11.28515625" bestFit="1" customWidth="1"/>
    <col min="2" max="2" width="21.42578125" bestFit="1" customWidth="1"/>
    <col min="3" max="3" width="21.7109375" bestFit="1" customWidth="1"/>
  </cols>
  <sheetData>
    <row r="3" spans="1:3" x14ac:dyDescent="0.25">
      <c r="A3" s="106" t="s">
        <v>81</v>
      </c>
      <c r="B3" s="107" t="s">
        <v>88</v>
      </c>
      <c r="C3" s="107" t="s">
        <v>89</v>
      </c>
    </row>
    <row r="4" spans="1:3" x14ac:dyDescent="0.25">
      <c r="A4" s="108" t="s">
        <v>46</v>
      </c>
      <c r="B4" s="110">
        <v>5688</v>
      </c>
      <c r="C4" s="110">
        <v>7016</v>
      </c>
    </row>
    <row r="5" spans="1:3" x14ac:dyDescent="0.25">
      <c r="A5" s="108" t="s">
        <v>47</v>
      </c>
      <c r="B5" s="110">
        <v>6528</v>
      </c>
      <c r="C5" s="110">
        <v>7928</v>
      </c>
    </row>
    <row r="6" spans="1:3" x14ac:dyDescent="0.25">
      <c r="A6" s="108" t="s">
        <v>48</v>
      </c>
      <c r="B6" s="110">
        <v>7888</v>
      </c>
      <c r="C6" s="110">
        <v>10048</v>
      </c>
    </row>
    <row r="7" spans="1:3" x14ac:dyDescent="0.25">
      <c r="A7" s="108" t="s">
        <v>49</v>
      </c>
      <c r="B7" s="110">
        <v>9616</v>
      </c>
      <c r="C7" s="110">
        <v>13656</v>
      </c>
    </row>
    <row r="8" spans="1:3" x14ac:dyDescent="0.25">
      <c r="A8" s="108" t="s">
        <v>50</v>
      </c>
      <c r="B8" s="110">
        <v>12160</v>
      </c>
      <c r="C8" s="110">
        <v>15488</v>
      </c>
    </row>
    <row r="9" spans="1:3" x14ac:dyDescent="0.25">
      <c r="A9" s="108" t="s">
        <v>51</v>
      </c>
      <c r="B9" s="110">
        <v>14824</v>
      </c>
      <c r="C9" s="110">
        <v>22104</v>
      </c>
    </row>
    <row r="10" spans="1:3" x14ac:dyDescent="0.25">
      <c r="A10" s="108" t="s">
        <v>52</v>
      </c>
      <c r="B10" s="110">
        <v>20480</v>
      </c>
      <c r="C10" s="110">
        <v>23608</v>
      </c>
    </row>
    <row r="11" spans="1:3" x14ac:dyDescent="0.25">
      <c r="A11" s="108" t="s">
        <v>53</v>
      </c>
      <c r="B11" s="110">
        <v>22080</v>
      </c>
      <c r="C11" s="110">
        <v>23360</v>
      </c>
    </row>
    <row r="12" spans="1:3" x14ac:dyDescent="0.25">
      <c r="A12" s="108" t="s">
        <v>54</v>
      </c>
      <c r="B12" s="110">
        <v>19488</v>
      </c>
      <c r="C12" s="110">
        <v>22536</v>
      </c>
    </row>
    <row r="13" spans="1:3" x14ac:dyDescent="0.25">
      <c r="A13" s="108" t="s">
        <v>55</v>
      </c>
      <c r="B13" s="110">
        <v>18856</v>
      </c>
      <c r="C13" s="110">
        <v>21424</v>
      </c>
    </row>
    <row r="14" spans="1:3" x14ac:dyDescent="0.25">
      <c r="A14" s="108" t="s">
        <v>56</v>
      </c>
      <c r="B14" s="110">
        <v>18984</v>
      </c>
      <c r="C14" s="110">
        <v>22112</v>
      </c>
    </row>
    <row r="15" spans="1:3" x14ac:dyDescent="0.25">
      <c r="A15" s="108" t="s">
        <v>57</v>
      </c>
      <c r="B15" s="110">
        <v>21584</v>
      </c>
      <c r="C15" s="110">
        <v>22704</v>
      </c>
    </row>
    <row r="16" spans="1:3" x14ac:dyDescent="0.25">
      <c r="A16" s="108" t="s">
        <v>58</v>
      </c>
      <c r="B16" s="110">
        <v>22448</v>
      </c>
      <c r="C16" s="110">
        <v>24192</v>
      </c>
    </row>
    <row r="17" spans="1:3" x14ac:dyDescent="0.25">
      <c r="A17" s="108" t="s">
        <v>59</v>
      </c>
      <c r="B17" s="110">
        <v>24168</v>
      </c>
      <c r="C17" s="110">
        <v>29936</v>
      </c>
    </row>
    <row r="18" spans="1:3" x14ac:dyDescent="0.25">
      <c r="A18" s="108" t="s">
        <v>60</v>
      </c>
      <c r="B18" s="110">
        <v>29880</v>
      </c>
      <c r="C18" s="110">
        <v>37888</v>
      </c>
    </row>
    <row r="19" spans="1:3" x14ac:dyDescent="0.25">
      <c r="A19" s="108" t="s">
        <v>61</v>
      </c>
      <c r="B19" s="110">
        <v>35736</v>
      </c>
      <c r="C19" s="110">
        <v>39080</v>
      </c>
    </row>
    <row r="20" spans="1:3" x14ac:dyDescent="0.25">
      <c r="A20" s="108" t="s">
        <v>62</v>
      </c>
      <c r="B20" s="110">
        <v>35792</v>
      </c>
      <c r="C20" s="110">
        <v>41040</v>
      </c>
    </row>
    <row r="21" spans="1:3" x14ac:dyDescent="0.25">
      <c r="A21" s="108" t="s">
        <v>63</v>
      </c>
      <c r="B21" s="110">
        <v>41040</v>
      </c>
      <c r="C21" s="110">
        <v>47800</v>
      </c>
    </row>
    <row r="22" spans="1:3" x14ac:dyDescent="0.25">
      <c r="A22" s="108" t="s">
        <v>64</v>
      </c>
      <c r="B22" s="110">
        <v>46240</v>
      </c>
      <c r="C22" s="110">
        <v>58280</v>
      </c>
    </row>
    <row r="23" spans="1:3" x14ac:dyDescent="0.25">
      <c r="A23" s="108" t="s">
        <v>65</v>
      </c>
      <c r="B23" s="110">
        <v>57200</v>
      </c>
      <c r="C23" s="110">
        <v>104800</v>
      </c>
    </row>
    <row r="24" spans="1:3" x14ac:dyDescent="0.25">
      <c r="A24" s="108" t="s">
        <v>45</v>
      </c>
      <c r="B24" s="110">
        <v>5688</v>
      </c>
      <c r="C24" s="110">
        <v>104800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6836-C975-467B-A1BE-0AE0678E288A}">
  <dimension ref="A1:C24"/>
  <sheetViews>
    <sheetView workbookViewId="0">
      <selection activeCell="A3" sqref="A3:C24"/>
    </sheetView>
  </sheetViews>
  <sheetFormatPr defaultRowHeight="15" x14ac:dyDescent="0.25"/>
  <cols>
    <col min="1" max="1" width="13.140625" bestFit="1" customWidth="1"/>
    <col min="2" max="2" width="21.5703125" bestFit="1" customWidth="1"/>
    <col min="3" max="3" width="21.85546875" bestFit="1" customWidth="1"/>
  </cols>
  <sheetData>
    <row r="1" spans="1:3" x14ac:dyDescent="0.25">
      <c r="C1" s="24" t="s">
        <v>92</v>
      </c>
    </row>
    <row r="3" spans="1:3" x14ac:dyDescent="0.25">
      <c r="A3" s="106" t="s">
        <v>78</v>
      </c>
      <c r="B3" s="107" t="s">
        <v>90</v>
      </c>
      <c r="C3" s="107" t="s">
        <v>91</v>
      </c>
    </row>
    <row r="4" spans="1:3" x14ac:dyDescent="0.25">
      <c r="A4" s="108" t="s">
        <v>46</v>
      </c>
      <c r="B4" s="114">
        <v>6144</v>
      </c>
      <c r="C4" s="114">
        <v>7580</v>
      </c>
    </row>
    <row r="5" spans="1:3" x14ac:dyDescent="0.25">
      <c r="A5" s="108" t="s">
        <v>47</v>
      </c>
      <c r="B5" s="114">
        <v>7048</v>
      </c>
      <c r="C5" s="114">
        <v>8556</v>
      </c>
    </row>
    <row r="6" spans="1:3" x14ac:dyDescent="0.25">
      <c r="A6" s="108" t="s">
        <v>48</v>
      </c>
      <c r="B6" s="114">
        <v>8512</v>
      </c>
      <c r="C6" s="114">
        <v>10840</v>
      </c>
    </row>
    <row r="7" spans="1:3" x14ac:dyDescent="0.25">
      <c r="A7" s="108" t="s">
        <v>49</v>
      </c>
      <c r="B7" s="114">
        <v>10376</v>
      </c>
      <c r="C7" s="114">
        <v>14684</v>
      </c>
    </row>
    <row r="8" spans="1:3" x14ac:dyDescent="0.25">
      <c r="A8" s="108" t="s">
        <v>50</v>
      </c>
      <c r="B8" s="114">
        <v>13076</v>
      </c>
      <c r="C8" s="114">
        <v>16640</v>
      </c>
    </row>
    <row r="9" spans="1:3" x14ac:dyDescent="0.25">
      <c r="A9" s="108" t="s">
        <v>51</v>
      </c>
      <c r="B9" s="114">
        <v>15820</v>
      </c>
      <c r="C9" s="114">
        <v>23640</v>
      </c>
    </row>
    <row r="10" spans="1:3" x14ac:dyDescent="0.25">
      <c r="A10" s="108" t="s">
        <v>52</v>
      </c>
      <c r="B10" s="114">
        <v>21904</v>
      </c>
      <c r="C10" s="114">
        <v>25248</v>
      </c>
    </row>
    <row r="11" spans="1:3" x14ac:dyDescent="0.25">
      <c r="A11" s="108" t="s">
        <v>53</v>
      </c>
      <c r="B11" s="114">
        <v>23624</v>
      </c>
      <c r="C11" s="114">
        <v>24984</v>
      </c>
    </row>
    <row r="12" spans="1:3" x14ac:dyDescent="0.25">
      <c r="A12" s="108" t="s">
        <v>54</v>
      </c>
      <c r="B12" s="114">
        <v>21248</v>
      </c>
      <c r="C12" s="114">
        <v>24104</v>
      </c>
    </row>
    <row r="13" spans="1:3" x14ac:dyDescent="0.25">
      <c r="A13" s="108" t="s">
        <v>55</v>
      </c>
      <c r="B13" s="114">
        <v>20168</v>
      </c>
      <c r="C13" s="114">
        <v>22912</v>
      </c>
    </row>
    <row r="14" spans="1:3" x14ac:dyDescent="0.25">
      <c r="A14" s="108" t="s">
        <v>56</v>
      </c>
      <c r="B14" s="114">
        <v>20304</v>
      </c>
      <c r="C14" s="114">
        <v>23360</v>
      </c>
    </row>
    <row r="15" spans="1:3" x14ac:dyDescent="0.25">
      <c r="A15" s="108" t="s">
        <v>57</v>
      </c>
      <c r="B15" s="114">
        <v>22568</v>
      </c>
      <c r="C15" s="114">
        <v>23792</v>
      </c>
    </row>
    <row r="16" spans="1:3" x14ac:dyDescent="0.25">
      <c r="A16" s="108" t="s">
        <v>58</v>
      </c>
      <c r="B16" s="114">
        <v>23568</v>
      </c>
      <c r="C16" s="114">
        <v>25360</v>
      </c>
    </row>
    <row r="17" spans="1:3" x14ac:dyDescent="0.25">
      <c r="A17" s="108" t="s">
        <v>59</v>
      </c>
      <c r="B17" s="114">
        <v>25336</v>
      </c>
      <c r="C17" s="114">
        <v>31432</v>
      </c>
    </row>
    <row r="18" spans="1:3" x14ac:dyDescent="0.25">
      <c r="A18" s="108" t="s">
        <v>60</v>
      </c>
      <c r="B18" s="114">
        <v>31376</v>
      </c>
      <c r="C18" s="114">
        <v>41224</v>
      </c>
    </row>
    <row r="19" spans="1:3" x14ac:dyDescent="0.25">
      <c r="A19" s="108" t="s">
        <v>61</v>
      </c>
      <c r="B19" s="114">
        <v>38648</v>
      </c>
      <c r="C19" s="114">
        <v>42152</v>
      </c>
    </row>
    <row r="20" spans="1:3" x14ac:dyDescent="0.25">
      <c r="A20" s="108" t="s">
        <v>62</v>
      </c>
      <c r="B20" s="114">
        <v>38720</v>
      </c>
      <c r="C20" s="114">
        <v>44256</v>
      </c>
    </row>
    <row r="21" spans="1:3" x14ac:dyDescent="0.25">
      <c r="A21" s="108" t="s">
        <v>63</v>
      </c>
      <c r="B21" s="114">
        <v>44256</v>
      </c>
      <c r="C21" s="114">
        <v>51560</v>
      </c>
    </row>
    <row r="22" spans="1:3" x14ac:dyDescent="0.25">
      <c r="A22" s="108" t="s">
        <v>64</v>
      </c>
      <c r="B22" s="114">
        <v>50000</v>
      </c>
      <c r="C22" s="114">
        <v>63576</v>
      </c>
    </row>
    <row r="23" spans="1:3" x14ac:dyDescent="0.25">
      <c r="A23" s="108" t="s">
        <v>65</v>
      </c>
      <c r="B23" s="114">
        <v>62368</v>
      </c>
      <c r="C23" s="114">
        <v>114328</v>
      </c>
    </row>
    <row r="24" spans="1:3" x14ac:dyDescent="0.25">
      <c r="A24" s="108" t="s">
        <v>45</v>
      </c>
      <c r="B24" s="114">
        <v>6144</v>
      </c>
      <c r="C24" s="114">
        <v>114328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95224-7C8C-4401-AAC1-E0B1203AA1F2}">
  <dimension ref="A1:U49"/>
  <sheetViews>
    <sheetView showGridLines="0" tabSelected="1" zoomScale="85" zoomScaleNormal="85" workbookViewId="0">
      <selection activeCell="X11" sqref="X11"/>
    </sheetView>
  </sheetViews>
  <sheetFormatPr defaultRowHeight="15" x14ac:dyDescent="0.25"/>
  <cols>
    <col min="1" max="16384" width="9.140625" style="111"/>
  </cols>
  <sheetData>
    <row r="1" spans="1:21" s="112" customFormat="1" ht="15.75" customHeight="1" x14ac:dyDescent="0.25">
      <c r="A1" s="118" t="s">
        <v>87</v>
      </c>
      <c r="B1" s="118"/>
      <c r="C1" s="118"/>
      <c r="D1" s="118"/>
      <c r="E1" s="118"/>
      <c r="F1" s="118"/>
      <c r="G1" s="118"/>
      <c r="H1" s="118"/>
      <c r="I1" s="118"/>
      <c r="J1" s="118"/>
      <c r="K1" s="118"/>
      <c r="L1" s="118"/>
      <c r="M1" s="118"/>
      <c r="N1" s="118"/>
      <c r="O1" s="118"/>
      <c r="P1" s="118"/>
      <c r="Q1" s="118"/>
      <c r="R1" s="118"/>
    </row>
    <row r="2" spans="1:21" x14ac:dyDescent="0.25">
      <c r="A2" s="118"/>
      <c r="B2" s="118"/>
      <c r="C2" s="118"/>
      <c r="D2" s="118"/>
      <c r="E2" s="118"/>
      <c r="F2" s="118"/>
      <c r="G2" s="118"/>
      <c r="H2" s="118"/>
      <c r="I2" s="118"/>
      <c r="J2" s="118"/>
      <c r="K2" s="118"/>
      <c r="L2" s="118"/>
      <c r="M2" s="118"/>
      <c r="N2" s="118"/>
      <c r="O2" s="118"/>
      <c r="P2" s="118"/>
      <c r="Q2" s="118"/>
      <c r="R2" s="118"/>
      <c r="S2" s="113"/>
      <c r="T2" s="113"/>
      <c r="U2" s="113"/>
    </row>
    <row r="49" spans="3:3" x14ac:dyDescent="0.25">
      <c r="C49" s="111" t="s">
        <v>93</v>
      </c>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2006-2025</vt:lpstr>
      <vt:lpstr>YEAR-WISE GOLD PRICE ANALYSIS</vt:lpstr>
      <vt:lpstr>22K Vs 24K</vt:lpstr>
      <vt:lpstr>22K_Min Vs Max price</vt:lpstr>
      <vt:lpstr>24K_Min Vs Max</vt:lpstr>
      <vt:lpstr>GOLD PRICE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Aarthi shyam</cp:lastModifiedBy>
  <dcterms:created xsi:type="dcterms:W3CDTF">2026-01-08T08:21:09Z</dcterms:created>
  <dcterms:modified xsi:type="dcterms:W3CDTF">2026-01-20T12:41:56Z</dcterms:modified>
</cp:coreProperties>
</file>