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gustavogutierrez/Desktop/WBS/Materias/Pricing Analytics/Group Assignment/"/>
    </mc:Choice>
  </mc:AlternateContent>
  <xr:revisionPtr revIDLastSave="0" documentId="13_ncr:1_{854F163C-CCE0-1344-A670-62D8D0ADACF7}" xr6:coauthVersionLast="45" xr6:coauthVersionMax="47" xr10:uidLastSave="{00000000-0000-0000-0000-000000000000}"/>
  <bookViews>
    <workbookView xWindow="0" yWindow="500" windowWidth="28800" windowHeight="15980" activeTab="1" xr2:uid="{00000000-000D-0000-FFFF-FFFF00000000}"/>
  </bookViews>
  <sheets>
    <sheet name="Sheet1" sheetId="1" r:id="rId1"/>
    <sheet name="Excavators" sheetId="2" r:id="rId2"/>
    <sheet name="Cranes" sheetId="3" r:id="rId3"/>
    <sheet name="Bulldozers" sheetId="4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4" l="1"/>
  <c r="H56" i="4"/>
  <c r="G56" i="4"/>
  <c r="F56" i="4"/>
  <c r="E56" i="4"/>
  <c r="D56" i="4"/>
  <c r="C56" i="4"/>
  <c r="B56" i="4"/>
  <c r="I55" i="4"/>
  <c r="H55" i="4"/>
  <c r="G55" i="4"/>
  <c r="F55" i="4"/>
  <c r="E55" i="4"/>
  <c r="D55" i="4"/>
  <c r="C55" i="4"/>
  <c r="B55" i="4"/>
  <c r="I54" i="4"/>
  <c r="H54" i="4"/>
  <c r="G54" i="4"/>
  <c r="F54" i="4"/>
  <c r="E54" i="4"/>
  <c r="D54" i="4"/>
  <c r="C54" i="4"/>
  <c r="B54" i="4"/>
  <c r="I53" i="4"/>
  <c r="H53" i="4"/>
  <c r="G53" i="4"/>
  <c r="F53" i="4"/>
  <c r="E53" i="4"/>
  <c r="D53" i="4"/>
  <c r="C53" i="4"/>
  <c r="B53" i="4"/>
  <c r="I52" i="4"/>
  <c r="H52" i="4"/>
  <c r="G52" i="4"/>
  <c r="F52" i="4"/>
  <c r="E52" i="4"/>
  <c r="D52" i="4"/>
  <c r="C52" i="4"/>
  <c r="B52" i="4"/>
  <c r="I51" i="4"/>
  <c r="H51" i="4"/>
  <c r="G51" i="4"/>
  <c r="F51" i="4"/>
  <c r="E51" i="4"/>
  <c r="D51" i="4"/>
  <c r="C51" i="4"/>
  <c r="B51" i="4"/>
  <c r="I50" i="4"/>
  <c r="H50" i="4"/>
  <c r="G50" i="4"/>
  <c r="F50" i="4"/>
  <c r="E50" i="4"/>
  <c r="D50" i="4"/>
  <c r="C50" i="4"/>
  <c r="B50" i="4"/>
  <c r="I49" i="4"/>
  <c r="H49" i="4"/>
  <c r="G49" i="4"/>
  <c r="F49" i="4"/>
  <c r="E49" i="4"/>
  <c r="D49" i="4"/>
  <c r="C49" i="4"/>
  <c r="B49" i="4"/>
  <c r="I48" i="4"/>
  <c r="H48" i="4"/>
  <c r="G48" i="4"/>
  <c r="F48" i="4"/>
  <c r="E48" i="4"/>
  <c r="D48" i="4"/>
  <c r="C48" i="4"/>
  <c r="B48" i="4"/>
  <c r="I47" i="4"/>
  <c r="H47" i="4"/>
  <c r="G47" i="4"/>
  <c r="F47" i="4"/>
  <c r="E47" i="4"/>
  <c r="D47" i="4"/>
  <c r="C47" i="4"/>
  <c r="B47" i="4"/>
  <c r="I46" i="4"/>
  <c r="H46" i="4"/>
  <c r="G46" i="4"/>
  <c r="F46" i="4"/>
  <c r="E46" i="4"/>
  <c r="D46" i="4"/>
  <c r="C46" i="4"/>
  <c r="B46" i="4"/>
  <c r="I45" i="4"/>
  <c r="H45" i="4"/>
  <c r="G45" i="4"/>
  <c r="F45" i="4"/>
  <c r="E45" i="4"/>
  <c r="D45" i="4"/>
  <c r="C45" i="4"/>
  <c r="B45" i="4"/>
  <c r="I44" i="4"/>
  <c r="H44" i="4"/>
  <c r="G44" i="4"/>
  <c r="F44" i="4"/>
  <c r="E44" i="4"/>
  <c r="D44" i="4"/>
  <c r="C44" i="4"/>
  <c r="B44" i="4"/>
  <c r="I43" i="4"/>
  <c r="H43" i="4"/>
  <c r="G43" i="4"/>
  <c r="F43" i="4"/>
  <c r="E43" i="4"/>
  <c r="D43" i="4"/>
  <c r="C43" i="4"/>
  <c r="B43" i="4"/>
  <c r="I42" i="4"/>
  <c r="H42" i="4"/>
  <c r="G42" i="4"/>
  <c r="F42" i="4"/>
  <c r="E42" i="4"/>
  <c r="D42" i="4"/>
  <c r="C42" i="4"/>
  <c r="B42" i="4"/>
  <c r="I41" i="4"/>
  <c r="H41" i="4"/>
  <c r="G41" i="4"/>
  <c r="F41" i="4"/>
  <c r="E41" i="4"/>
  <c r="D41" i="4"/>
  <c r="C41" i="4"/>
  <c r="B41" i="4"/>
  <c r="I40" i="4"/>
  <c r="H40" i="4"/>
  <c r="G40" i="4"/>
  <c r="F40" i="4"/>
  <c r="E40" i="4"/>
  <c r="D40" i="4"/>
  <c r="C40" i="4"/>
  <c r="B40" i="4"/>
  <c r="I39" i="4"/>
  <c r="H39" i="4"/>
  <c r="G39" i="4"/>
  <c r="F39" i="4"/>
  <c r="E39" i="4"/>
  <c r="D39" i="4"/>
  <c r="C39" i="4"/>
  <c r="B39" i="4"/>
  <c r="I38" i="4"/>
  <c r="H38" i="4"/>
  <c r="G38" i="4"/>
  <c r="F38" i="4"/>
  <c r="E38" i="4"/>
  <c r="D38" i="4"/>
  <c r="C38" i="4"/>
  <c r="B38" i="4"/>
  <c r="I37" i="4"/>
  <c r="H37" i="4"/>
  <c r="G37" i="4"/>
  <c r="F37" i="4"/>
  <c r="E37" i="4"/>
  <c r="D37" i="4"/>
  <c r="C37" i="4"/>
  <c r="B37" i="4"/>
  <c r="I36" i="4"/>
  <c r="H36" i="4"/>
  <c r="G36" i="4"/>
  <c r="F36" i="4"/>
  <c r="E36" i="4"/>
  <c r="D36" i="4"/>
  <c r="C36" i="4"/>
  <c r="B36" i="4"/>
  <c r="I35" i="4"/>
  <c r="H35" i="4"/>
  <c r="G35" i="4"/>
  <c r="F35" i="4"/>
  <c r="E35" i="4"/>
  <c r="D35" i="4"/>
  <c r="C35" i="4"/>
  <c r="B35" i="4"/>
  <c r="I34" i="4"/>
  <c r="H34" i="4"/>
  <c r="G34" i="4"/>
  <c r="F34" i="4"/>
  <c r="E34" i="4"/>
  <c r="D34" i="4"/>
  <c r="C34" i="4"/>
  <c r="B34" i="4"/>
  <c r="I33" i="4"/>
  <c r="H33" i="4"/>
  <c r="G33" i="4"/>
  <c r="F33" i="4"/>
  <c r="E33" i="4"/>
  <c r="D33" i="4"/>
  <c r="C33" i="4"/>
  <c r="B33" i="4"/>
  <c r="I32" i="4"/>
  <c r="H32" i="4"/>
  <c r="G32" i="4"/>
  <c r="F32" i="4"/>
  <c r="E32" i="4"/>
  <c r="D32" i="4"/>
  <c r="C32" i="4"/>
  <c r="B32" i="4"/>
  <c r="I31" i="4"/>
  <c r="H31" i="4"/>
  <c r="G31" i="4"/>
  <c r="F31" i="4"/>
  <c r="E31" i="4"/>
  <c r="D31" i="4"/>
  <c r="C31" i="4"/>
  <c r="B31" i="4"/>
  <c r="I30" i="4"/>
  <c r="H30" i="4"/>
  <c r="G30" i="4"/>
  <c r="F30" i="4"/>
  <c r="E30" i="4"/>
  <c r="D30" i="4"/>
  <c r="C30" i="4"/>
  <c r="B30" i="4"/>
  <c r="I29" i="4"/>
  <c r="H29" i="4"/>
  <c r="G29" i="4"/>
  <c r="F29" i="4"/>
  <c r="E29" i="4"/>
  <c r="D29" i="4"/>
  <c r="C29" i="4"/>
  <c r="B29" i="4"/>
  <c r="I28" i="4"/>
  <c r="H28" i="4"/>
  <c r="G28" i="4"/>
  <c r="F28" i="4"/>
  <c r="E28" i="4"/>
  <c r="D28" i="4"/>
  <c r="C28" i="4"/>
  <c r="B28" i="4"/>
  <c r="I27" i="4"/>
  <c r="H27" i="4"/>
  <c r="G27" i="4"/>
  <c r="F27" i="4"/>
  <c r="E27" i="4"/>
  <c r="D27" i="4"/>
  <c r="C27" i="4"/>
  <c r="B27" i="4"/>
  <c r="I26" i="4"/>
  <c r="H26" i="4"/>
  <c r="G26" i="4"/>
  <c r="F26" i="4"/>
  <c r="E26" i="4"/>
  <c r="D26" i="4"/>
  <c r="C26" i="4"/>
  <c r="B26" i="4"/>
  <c r="I25" i="4"/>
  <c r="H25" i="4"/>
  <c r="G25" i="4"/>
  <c r="F25" i="4"/>
  <c r="E25" i="4"/>
  <c r="D25" i="4"/>
  <c r="C25" i="4"/>
  <c r="B25" i="4"/>
  <c r="I24" i="4"/>
  <c r="H24" i="4"/>
  <c r="G24" i="4"/>
  <c r="F24" i="4"/>
  <c r="E24" i="4"/>
  <c r="D24" i="4"/>
  <c r="C24" i="4"/>
  <c r="B24" i="4"/>
  <c r="I23" i="4"/>
  <c r="H23" i="4"/>
  <c r="G23" i="4"/>
  <c r="F23" i="4"/>
  <c r="E23" i="4"/>
  <c r="D23" i="4"/>
  <c r="C23" i="4"/>
  <c r="B23" i="4"/>
  <c r="I22" i="4"/>
  <c r="H22" i="4"/>
  <c r="G22" i="4"/>
  <c r="F22" i="4"/>
  <c r="E22" i="4"/>
  <c r="D22" i="4"/>
  <c r="C22" i="4"/>
  <c r="B22" i="4"/>
  <c r="I21" i="4"/>
  <c r="H21" i="4"/>
  <c r="G21" i="4"/>
  <c r="F21" i="4"/>
  <c r="E21" i="4"/>
  <c r="D21" i="4"/>
  <c r="C21" i="4"/>
  <c r="B21" i="4"/>
  <c r="I20" i="4"/>
  <c r="H20" i="4"/>
  <c r="G20" i="4"/>
  <c r="F20" i="4"/>
  <c r="E20" i="4"/>
  <c r="D20" i="4"/>
  <c r="C20" i="4"/>
  <c r="B20" i="4"/>
  <c r="I19" i="4"/>
  <c r="H19" i="4"/>
  <c r="G19" i="4"/>
  <c r="F19" i="4"/>
  <c r="E19" i="4"/>
  <c r="D19" i="4"/>
  <c r="C19" i="4"/>
  <c r="B19" i="4"/>
  <c r="I18" i="4"/>
  <c r="H18" i="4"/>
  <c r="G18" i="4"/>
  <c r="F18" i="4"/>
  <c r="E18" i="4"/>
  <c r="D18" i="4"/>
  <c r="C18" i="4"/>
  <c r="B18" i="4"/>
  <c r="I17" i="4"/>
  <c r="H17" i="4"/>
  <c r="G17" i="4"/>
  <c r="F17" i="4"/>
  <c r="E17" i="4"/>
  <c r="D17" i="4"/>
  <c r="C17" i="4"/>
  <c r="B17" i="4"/>
  <c r="I16" i="4"/>
  <c r="H16" i="4"/>
  <c r="G16" i="4"/>
  <c r="F16" i="4"/>
  <c r="E16" i="4"/>
  <c r="D16" i="4"/>
  <c r="C16" i="4"/>
  <c r="B16" i="4"/>
  <c r="I15" i="4"/>
  <c r="H15" i="4"/>
  <c r="G15" i="4"/>
  <c r="F15" i="4"/>
  <c r="E15" i="4"/>
  <c r="D15" i="4"/>
  <c r="C15" i="4"/>
  <c r="B15" i="4"/>
  <c r="I14" i="4"/>
  <c r="H14" i="4"/>
  <c r="G14" i="4"/>
  <c r="F14" i="4"/>
  <c r="E14" i="4"/>
  <c r="D14" i="4"/>
  <c r="C14" i="4"/>
  <c r="B14" i="4"/>
  <c r="I13" i="4"/>
  <c r="H13" i="4"/>
  <c r="G13" i="4"/>
  <c r="F13" i="4"/>
  <c r="E13" i="4"/>
  <c r="D13" i="4"/>
  <c r="C13" i="4"/>
  <c r="B13" i="4"/>
  <c r="I12" i="4"/>
  <c r="H12" i="4"/>
  <c r="G12" i="4"/>
  <c r="F12" i="4"/>
  <c r="E12" i="4"/>
  <c r="D12" i="4"/>
  <c r="C12" i="4"/>
  <c r="B12" i="4"/>
  <c r="I11" i="4"/>
  <c r="H11" i="4"/>
  <c r="G11" i="4"/>
  <c r="F11" i="4"/>
  <c r="E11" i="4"/>
  <c r="D11" i="4"/>
  <c r="C11" i="4"/>
  <c r="B11" i="4"/>
  <c r="I10" i="4"/>
  <c r="H10" i="4"/>
  <c r="G10" i="4"/>
  <c r="F10" i="4"/>
  <c r="E10" i="4"/>
  <c r="D10" i="4"/>
  <c r="C10" i="4"/>
  <c r="B10" i="4"/>
  <c r="I9" i="4"/>
  <c r="H9" i="4"/>
  <c r="G9" i="4"/>
  <c r="F9" i="4"/>
  <c r="E9" i="4"/>
  <c r="D9" i="4"/>
  <c r="C9" i="4"/>
  <c r="B9" i="4"/>
  <c r="I8" i="4"/>
  <c r="H8" i="4"/>
  <c r="G8" i="4"/>
  <c r="F8" i="4"/>
  <c r="E8" i="4"/>
  <c r="D8" i="4"/>
  <c r="C8" i="4"/>
  <c r="B8" i="4"/>
  <c r="I7" i="4"/>
  <c r="H7" i="4"/>
  <c r="G7" i="4"/>
  <c r="F7" i="4"/>
  <c r="E7" i="4"/>
  <c r="D7" i="4"/>
  <c r="C7" i="4"/>
  <c r="B7" i="4"/>
  <c r="I6" i="4"/>
  <c r="H6" i="4"/>
  <c r="G6" i="4"/>
  <c r="F6" i="4"/>
  <c r="E6" i="4"/>
  <c r="D6" i="4"/>
  <c r="C6" i="4"/>
  <c r="B6" i="4"/>
  <c r="I5" i="4"/>
  <c r="H5" i="4"/>
  <c r="G5" i="4"/>
  <c r="F5" i="4"/>
  <c r="E5" i="4"/>
  <c r="D5" i="4"/>
  <c r="C5" i="4"/>
  <c r="B5" i="4"/>
  <c r="I56" i="3"/>
  <c r="H56" i="3"/>
  <c r="G56" i="3"/>
  <c r="F56" i="3"/>
  <c r="E56" i="3"/>
  <c r="D56" i="3"/>
  <c r="C56" i="3"/>
  <c r="B56" i="3"/>
  <c r="I55" i="3"/>
  <c r="H55" i="3"/>
  <c r="G55" i="3"/>
  <c r="F55" i="3"/>
  <c r="E55" i="3"/>
  <c r="D55" i="3"/>
  <c r="C55" i="3"/>
  <c r="B55" i="3"/>
  <c r="I54" i="3"/>
  <c r="H54" i="3"/>
  <c r="G54" i="3"/>
  <c r="F54" i="3"/>
  <c r="E54" i="3"/>
  <c r="D54" i="3"/>
  <c r="C54" i="3"/>
  <c r="B54" i="3"/>
  <c r="I53" i="3"/>
  <c r="H53" i="3"/>
  <c r="G53" i="3"/>
  <c r="F53" i="3"/>
  <c r="E53" i="3"/>
  <c r="D53" i="3"/>
  <c r="C53" i="3"/>
  <c r="B53" i="3"/>
  <c r="I52" i="3"/>
  <c r="H52" i="3"/>
  <c r="G52" i="3"/>
  <c r="F52" i="3"/>
  <c r="E52" i="3"/>
  <c r="D52" i="3"/>
  <c r="C52" i="3"/>
  <c r="B52" i="3"/>
  <c r="I51" i="3"/>
  <c r="H51" i="3"/>
  <c r="G51" i="3"/>
  <c r="F51" i="3"/>
  <c r="E51" i="3"/>
  <c r="D51" i="3"/>
  <c r="C51" i="3"/>
  <c r="B51" i="3"/>
  <c r="I50" i="3"/>
  <c r="H50" i="3"/>
  <c r="G50" i="3"/>
  <c r="F50" i="3"/>
  <c r="E50" i="3"/>
  <c r="D50" i="3"/>
  <c r="C50" i="3"/>
  <c r="B50" i="3"/>
  <c r="I49" i="3"/>
  <c r="H49" i="3"/>
  <c r="G49" i="3"/>
  <c r="F49" i="3"/>
  <c r="E49" i="3"/>
  <c r="D49" i="3"/>
  <c r="C49" i="3"/>
  <c r="B49" i="3"/>
  <c r="I48" i="3"/>
  <c r="H48" i="3"/>
  <c r="G48" i="3"/>
  <c r="F48" i="3"/>
  <c r="E48" i="3"/>
  <c r="D48" i="3"/>
  <c r="C48" i="3"/>
  <c r="B48" i="3"/>
  <c r="I47" i="3"/>
  <c r="H47" i="3"/>
  <c r="G47" i="3"/>
  <c r="F47" i="3"/>
  <c r="E47" i="3"/>
  <c r="D47" i="3"/>
  <c r="C47" i="3"/>
  <c r="B47" i="3"/>
  <c r="I46" i="3"/>
  <c r="H46" i="3"/>
  <c r="G46" i="3"/>
  <c r="F46" i="3"/>
  <c r="E46" i="3"/>
  <c r="D46" i="3"/>
  <c r="C46" i="3"/>
  <c r="B46" i="3"/>
  <c r="I45" i="3"/>
  <c r="H45" i="3"/>
  <c r="G45" i="3"/>
  <c r="F45" i="3"/>
  <c r="E45" i="3"/>
  <c r="D45" i="3"/>
  <c r="C45" i="3"/>
  <c r="B45" i="3"/>
  <c r="I44" i="3"/>
  <c r="H44" i="3"/>
  <c r="G44" i="3"/>
  <c r="F44" i="3"/>
  <c r="E44" i="3"/>
  <c r="D44" i="3"/>
  <c r="C44" i="3"/>
  <c r="B44" i="3"/>
  <c r="I43" i="3"/>
  <c r="H43" i="3"/>
  <c r="G43" i="3"/>
  <c r="F43" i="3"/>
  <c r="E43" i="3"/>
  <c r="D43" i="3"/>
  <c r="C43" i="3"/>
  <c r="B43" i="3"/>
  <c r="I42" i="3"/>
  <c r="H42" i="3"/>
  <c r="G42" i="3"/>
  <c r="F42" i="3"/>
  <c r="E42" i="3"/>
  <c r="D42" i="3"/>
  <c r="C42" i="3"/>
  <c r="B42" i="3"/>
  <c r="I41" i="3"/>
  <c r="H41" i="3"/>
  <c r="G41" i="3"/>
  <c r="F41" i="3"/>
  <c r="E41" i="3"/>
  <c r="D41" i="3"/>
  <c r="C41" i="3"/>
  <c r="B41" i="3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I38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I36" i="3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B35" i="3"/>
  <c r="I34" i="3"/>
  <c r="H34" i="3"/>
  <c r="G34" i="3"/>
  <c r="F34" i="3"/>
  <c r="E34" i="3"/>
  <c r="D34" i="3"/>
  <c r="C34" i="3"/>
  <c r="B34" i="3"/>
  <c r="I33" i="3"/>
  <c r="H33" i="3"/>
  <c r="G33" i="3"/>
  <c r="F33" i="3"/>
  <c r="E33" i="3"/>
  <c r="D33" i="3"/>
  <c r="C33" i="3"/>
  <c r="B33" i="3"/>
  <c r="I32" i="3"/>
  <c r="H32" i="3"/>
  <c r="G32" i="3"/>
  <c r="F32" i="3"/>
  <c r="E32" i="3"/>
  <c r="D32" i="3"/>
  <c r="C32" i="3"/>
  <c r="B32" i="3"/>
  <c r="I31" i="3"/>
  <c r="H31" i="3"/>
  <c r="G31" i="3"/>
  <c r="F31" i="3"/>
  <c r="E31" i="3"/>
  <c r="D31" i="3"/>
  <c r="C31" i="3"/>
  <c r="B31" i="3"/>
  <c r="I30" i="3"/>
  <c r="H30" i="3"/>
  <c r="G30" i="3"/>
  <c r="F30" i="3"/>
  <c r="E30" i="3"/>
  <c r="D30" i="3"/>
  <c r="C30" i="3"/>
  <c r="B30" i="3"/>
  <c r="I29" i="3"/>
  <c r="H29" i="3"/>
  <c r="G29" i="3"/>
  <c r="F29" i="3"/>
  <c r="E29" i="3"/>
  <c r="D29" i="3"/>
  <c r="C29" i="3"/>
  <c r="B29" i="3"/>
  <c r="I28" i="3"/>
  <c r="H28" i="3"/>
  <c r="G28" i="3"/>
  <c r="F28" i="3"/>
  <c r="E28" i="3"/>
  <c r="D28" i="3"/>
  <c r="C28" i="3"/>
  <c r="B28" i="3"/>
  <c r="I27" i="3"/>
  <c r="H27" i="3"/>
  <c r="G27" i="3"/>
  <c r="F27" i="3"/>
  <c r="E27" i="3"/>
  <c r="D27" i="3"/>
  <c r="C27" i="3"/>
  <c r="B27" i="3"/>
  <c r="I26" i="3"/>
  <c r="H26" i="3"/>
  <c r="G26" i="3"/>
  <c r="F26" i="3"/>
  <c r="E26" i="3"/>
  <c r="D26" i="3"/>
  <c r="C26" i="3"/>
  <c r="B26" i="3"/>
  <c r="I25" i="3"/>
  <c r="H25" i="3"/>
  <c r="G25" i="3"/>
  <c r="F25" i="3"/>
  <c r="E25" i="3"/>
  <c r="D25" i="3"/>
  <c r="C25" i="3"/>
  <c r="B25" i="3"/>
  <c r="I24" i="3"/>
  <c r="H24" i="3"/>
  <c r="G24" i="3"/>
  <c r="F24" i="3"/>
  <c r="E24" i="3"/>
  <c r="D24" i="3"/>
  <c r="C24" i="3"/>
  <c r="B24" i="3"/>
  <c r="I23" i="3"/>
  <c r="H23" i="3"/>
  <c r="G23" i="3"/>
  <c r="F23" i="3"/>
  <c r="E23" i="3"/>
  <c r="D23" i="3"/>
  <c r="C23" i="3"/>
  <c r="B23" i="3"/>
  <c r="I22" i="3"/>
  <c r="H22" i="3"/>
  <c r="G22" i="3"/>
  <c r="F22" i="3"/>
  <c r="E22" i="3"/>
  <c r="D22" i="3"/>
  <c r="C22" i="3"/>
  <c r="B22" i="3"/>
  <c r="I21" i="3"/>
  <c r="H21" i="3"/>
  <c r="G21" i="3"/>
  <c r="F21" i="3"/>
  <c r="E21" i="3"/>
  <c r="D21" i="3"/>
  <c r="C21" i="3"/>
  <c r="B21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H18" i="3"/>
  <c r="G18" i="3"/>
  <c r="F18" i="3"/>
  <c r="E18" i="3"/>
  <c r="D18" i="3"/>
  <c r="C18" i="3"/>
  <c r="B18" i="3"/>
  <c r="I17" i="3"/>
  <c r="H17" i="3"/>
  <c r="G17" i="3"/>
  <c r="F17" i="3"/>
  <c r="E17" i="3"/>
  <c r="D17" i="3"/>
  <c r="C17" i="3"/>
  <c r="B17" i="3"/>
  <c r="I16" i="3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I14" i="3"/>
  <c r="H14" i="3"/>
  <c r="G14" i="3"/>
  <c r="F14" i="3"/>
  <c r="E14" i="3"/>
  <c r="D14" i="3"/>
  <c r="C14" i="3"/>
  <c r="B14" i="3"/>
  <c r="I13" i="3"/>
  <c r="H13" i="3"/>
  <c r="G13" i="3"/>
  <c r="F13" i="3"/>
  <c r="E13" i="3"/>
  <c r="D13" i="3"/>
  <c r="C13" i="3"/>
  <c r="B13" i="3"/>
  <c r="I12" i="3"/>
  <c r="H12" i="3"/>
  <c r="G12" i="3"/>
  <c r="F12" i="3"/>
  <c r="E12" i="3"/>
  <c r="D12" i="3"/>
  <c r="C12" i="3"/>
  <c r="B12" i="3"/>
  <c r="I11" i="3"/>
  <c r="H11" i="3"/>
  <c r="G11" i="3"/>
  <c r="F11" i="3"/>
  <c r="E11" i="3"/>
  <c r="D11" i="3"/>
  <c r="C11" i="3"/>
  <c r="B11" i="3"/>
  <c r="I10" i="3"/>
  <c r="H10" i="3"/>
  <c r="G10" i="3"/>
  <c r="F10" i="3"/>
  <c r="E10" i="3"/>
  <c r="D10" i="3"/>
  <c r="C10" i="3"/>
  <c r="B10" i="3"/>
  <c r="I9" i="3"/>
  <c r="H9" i="3"/>
  <c r="G9" i="3"/>
  <c r="F9" i="3"/>
  <c r="E9" i="3"/>
  <c r="D9" i="3"/>
  <c r="C9" i="3"/>
  <c r="B9" i="3"/>
  <c r="I8" i="3"/>
  <c r="H8" i="3"/>
  <c r="G8" i="3"/>
  <c r="F8" i="3"/>
  <c r="E8" i="3"/>
  <c r="D8" i="3"/>
  <c r="C8" i="3"/>
  <c r="B8" i="3"/>
  <c r="I7" i="3"/>
  <c r="H7" i="3"/>
  <c r="G7" i="3"/>
  <c r="F7" i="3"/>
  <c r="E7" i="3"/>
  <c r="D7" i="3"/>
  <c r="C7" i="3"/>
  <c r="B7" i="3"/>
  <c r="I6" i="3"/>
  <c r="H6" i="3"/>
  <c r="G6" i="3"/>
  <c r="F6" i="3"/>
  <c r="E6" i="3"/>
  <c r="D6" i="3"/>
  <c r="C6" i="3"/>
  <c r="B6" i="3"/>
  <c r="I5" i="3"/>
  <c r="H5" i="3"/>
  <c r="G5" i="3"/>
  <c r="F5" i="3"/>
  <c r="E5" i="3"/>
  <c r="D5" i="3"/>
  <c r="C5" i="3"/>
  <c r="B5" i="3"/>
  <c r="I56" i="2"/>
  <c r="H56" i="2"/>
  <c r="G56" i="2"/>
  <c r="F56" i="2"/>
  <c r="E56" i="2"/>
  <c r="D56" i="2"/>
  <c r="C56" i="2"/>
  <c r="B56" i="2"/>
  <c r="I55" i="2"/>
  <c r="H55" i="2"/>
  <c r="G55" i="2"/>
  <c r="F55" i="2"/>
  <c r="E55" i="2"/>
  <c r="D55" i="2"/>
  <c r="C55" i="2"/>
  <c r="B55" i="2"/>
  <c r="I54" i="2"/>
  <c r="H54" i="2"/>
  <c r="G54" i="2"/>
  <c r="F54" i="2"/>
  <c r="E54" i="2"/>
  <c r="D54" i="2"/>
  <c r="C54" i="2"/>
  <c r="B54" i="2"/>
  <c r="I53" i="2"/>
  <c r="H53" i="2"/>
  <c r="G53" i="2"/>
  <c r="F53" i="2"/>
  <c r="E53" i="2"/>
  <c r="D53" i="2"/>
  <c r="C53" i="2"/>
  <c r="B53" i="2"/>
  <c r="I52" i="2"/>
  <c r="H52" i="2"/>
  <c r="G52" i="2"/>
  <c r="F52" i="2"/>
  <c r="E52" i="2"/>
  <c r="D52" i="2"/>
  <c r="C52" i="2"/>
  <c r="B52" i="2"/>
  <c r="I51" i="2"/>
  <c r="H51" i="2"/>
  <c r="G51" i="2"/>
  <c r="F51" i="2"/>
  <c r="E51" i="2"/>
  <c r="D51" i="2"/>
  <c r="C51" i="2"/>
  <c r="B51" i="2"/>
  <c r="I50" i="2"/>
  <c r="H50" i="2"/>
  <c r="G50" i="2"/>
  <c r="F50" i="2"/>
  <c r="E50" i="2"/>
  <c r="D50" i="2"/>
  <c r="C50" i="2"/>
  <c r="B50" i="2"/>
  <c r="I49" i="2"/>
  <c r="H49" i="2"/>
  <c r="G49" i="2"/>
  <c r="F49" i="2"/>
  <c r="E49" i="2"/>
  <c r="D49" i="2"/>
  <c r="C49" i="2"/>
  <c r="B49" i="2"/>
  <c r="I48" i="2"/>
  <c r="H48" i="2"/>
  <c r="G48" i="2"/>
  <c r="F48" i="2"/>
  <c r="E48" i="2"/>
  <c r="D48" i="2"/>
  <c r="C48" i="2"/>
  <c r="B48" i="2"/>
  <c r="I47" i="2"/>
  <c r="H47" i="2"/>
  <c r="G47" i="2"/>
  <c r="F47" i="2"/>
  <c r="E47" i="2"/>
  <c r="D47" i="2"/>
  <c r="C47" i="2"/>
  <c r="B47" i="2"/>
  <c r="I46" i="2"/>
  <c r="H46" i="2"/>
  <c r="G46" i="2"/>
  <c r="F46" i="2"/>
  <c r="E46" i="2"/>
  <c r="D46" i="2"/>
  <c r="C46" i="2"/>
  <c r="B46" i="2"/>
  <c r="I45" i="2"/>
  <c r="H45" i="2"/>
  <c r="G45" i="2"/>
  <c r="F45" i="2"/>
  <c r="E45" i="2"/>
  <c r="D45" i="2"/>
  <c r="C45" i="2"/>
  <c r="B45" i="2"/>
  <c r="I44" i="2"/>
  <c r="H44" i="2"/>
  <c r="G44" i="2"/>
  <c r="F44" i="2"/>
  <c r="E44" i="2"/>
  <c r="D44" i="2"/>
  <c r="C44" i="2"/>
  <c r="B44" i="2"/>
  <c r="I43" i="2"/>
  <c r="H43" i="2"/>
  <c r="G43" i="2"/>
  <c r="F43" i="2"/>
  <c r="E43" i="2"/>
  <c r="D43" i="2"/>
  <c r="C43" i="2"/>
  <c r="B43" i="2"/>
  <c r="I42" i="2"/>
  <c r="H42" i="2"/>
  <c r="G42" i="2"/>
  <c r="F42" i="2"/>
  <c r="E42" i="2"/>
  <c r="D42" i="2"/>
  <c r="C42" i="2"/>
  <c r="B42" i="2"/>
  <c r="I41" i="2"/>
  <c r="H41" i="2"/>
  <c r="G41" i="2"/>
  <c r="F41" i="2"/>
  <c r="E41" i="2"/>
  <c r="D41" i="2"/>
  <c r="C41" i="2"/>
  <c r="B41" i="2"/>
  <c r="I40" i="2"/>
  <c r="H40" i="2"/>
  <c r="G40" i="2"/>
  <c r="F40" i="2"/>
  <c r="E40" i="2"/>
  <c r="D40" i="2"/>
  <c r="C40" i="2"/>
  <c r="B40" i="2"/>
  <c r="I39" i="2"/>
  <c r="H39" i="2"/>
  <c r="G39" i="2"/>
  <c r="F39" i="2"/>
  <c r="E39" i="2"/>
  <c r="D39" i="2"/>
  <c r="C39" i="2"/>
  <c r="B39" i="2"/>
  <c r="I38" i="2"/>
  <c r="H38" i="2"/>
  <c r="G38" i="2"/>
  <c r="F38" i="2"/>
  <c r="E38" i="2"/>
  <c r="D38" i="2"/>
  <c r="C38" i="2"/>
  <c r="B38" i="2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I34" i="2"/>
  <c r="H34" i="2"/>
  <c r="G34" i="2"/>
  <c r="F34" i="2"/>
  <c r="E34" i="2"/>
  <c r="D34" i="2"/>
  <c r="C34" i="2"/>
  <c r="B34" i="2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I31" i="2"/>
  <c r="H31" i="2"/>
  <c r="G31" i="2"/>
  <c r="F31" i="2"/>
  <c r="E31" i="2"/>
  <c r="D31" i="2"/>
  <c r="C31" i="2"/>
  <c r="B31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AZ55" i="1" l="1"/>
  <c r="BE55" i="1"/>
  <c r="BJ55" i="1"/>
  <c r="BG54" i="1"/>
  <c r="BF54" i="1"/>
  <c r="BB54" i="1"/>
  <c r="BA54" i="1"/>
  <c r="AW54" i="1"/>
  <c r="AV54" i="1"/>
  <c r="AR54" i="1"/>
  <c r="AQ54" i="1"/>
  <c r="AM54" i="1"/>
  <c r="AL54" i="1"/>
  <c r="AH54" i="1"/>
  <c r="AG54" i="1"/>
  <c r="AC54" i="1"/>
  <c r="AB54" i="1"/>
  <c r="X54" i="1"/>
  <c r="W54" i="1"/>
  <c r="S54" i="1"/>
  <c r="R54" i="1"/>
  <c r="N54" i="1"/>
  <c r="M54" i="1"/>
  <c r="I54" i="1"/>
  <c r="H54" i="1"/>
  <c r="C54" i="1"/>
  <c r="D54" i="1"/>
  <c r="Z16" i="1"/>
  <c r="Y18" i="1"/>
  <c r="BP5" i="1"/>
  <c r="V55" i="1"/>
  <c r="E2" i="1"/>
  <c r="E4" i="1"/>
  <c r="E6" i="1"/>
  <c r="E8" i="1"/>
  <c r="E13" i="1"/>
  <c r="E14" i="1"/>
  <c r="E15" i="1"/>
  <c r="E16" i="1"/>
  <c r="E18" i="1"/>
  <c r="E20" i="1"/>
  <c r="E23" i="1"/>
  <c r="E25" i="1"/>
  <c r="E26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18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10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6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3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18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10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6" i="1"/>
  <c r="Z4" i="1"/>
  <c r="Z5" i="1"/>
  <c r="Z6" i="1"/>
  <c r="Z7" i="1"/>
  <c r="Z8" i="1"/>
  <c r="Z9" i="1"/>
  <c r="Z10" i="1"/>
  <c r="Z11" i="1"/>
  <c r="Z12" i="1"/>
  <c r="Z13" i="1"/>
  <c r="Z14" i="1"/>
  <c r="Z15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3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18" i="1"/>
  <c r="P20" i="1"/>
  <c r="P11" i="1"/>
  <c r="P12" i="1"/>
  <c r="P13" i="1"/>
  <c r="P14" i="1"/>
  <c r="P15" i="1"/>
  <c r="P16" i="1"/>
  <c r="P17" i="1"/>
  <c r="P18" i="1"/>
  <c r="P19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10" i="1"/>
  <c r="K15" i="1"/>
  <c r="K17" i="1"/>
  <c r="K7" i="1"/>
  <c r="K8" i="1"/>
  <c r="K9" i="1"/>
  <c r="K10" i="1"/>
  <c r="K11" i="1"/>
  <c r="K12" i="1"/>
  <c r="K13" i="1"/>
  <c r="K14" i="1"/>
  <c r="K16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6" i="1"/>
  <c r="F12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2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E3" i="1"/>
  <c r="E5" i="1"/>
  <c r="E7" i="1"/>
  <c r="E9" i="1"/>
  <c r="E10" i="1"/>
  <c r="E11" i="1"/>
  <c r="E12" i="1"/>
  <c r="E17" i="1"/>
  <c r="E19" i="1"/>
  <c r="E21" i="1"/>
  <c r="E22" i="1"/>
  <c r="E24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V53" i="1"/>
  <c r="AF11" i="1"/>
  <c r="BJ7" i="1"/>
  <c r="BJ3" i="1"/>
  <c r="BJ4" i="1"/>
  <c r="BJ5" i="1"/>
  <c r="BJ6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F3" i="1"/>
  <c r="AF4" i="1"/>
  <c r="AF5" i="1"/>
  <c r="AF6" i="1"/>
  <c r="AF7" i="1"/>
  <c r="AF8" i="1"/>
  <c r="AF9" i="1"/>
  <c r="AF10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3" i="1"/>
  <c r="L2" i="1"/>
  <c r="BM55" i="1" l="1"/>
  <c r="BP2" i="1" s="1"/>
  <c r="AU55" i="1"/>
  <c r="AP55" i="1"/>
  <c r="AK55" i="1"/>
  <c r="AF55" i="1"/>
  <c r="AA55" i="1"/>
  <c r="Q55" i="1"/>
  <c r="L55" i="1"/>
  <c r="G55" i="1"/>
  <c r="BM3" i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L3" i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K3" i="1"/>
  <c r="BK4" i="1" s="1"/>
  <c r="BK5" i="1" s="1"/>
  <c r="BK6" i="1" s="1"/>
  <c r="BK7" i="1" s="1"/>
  <c r="BK8" i="1" s="1"/>
  <c r="BK9" i="1" s="1"/>
  <c r="BK10" i="1" s="1"/>
  <c r="BK11" i="1" s="1"/>
  <c r="BK12" i="1" s="1"/>
  <c r="BJ56" i="1" l="1"/>
  <c r="BP6" i="1" s="1"/>
  <c r="AP56" i="1"/>
  <c r="V56" i="1"/>
  <c r="BP4" i="1" s="1"/>
  <c r="BK13" i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tc={9B04FB2C-F6E2-C345-A32A-C210BA4C3F51}</author>
    <author>tc={FBAB2DAD-F6D1-E24C-87A4-123D7BB07E21}</author>
    <author>tc={5EEB757F-D775-9748-A40D-7976E39FAD3F}</author>
  </authors>
  <commentList>
    <comment ref="BK2" authorId="0" shapeId="0" xr:uid="{9B04FB2C-F6E2-C345-A32A-C210BA4C3F51}">
      <text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These numbers are the fleet size for each types of the equipment. </t>
        </r>
      </text>
    </comment>
    <comment ref="BL2" authorId="1" shapeId="0" xr:uid="{FBAB2DAD-F6D1-E24C-87A4-123D7BB07E21}">
      <text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These numbers are the fleet size for each types of the equipment. </t>
        </r>
      </text>
    </comment>
    <comment ref="BM2" authorId="2" shapeId="0" xr:uid="{5EEB757F-D775-9748-A40D-7976E39FAD3F}">
      <text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These numbers are the fleet size for each types of the equipment. </t>
        </r>
      </text>
    </comment>
  </commentList>
</comments>
</file>

<file path=xl/sharedStrings.xml><?xml version="1.0" encoding="utf-8"?>
<sst xmlns="http://schemas.openxmlformats.org/spreadsheetml/2006/main" count="104" uniqueCount="84">
  <si>
    <t>Week</t>
  </si>
  <si>
    <t>Date - Week ending with</t>
  </si>
  <si>
    <t>Excavators - 1-week Demand (units)</t>
  </si>
  <si>
    <t>Excavators - 1-week Accepted (units)</t>
  </si>
  <si>
    <t>Excavators - 1-week Rejected (units)</t>
  </si>
  <si>
    <t>Excavators - 1-week Returns (units)</t>
  </si>
  <si>
    <t>Excavators - 1-week Price per day (£)</t>
  </si>
  <si>
    <t>Excavators - 4-weeks Demand (units)</t>
  </si>
  <si>
    <t>Excavators - 4-weeks Accepted (units)</t>
  </si>
  <si>
    <t>Excavators - 4-weeks Rejected (units)</t>
  </si>
  <si>
    <t>Excavators - 4-weeks Returns (units)</t>
  </si>
  <si>
    <t>Excavators - 4-weeks Price per day (£)</t>
  </si>
  <si>
    <t>Excavators - 8-weeks Demand (units)</t>
  </si>
  <si>
    <t>Excavators - 8-weeks Accepted (units)</t>
  </si>
  <si>
    <t>Excavators - 8-weeks Rejected (units)</t>
  </si>
  <si>
    <t>Excavators - 8-weeks Returns (units)</t>
  </si>
  <si>
    <t>Excavators - 8-weeks Price per day (£)</t>
  </si>
  <si>
    <t>Excavators - 16-weeks Demand (units)</t>
  </si>
  <si>
    <t>Excavators - 16-weeks Accepted (units)</t>
  </si>
  <si>
    <t>Excavators - 16-weeks Rejected (units)</t>
  </si>
  <si>
    <t>Excavators - 16-weeks Returns (units)</t>
  </si>
  <si>
    <t>Excavators - 16-weeks Price per day (£)</t>
  </si>
  <si>
    <t>Cranes - 1-week Demand (units)</t>
  </si>
  <si>
    <t>Cranes - 1-week Accepted (units)</t>
  </si>
  <si>
    <t>Cranes - 1-week Rejected (units)</t>
  </si>
  <si>
    <t>Cranes - 1-week Returns (units)</t>
  </si>
  <si>
    <t>Cranes - 1-week Price per day (£)</t>
  </si>
  <si>
    <t>Cranes - 4-weeks Demand (units)</t>
  </si>
  <si>
    <t>Cranes - 4-weeks Accepted (units)</t>
  </si>
  <si>
    <t>Cranes - 4-weeks Rejected (units)</t>
  </si>
  <si>
    <t>Cranes - 4-weeks Returns (units)</t>
  </si>
  <si>
    <t>Cranes - 4-weeks Price per day (£)</t>
  </si>
  <si>
    <t>Cranes - 8-weeks Demand (units)</t>
  </si>
  <si>
    <t>Cranes - 8-weeks Accepted (units)</t>
  </si>
  <si>
    <t>Cranes - 8-weeks Rejected (units)</t>
  </si>
  <si>
    <t>Cranes - 8-weeks Returns (units)</t>
  </si>
  <si>
    <t>Cranes - 8-weeks Price per day (£)</t>
  </si>
  <si>
    <t>Cranes - 16-weeks Demand (units)</t>
  </si>
  <si>
    <t>Cranes - 16-weeks Accepted (units)</t>
  </si>
  <si>
    <t>Cranes - 16-weeks Rejected (units)</t>
  </si>
  <si>
    <t>Cranes - 16-weeks Returns (units)</t>
  </si>
  <si>
    <t>Cranes - 16-weeks Price per day (£)</t>
  </si>
  <si>
    <t>Bulldozers - 1-week Demand (units)</t>
  </si>
  <si>
    <t>Bulldozers - 1-week Accepted (units)</t>
  </si>
  <si>
    <t>Bulldozers - 1-week Rejected (units)</t>
  </si>
  <si>
    <t>Bulldozers - 1-week Returns (units)</t>
  </si>
  <si>
    <t>Bulldozers - 1-week Price per day (£)</t>
  </si>
  <si>
    <t>Bulldozers - 4-weeks Demand (units)</t>
  </si>
  <si>
    <t>Bulldozers - 4-weeks Accepted (units)</t>
  </si>
  <si>
    <t>Bulldozers - 4-weeks Rejected (units)</t>
  </si>
  <si>
    <t>Bulldozers - 4-weeks Returns (units)</t>
  </si>
  <si>
    <t>Bulldozers - 4-weeks Price per day (£)</t>
  </si>
  <si>
    <t>Bulldozers - 8-weeks Demand (units)</t>
  </si>
  <si>
    <t>Bulldozers - 8-weeks Accepted (units)</t>
  </si>
  <si>
    <t>Bulldozers - 8-weeks Rejected (units)</t>
  </si>
  <si>
    <t>Bulldozers - 8-weeks Returns (units)</t>
  </si>
  <si>
    <t>Bulldozers - 8-weeks Price per day (£)</t>
  </si>
  <si>
    <t>Bulldozers - 16-weeks Demand (units)</t>
  </si>
  <si>
    <t>Bulldozers - 16-weeks Accepted (units)</t>
  </si>
  <si>
    <t>Bulldozers - 16-weeks Rejected (units)</t>
  </si>
  <si>
    <t>Bulldozers - 16-weeks Returns (units)</t>
  </si>
  <si>
    <t>Bulldozers - 16-weeks Price per day (£)</t>
  </si>
  <si>
    <t>Excavators - Start of Week Inventory</t>
  </si>
  <si>
    <t>Cranes - Start of Week Inventory</t>
  </si>
  <si>
    <t>Bulldozers - Start of Week Inventory</t>
  </si>
  <si>
    <t xml:space="preserve">Total revenue = </t>
  </si>
  <si>
    <t xml:space="preserve">Total revenue from Excavator = </t>
  </si>
  <si>
    <t xml:space="preserve">Total revenue from Crane = </t>
  </si>
  <si>
    <t xml:space="preserve">Total revenue from Bulldozer = </t>
  </si>
  <si>
    <t xml:space="preserve">Excavator purchase price (£) = </t>
  </si>
  <si>
    <t xml:space="preserve">Crane purchase price (£) = </t>
  </si>
  <si>
    <t xml:space="preserve">Bulldozer purchase price (£) = </t>
  </si>
  <si>
    <t>Revenue</t>
  </si>
  <si>
    <t>Revenue per equipment type</t>
  </si>
  <si>
    <t>1 Week Demand</t>
  </si>
  <si>
    <t>4 Week Demand</t>
  </si>
  <si>
    <t>8 Week Demand</t>
  </si>
  <si>
    <t>16 Week Demand</t>
  </si>
  <si>
    <t>1 Week Price</t>
  </si>
  <si>
    <t>4 Week Price</t>
  </si>
  <si>
    <t>8 Week Price</t>
  </si>
  <si>
    <t>16 Week Price</t>
  </si>
  <si>
    <t>Demand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</si>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</sst>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\ hh:mm:ss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7" borderId="1" xfId="0" applyFont="1" applyFill="1" applyBorder="1" applyAlignment="1">
      <alignment horizontal="center" vertical="top"/>
    </xf>
    <xf numFmtId="0" fontId="0" fillId="7" borderId="0" xfId="0" applyFill="1"/>
    <xf numFmtId="0" fontId="1" fillId="8" borderId="1" xfId="0" applyFont="1" applyFill="1" applyBorder="1" applyAlignment="1">
      <alignment horizontal="center" vertical="top"/>
    </xf>
    <xf numFmtId="0" fontId="0" fillId="8" borderId="0" xfId="0" applyFill="1"/>
    <xf numFmtId="0" fontId="1" fillId="9" borderId="1" xfId="0" applyFont="1" applyFill="1" applyBorder="1" applyAlignment="1">
      <alignment horizontal="center" vertical="top"/>
    </xf>
    <xf numFmtId="0" fontId="0" fillId="9" borderId="0" xfId="0" applyFill="1"/>
    <xf numFmtId="0" fontId="1" fillId="2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5" borderId="5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7" xfId="0" applyFill="1" applyBorder="1"/>
    <xf numFmtId="0" fontId="0" fillId="2" borderId="9" xfId="0" applyFill="1" applyBorder="1"/>
    <xf numFmtId="0" fontId="0" fillId="3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5" borderId="10" xfId="0" applyFill="1" applyBorder="1"/>
    <xf numFmtId="0" fontId="0" fillId="6" borderId="3" xfId="0" applyFill="1" applyBorder="1"/>
    <xf numFmtId="0" fontId="0" fillId="6" borderId="6" xfId="0" applyFill="1" applyBorder="1"/>
    <xf numFmtId="0" fontId="0" fillId="6" borderId="8" xfId="0" applyFill="1" applyBorder="1"/>
    <xf numFmtId="165" fontId="0" fillId="0" borderId="0" xfId="1" applyNumberFormat="1" applyFont="1"/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ildMax_Rentals_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xcavators"/>
      <sheetName val="Cranes"/>
      <sheetName val="Bulldozers"/>
    </sheetNames>
    <sheetDataSet>
      <sheetData sheetId="0">
        <row r="2">
          <cell r="C2">
            <v>43</v>
          </cell>
          <cell r="G2">
            <v>291</v>
          </cell>
          <cell r="H2">
            <v>7</v>
          </cell>
          <cell r="L2">
            <v>276</v>
          </cell>
          <cell r="M2">
            <v>18</v>
          </cell>
          <cell r="Q2">
            <v>247</v>
          </cell>
          <cell r="R2">
            <v>43</v>
          </cell>
          <cell r="V2">
            <v>203</v>
          </cell>
          <cell r="W2">
            <v>16</v>
          </cell>
          <cell r="AA2">
            <v>285</v>
          </cell>
          <cell r="AB2">
            <v>44</v>
          </cell>
          <cell r="AF2">
            <v>270</v>
          </cell>
          <cell r="AG2">
            <v>47</v>
          </cell>
          <cell r="AK2">
            <v>242</v>
          </cell>
          <cell r="AL2">
            <v>38</v>
          </cell>
          <cell r="AP2">
            <v>199</v>
          </cell>
          <cell r="AQ2">
            <v>47</v>
          </cell>
          <cell r="AU2">
            <v>318</v>
          </cell>
          <cell r="AV2">
            <v>34</v>
          </cell>
          <cell r="AZ2">
            <v>302</v>
          </cell>
          <cell r="BA2">
            <v>6</v>
          </cell>
          <cell r="BE2">
            <v>270</v>
          </cell>
          <cell r="BF2">
            <v>48</v>
          </cell>
          <cell r="BJ2">
            <v>222</v>
          </cell>
        </row>
        <row r="3">
          <cell r="C3">
            <v>33</v>
          </cell>
          <cell r="G3">
            <v>252</v>
          </cell>
          <cell r="H3">
            <v>41</v>
          </cell>
          <cell r="L3">
            <v>239</v>
          </cell>
          <cell r="M3">
            <v>16</v>
          </cell>
          <cell r="Q3">
            <v>214</v>
          </cell>
          <cell r="R3">
            <v>49</v>
          </cell>
          <cell r="V3">
            <v>176</v>
          </cell>
          <cell r="W3">
            <v>5</v>
          </cell>
          <cell r="AA3">
            <v>325</v>
          </cell>
          <cell r="AB3">
            <v>41</v>
          </cell>
          <cell r="AF3">
            <v>308</v>
          </cell>
          <cell r="AG3">
            <v>16</v>
          </cell>
          <cell r="AK3">
            <v>276</v>
          </cell>
          <cell r="AL3">
            <v>48</v>
          </cell>
          <cell r="AP3">
            <v>227</v>
          </cell>
          <cell r="AQ3">
            <v>44</v>
          </cell>
          <cell r="AU3">
            <v>303</v>
          </cell>
          <cell r="AV3">
            <v>43</v>
          </cell>
          <cell r="AZ3">
            <v>287</v>
          </cell>
          <cell r="BA3">
            <v>37</v>
          </cell>
          <cell r="BE3">
            <v>257</v>
          </cell>
          <cell r="BF3">
            <v>24</v>
          </cell>
          <cell r="BJ3">
            <v>212</v>
          </cell>
        </row>
        <row r="4">
          <cell r="C4">
            <v>19</v>
          </cell>
          <cell r="G4">
            <v>176</v>
          </cell>
          <cell r="H4">
            <v>21</v>
          </cell>
          <cell r="L4">
            <v>167</v>
          </cell>
          <cell r="M4">
            <v>27</v>
          </cell>
          <cell r="Q4">
            <v>149</v>
          </cell>
          <cell r="R4">
            <v>46</v>
          </cell>
          <cell r="V4">
            <v>123</v>
          </cell>
          <cell r="W4">
            <v>48</v>
          </cell>
          <cell r="AA4">
            <v>243</v>
          </cell>
          <cell r="AB4">
            <v>40</v>
          </cell>
          <cell r="AF4">
            <v>230</v>
          </cell>
          <cell r="AG4">
            <v>30</v>
          </cell>
          <cell r="AK4">
            <v>206</v>
          </cell>
          <cell r="AL4">
            <v>39</v>
          </cell>
          <cell r="AP4">
            <v>170</v>
          </cell>
          <cell r="AQ4">
            <v>30</v>
          </cell>
          <cell r="AU4">
            <v>217</v>
          </cell>
          <cell r="AV4">
            <v>35</v>
          </cell>
          <cell r="AZ4">
            <v>206</v>
          </cell>
          <cell r="BA4">
            <v>37</v>
          </cell>
          <cell r="BE4">
            <v>184</v>
          </cell>
          <cell r="BF4">
            <v>18</v>
          </cell>
          <cell r="BJ4">
            <v>151</v>
          </cell>
        </row>
        <row r="5">
          <cell r="C5">
            <v>47</v>
          </cell>
          <cell r="G5">
            <v>286</v>
          </cell>
          <cell r="H5">
            <v>6</v>
          </cell>
          <cell r="L5">
            <v>271</v>
          </cell>
          <cell r="M5">
            <v>19</v>
          </cell>
          <cell r="Q5">
            <v>243</v>
          </cell>
          <cell r="R5">
            <v>43</v>
          </cell>
          <cell r="V5">
            <v>200</v>
          </cell>
          <cell r="W5">
            <v>9</v>
          </cell>
          <cell r="AA5">
            <v>224</v>
          </cell>
          <cell r="AB5">
            <v>28</v>
          </cell>
          <cell r="AF5">
            <v>212</v>
          </cell>
          <cell r="AG5">
            <v>17</v>
          </cell>
          <cell r="AK5">
            <v>190</v>
          </cell>
          <cell r="AL5">
            <v>26</v>
          </cell>
          <cell r="AP5">
            <v>156</v>
          </cell>
          <cell r="AQ5">
            <v>27</v>
          </cell>
          <cell r="AU5">
            <v>251</v>
          </cell>
          <cell r="AV5">
            <v>22</v>
          </cell>
          <cell r="AZ5">
            <v>238</v>
          </cell>
          <cell r="BA5">
            <v>45</v>
          </cell>
          <cell r="BE5">
            <v>213</v>
          </cell>
          <cell r="BF5">
            <v>6</v>
          </cell>
          <cell r="BJ5">
            <v>175</v>
          </cell>
        </row>
        <row r="6">
          <cell r="C6">
            <v>12</v>
          </cell>
          <cell r="G6">
            <v>164</v>
          </cell>
          <cell r="H6">
            <v>6</v>
          </cell>
          <cell r="L6">
            <v>155</v>
          </cell>
          <cell r="M6">
            <v>32</v>
          </cell>
          <cell r="Q6">
            <v>139</v>
          </cell>
          <cell r="R6">
            <v>18</v>
          </cell>
          <cell r="V6">
            <v>114</v>
          </cell>
          <cell r="W6">
            <v>34</v>
          </cell>
          <cell r="AA6">
            <v>344</v>
          </cell>
          <cell r="AB6">
            <v>35</v>
          </cell>
          <cell r="AF6">
            <v>326</v>
          </cell>
          <cell r="AG6">
            <v>44</v>
          </cell>
          <cell r="AK6">
            <v>292</v>
          </cell>
          <cell r="AL6">
            <v>48</v>
          </cell>
          <cell r="AP6">
            <v>240</v>
          </cell>
          <cell r="AQ6">
            <v>48</v>
          </cell>
          <cell r="AU6">
            <v>312</v>
          </cell>
          <cell r="AV6">
            <v>40</v>
          </cell>
          <cell r="AZ6">
            <v>296</v>
          </cell>
          <cell r="BA6">
            <v>17</v>
          </cell>
          <cell r="BE6">
            <v>265</v>
          </cell>
          <cell r="BF6">
            <v>13</v>
          </cell>
          <cell r="BJ6">
            <v>218</v>
          </cell>
        </row>
        <row r="7">
          <cell r="C7">
            <v>25</v>
          </cell>
          <cell r="G7">
            <v>239</v>
          </cell>
          <cell r="H7">
            <v>32</v>
          </cell>
          <cell r="L7">
            <v>227</v>
          </cell>
          <cell r="M7">
            <v>38</v>
          </cell>
          <cell r="Q7">
            <v>203</v>
          </cell>
          <cell r="R7">
            <v>35</v>
          </cell>
          <cell r="V7">
            <v>167</v>
          </cell>
          <cell r="W7">
            <v>34</v>
          </cell>
          <cell r="AA7">
            <v>212</v>
          </cell>
          <cell r="AB7">
            <v>10</v>
          </cell>
          <cell r="AF7">
            <v>201</v>
          </cell>
          <cell r="AG7">
            <v>22</v>
          </cell>
          <cell r="AK7">
            <v>180</v>
          </cell>
          <cell r="AL7">
            <v>28</v>
          </cell>
          <cell r="AP7">
            <v>148</v>
          </cell>
          <cell r="AQ7">
            <v>43</v>
          </cell>
          <cell r="AU7">
            <v>269</v>
          </cell>
          <cell r="AV7">
            <v>6</v>
          </cell>
          <cell r="AZ7">
            <v>255</v>
          </cell>
          <cell r="BA7">
            <v>34</v>
          </cell>
          <cell r="BE7">
            <v>228</v>
          </cell>
          <cell r="BF7">
            <v>41</v>
          </cell>
          <cell r="BJ7">
            <v>188</v>
          </cell>
        </row>
        <row r="8">
          <cell r="C8">
            <v>43</v>
          </cell>
          <cell r="G8">
            <v>191</v>
          </cell>
          <cell r="H8">
            <v>27</v>
          </cell>
          <cell r="L8">
            <v>181</v>
          </cell>
          <cell r="M8">
            <v>6</v>
          </cell>
          <cell r="Q8">
            <v>162</v>
          </cell>
          <cell r="R8">
            <v>9</v>
          </cell>
          <cell r="V8">
            <v>133</v>
          </cell>
          <cell r="W8">
            <v>21</v>
          </cell>
          <cell r="AA8">
            <v>224</v>
          </cell>
          <cell r="AB8">
            <v>6</v>
          </cell>
          <cell r="AF8">
            <v>212</v>
          </cell>
          <cell r="AG8">
            <v>29</v>
          </cell>
          <cell r="AK8">
            <v>190</v>
          </cell>
          <cell r="AL8">
            <v>21</v>
          </cell>
          <cell r="AP8">
            <v>156</v>
          </cell>
          <cell r="AQ8">
            <v>19</v>
          </cell>
          <cell r="AU8">
            <v>325</v>
          </cell>
          <cell r="AV8">
            <v>18</v>
          </cell>
          <cell r="AZ8">
            <v>308</v>
          </cell>
          <cell r="BA8">
            <v>37</v>
          </cell>
          <cell r="BE8">
            <v>276</v>
          </cell>
          <cell r="BF8">
            <v>24</v>
          </cell>
          <cell r="BJ8">
            <v>227</v>
          </cell>
        </row>
        <row r="9">
          <cell r="C9">
            <v>23</v>
          </cell>
          <cell r="G9">
            <v>273</v>
          </cell>
          <cell r="H9">
            <v>41</v>
          </cell>
          <cell r="L9">
            <v>259</v>
          </cell>
          <cell r="M9">
            <v>36</v>
          </cell>
          <cell r="Q9">
            <v>232</v>
          </cell>
          <cell r="R9">
            <v>39</v>
          </cell>
          <cell r="V9">
            <v>191</v>
          </cell>
          <cell r="W9">
            <v>27</v>
          </cell>
          <cell r="AA9">
            <v>267</v>
          </cell>
          <cell r="AB9">
            <v>24</v>
          </cell>
          <cell r="AF9">
            <v>253</v>
          </cell>
          <cell r="AG9">
            <v>37</v>
          </cell>
          <cell r="AK9">
            <v>226</v>
          </cell>
          <cell r="AL9">
            <v>14</v>
          </cell>
          <cell r="AP9">
            <v>186</v>
          </cell>
          <cell r="AQ9">
            <v>8</v>
          </cell>
          <cell r="AU9">
            <v>216</v>
          </cell>
          <cell r="AV9">
            <v>17</v>
          </cell>
          <cell r="AZ9">
            <v>205</v>
          </cell>
          <cell r="BA9">
            <v>17</v>
          </cell>
          <cell r="BE9">
            <v>183</v>
          </cell>
          <cell r="BF9">
            <v>30</v>
          </cell>
          <cell r="BJ9">
            <v>151</v>
          </cell>
        </row>
        <row r="10">
          <cell r="C10">
            <v>27</v>
          </cell>
          <cell r="G10">
            <v>212</v>
          </cell>
          <cell r="H10">
            <v>36</v>
          </cell>
          <cell r="L10">
            <v>201</v>
          </cell>
          <cell r="M10">
            <v>27</v>
          </cell>
          <cell r="Q10">
            <v>180</v>
          </cell>
          <cell r="R10">
            <v>27</v>
          </cell>
          <cell r="V10">
            <v>148</v>
          </cell>
          <cell r="W10">
            <v>19</v>
          </cell>
          <cell r="AA10">
            <v>337</v>
          </cell>
          <cell r="AB10">
            <v>32</v>
          </cell>
          <cell r="AF10">
            <v>320</v>
          </cell>
          <cell r="AG10">
            <v>44</v>
          </cell>
          <cell r="AK10">
            <v>286</v>
          </cell>
          <cell r="AL10">
            <v>34</v>
          </cell>
          <cell r="AP10">
            <v>235</v>
          </cell>
          <cell r="AQ10">
            <v>33</v>
          </cell>
          <cell r="AU10">
            <v>239</v>
          </cell>
          <cell r="AV10">
            <v>33</v>
          </cell>
          <cell r="AZ10">
            <v>227</v>
          </cell>
          <cell r="BA10">
            <v>30</v>
          </cell>
          <cell r="BE10">
            <v>203</v>
          </cell>
          <cell r="BF10">
            <v>33</v>
          </cell>
          <cell r="BJ10">
            <v>167</v>
          </cell>
        </row>
        <row r="11">
          <cell r="C11">
            <v>15</v>
          </cell>
          <cell r="G11">
            <v>245</v>
          </cell>
          <cell r="H11">
            <v>37</v>
          </cell>
          <cell r="L11">
            <v>232</v>
          </cell>
          <cell r="M11">
            <v>26</v>
          </cell>
          <cell r="Q11">
            <v>208</v>
          </cell>
          <cell r="R11">
            <v>33</v>
          </cell>
          <cell r="V11">
            <v>171</v>
          </cell>
          <cell r="W11">
            <v>41</v>
          </cell>
          <cell r="AA11">
            <v>266</v>
          </cell>
          <cell r="AB11">
            <v>15</v>
          </cell>
          <cell r="AF11">
            <v>252</v>
          </cell>
          <cell r="AG11">
            <v>47</v>
          </cell>
          <cell r="AK11">
            <v>226</v>
          </cell>
          <cell r="AL11">
            <v>27</v>
          </cell>
          <cell r="AP11">
            <v>186</v>
          </cell>
          <cell r="AQ11">
            <v>26</v>
          </cell>
          <cell r="AU11">
            <v>207</v>
          </cell>
          <cell r="AV11">
            <v>16</v>
          </cell>
          <cell r="AZ11">
            <v>196</v>
          </cell>
          <cell r="BA11">
            <v>26</v>
          </cell>
          <cell r="BE11">
            <v>175</v>
          </cell>
          <cell r="BF11">
            <v>5</v>
          </cell>
          <cell r="BJ11">
            <v>144</v>
          </cell>
        </row>
        <row r="12">
          <cell r="C12">
            <v>15</v>
          </cell>
          <cell r="G12">
            <v>201</v>
          </cell>
          <cell r="H12">
            <v>5</v>
          </cell>
          <cell r="L12">
            <v>190</v>
          </cell>
          <cell r="M12">
            <v>29</v>
          </cell>
          <cell r="Q12">
            <v>170</v>
          </cell>
          <cell r="R12">
            <v>47</v>
          </cell>
          <cell r="V12">
            <v>140</v>
          </cell>
          <cell r="W12">
            <v>25</v>
          </cell>
          <cell r="AA12">
            <v>308</v>
          </cell>
          <cell r="AB12">
            <v>8</v>
          </cell>
          <cell r="AF12">
            <v>292</v>
          </cell>
          <cell r="AG12">
            <v>16</v>
          </cell>
          <cell r="AK12">
            <v>261</v>
          </cell>
          <cell r="AL12">
            <v>36</v>
          </cell>
          <cell r="AP12">
            <v>215</v>
          </cell>
          <cell r="AQ12">
            <v>29</v>
          </cell>
          <cell r="AU12">
            <v>260</v>
          </cell>
          <cell r="AV12">
            <v>43</v>
          </cell>
          <cell r="AZ12">
            <v>247</v>
          </cell>
          <cell r="BA12">
            <v>43</v>
          </cell>
          <cell r="BE12">
            <v>221</v>
          </cell>
          <cell r="BF12">
            <v>39</v>
          </cell>
          <cell r="BJ12">
            <v>182</v>
          </cell>
        </row>
        <row r="13">
          <cell r="C13">
            <v>28</v>
          </cell>
          <cell r="G13">
            <v>245</v>
          </cell>
          <cell r="H13">
            <v>23</v>
          </cell>
          <cell r="L13">
            <v>232</v>
          </cell>
          <cell r="M13">
            <v>26</v>
          </cell>
          <cell r="Q13">
            <v>208</v>
          </cell>
          <cell r="R13">
            <v>15</v>
          </cell>
          <cell r="V13">
            <v>171</v>
          </cell>
          <cell r="W13">
            <v>18</v>
          </cell>
          <cell r="AA13">
            <v>345</v>
          </cell>
          <cell r="AB13">
            <v>19</v>
          </cell>
          <cell r="AF13">
            <v>327</v>
          </cell>
          <cell r="AG13">
            <v>48</v>
          </cell>
          <cell r="AK13">
            <v>293</v>
          </cell>
          <cell r="AL13">
            <v>21</v>
          </cell>
          <cell r="AP13">
            <v>241</v>
          </cell>
          <cell r="AQ13">
            <v>17</v>
          </cell>
          <cell r="AU13">
            <v>293</v>
          </cell>
          <cell r="AV13">
            <v>6</v>
          </cell>
          <cell r="AZ13">
            <v>278</v>
          </cell>
          <cell r="BA13">
            <v>6</v>
          </cell>
          <cell r="BE13">
            <v>249</v>
          </cell>
          <cell r="BF13">
            <v>10</v>
          </cell>
          <cell r="BJ13">
            <v>205</v>
          </cell>
        </row>
        <row r="14">
          <cell r="C14">
            <v>40</v>
          </cell>
          <cell r="G14">
            <v>281</v>
          </cell>
          <cell r="H14">
            <v>6</v>
          </cell>
          <cell r="L14">
            <v>266</v>
          </cell>
          <cell r="M14">
            <v>26</v>
          </cell>
          <cell r="Q14">
            <v>238</v>
          </cell>
          <cell r="R14">
            <v>22</v>
          </cell>
          <cell r="V14">
            <v>196</v>
          </cell>
          <cell r="W14">
            <v>6</v>
          </cell>
          <cell r="AA14">
            <v>310</v>
          </cell>
          <cell r="AB14">
            <v>10</v>
          </cell>
          <cell r="AF14">
            <v>294</v>
          </cell>
          <cell r="AG14">
            <v>40</v>
          </cell>
          <cell r="AK14">
            <v>263</v>
          </cell>
          <cell r="AL14">
            <v>21</v>
          </cell>
          <cell r="AP14">
            <v>217</v>
          </cell>
          <cell r="AQ14">
            <v>22</v>
          </cell>
          <cell r="AU14">
            <v>219</v>
          </cell>
          <cell r="AV14">
            <v>36</v>
          </cell>
          <cell r="AZ14">
            <v>208</v>
          </cell>
          <cell r="BA14">
            <v>42</v>
          </cell>
          <cell r="BE14">
            <v>186</v>
          </cell>
          <cell r="BF14">
            <v>41</v>
          </cell>
          <cell r="BJ14">
            <v>153</v>
          </cell>
        </row>
        <row r="15">
          <cell r="C15">
            <v>44</v>
          </cell>
          <cell r="G15">
            <v>292</v>
          </cell>
          <cell r="H15">
            <v>48</v>
          </cell>
          <cell r="L15">
            <v>277</v>
          </cell>
          <cell r="M15">
            <v>46</v>
          </cell>
          <cell r="Q15">
            <v>248</v>
          </cell>
          <cell r="R15">
            <v>16</v>
          </cell>
          <cell r="V15">
            <v>204</v>
          </cell>
          <cell r="W15">
            <v>15</v>
          </cell>
          <cell r="AA15">
            <v>310</v>
          </cell>
          <cell r="AB15">
            <v>34</v>
          </cell>
          <cell r="AF15">
            <v>294</v>
          </cell>
          <cell r="AG15">
            <v>8</v>
          </cell>
          <cell r="AK15">
            <v>263</v>
          </cell>
          <cell r="AL15">
            <v>18</v>
          </cell>
          <cell r="AP15">
            <v>217</v>
          </cell>
          <cell r="AQ15">
            <v>37</v>
          </cell>
          <cell r="AU15">
            <v>224</v>
          </cell>
          <cell r="AV15">
            <v>17</v>
          </cell>
          <cell r="AZ15">
            <v>212</v>
          </cell>
          <cell r="BA15">
            <v>43</v>
          </cell>
          <cell r="BE15">
            <v>190</v>
          </cell>
          <cell r="BF15">
            <v>9</v>
          </cell>
          <cell r="BJ15">
            <v>156</v>
          </cell>
        </row>
        <row r="16">
          <cell r="C16">
            <v>28</v>
          </cell>
          <cell r="G16">
            <v>178</v>
          </cell>
          <cell r="H16">
            <v>30</v>
          </cell>
          <cell r="L16">
            <v>169</v>
          </cell>
          <cell r="M16">
            <v>10</v>
          </cell>
          <cell r="Q16">
            <v>151</v>
          </cell>
          <cell r="R16">
            <v>13</v>
          </cell>
          <cell r="V16">
            <v>124</v>
          </cell>
          <cell r="W16">
            <v>43</v>
          </cell>
          <cell r="AA16">
            <v>233</v>
          </cell>
          <cell r="AB16">
            <v>42</v>
          </cell>
          <cell r="AF16">
            <v>221</v>
          </cell>
          <cell r="AG16">
            <v>9</v>
          </cell>
          <cell r="AK16">
            <v>198</v>
          </cell>
          <cell r="AL16">
            <v>13</v>
          </cell>
          <cell r="AP16">
            <v>163</v>
          </cell>
          <cell r="AQ16">
            <v>20</v>
          </cell>
          <cell r="AU16">
            <v>241</v>
          </cell>
          <cell r="AV16">
            <v>31</v>
          </cell>
          <cell r="AZ16">
            <v>228</v>
          </cell>
          <cell r="BA16">
            <v>30</v>
          </cell>
          <cell r="BE16">
            <v>204</v>
          </cell>
          <cell r="BF16">
            <v>37</v>
          </cell>
          <cell r="BJ16">
            <v>168</v>
          </cell>
        </row>
        <row r="17">
          <cell r="C17">
            <v>7</v>
          </cell>
          <cell r="G17">
            <v>185</v>
          </cell>
          <cell r="H17">
            <v>36</v>
          </cell>
          <cell r="L17">
            <v>175</v>
          </cell>
          <cell r="M17">
            <v>19</v>
          </cell>
          <cell r="Q17">
            <v>157</v>
          </cell>
          <cell r="R17">
            <v>14</v>
          </cell>
          <cell r="V17">
            <v>129</v>
          </cell>
          <cell r="W17">
            <v>42</v>
          </cell>
          <cell r="AA17">
            <v>310</v>
          </cell>
          <cell r="AB17">
            <v>6</v>
          </cell>
          <cell r="AF17">
            <v>294</v>
          </cell>
          <cell r="AG17">
            <v>41</v>
          </cell>
          <cell r="AK17">
            <v>263</v>
          </cell>
          <cell r="AL17">
            <v>44</v>
          </cell>
          <cell r="AP17">
            <v>217</v>
          </cell>
          <cell r="AQ17">
            <v>49</v>
          </cell>
          <cell r="AU17">
            <v>272</v>
          </cell>
          <cell r="AV17">
            <v>45</v>
          </cell>
          <cell r="AZ17">
            <v>258</v>
          </cell>
          <cell r="BA17">
            <v>19</v>
          </cell>
          <cell r="BE17">
            <v>231</v>
          </cell>
          <cell r="BF17">
            <v>18</v>
          </cell>
          <cell r="BJ17">
            <v>190</v>
          </cell>
        </row>
        <row r="18">
          <cell r="C18">
            <v>26</v>
          </cell>
          <cell r="G18">
            <v>162</v>
          </cell>
          <cell r="H18">
            <v>10</v>
          </cell>
          <cell r="L18">
            <v>153</v>
          </cell>
          <cell r="M18">
            <v>47</v>
          </cell>
          <cell r="Q18">
            <v>137</v>
          </cell>
          <cell r="R18">
            <v>48</v>
          </cell>
          <cell r="V18">
            <v>113</v>
          </cell>
          <cell r="W18">
            <v>38</v>
          </cell>
          <cell r="AA18">
            <v>207</v>
          </cell>
          <cell r="AB18">
            <v>19</v>
          </cell>
          <cell r="AF18">
            <v>196</v>
          </cell>
          <cell r="AG18">
            <v>12</v>
          </cell>
          <cell r="AK18">
            <v>175</v>
          </cell>
          <cell r="AL18">
            <v>6</v>
          </cell>
          <cell r="AP18">
            <v>144</v>
          </cell>
          <cell r="AQ18">
            <v>46</v>
          </cell>
          <cell r="AU18">
            <v>294</v>
          </cell>
          <cell r="AV18">
            <v>21</v>
          </cell>
          <cell r="AZ18">
            <v>279</v>
          </cell>
          <cell r="BA18">
            <v>38</v>
          </cell>
          <cell r="BE18">
            <v>249</v>
          </cell>
          <cell r="BF18">
            <v>16</v>
          </cell>
          <cell r="BJ18">
            <v>205</v>
          </cell>
        </row>
        <row r="19">
          <cell r="C19">
            <v>6</v>
          </cell>
          <cell r="G19">
            <v>220</v>
          </cell>
          <cell r="H19">
            <v>36</v>
          </cell>
          <cell r="L19">
            <v>209</v>
          </cell>
          <cell r="M19">
            <v>41</v>
          </cell>
          <cell r="Q19">
            <v>187</v>
          </cell>
          <cell r="R19">
            <v>21</v>
          </cell>
          <cell r="V19">
            <v>154</v>
          </cell>
          <cell r="W19">
            <v>42</v>
          </cell>
          <cell r="AA19">
            <v>367</v>
          </cell>
          <cell r="AB19">
            <v>15</v>
          </cell>
          <cell r="AF19">
            <v>348</v>
          </cell>
          <cell r="AG19">
            <v>46</v>
          </cell>
          <cell r="AK19">
            <v>311</v>
          </cell>
          <cell r="AL19">
            <v>49</v>
          </cell>
          <cell r="AP19">
            <v>256</v>
          </cell>
          <cell r="AQ19">
            <v>48</v>
          </cell>
          <cell r="AU19">
            <v>246</v>
          </cell>
          <cell r="AV19">
            <v>44</v>
          </cell>
          <cell r="AZ19">
            <v>233</v>
          </cell>
          <cell r="BA19">
            <v>46</v>
          </cell>
          <cell r="BE19">
            <v>209</v>
          </cell>
          <cell r="BF19">
            <v>46</v>
          </cell>
          <cell r="BJ19">
            <v>172</v>
          </cell>
        </row>
        <row r="20">
          <cell r="C20">
            <v>28</v>
          </cell>
          <cell r="G20">
            <v>235</v>
          </cell>
          <cell r="H20">
            <v>8</v>
          </cell>
          <cell r="L20">
            <v>223</v>
          </cell>
          <cell r="M20">
            <v>37</v>
          </cell>
          <cell r="Q20">
            <v>199</v>
          </cell>
          <cell r="R20">
            <v>42</v>
          </cell>
          <cell r="V20">
            <v>164</v>
          </cell>
          <cell r="W20">
            <v>38</v>
          </cell>
          <cell r="AA20">
            <v>312</v>
          </cell>
          <cell r="AB20">
            <v>12</v>
          </cell>
          <cell r="AF20">
            <v>296</v>
          </cell>
          <cell r="AG20">
            <v>32</v>
          </cell>
          <cell r="AK20">
            <v>265</v>
          </cell>
          <cell r="AL20">
            <v>29</v>
          </cell>
          <cell r="AP20">
            <v>218</v>
          </cell>
          <cell r="AQ20">
            <v>6</v>
          </cell>
          <cell r="AU20">
            <v>235</v>
          </cell>
          <cell r="AV20">
            <v>35</v>
          </cell>
          <cell r="AZ20">
            <v>223</v>
          </cell>
          <cell r="BA20">
            <v>48</v>
          </cell>
          <cell r="BE20">
            <v>199</v>
          </cell>
          <cell r="BF20">
            <v>24</v>
          </cell>
          <cell r="BJ20">
            <v>164</v>
          </cell>
        </row>
        <row r="21">
          <cell r="C21">
            <v>48</v>
          </cell>
          <cell r="G21">
            <v>177</v>
          </cell>
          <cell r="H21">
            <v>15</v>
          </cell>
          <cell r="L21">
            <v>168</v>
          </cell>
          <cell r="M21">
            <v>12</v>
          </cell>
          <cell r="Q21">
            <v>150</v>
          </cell>
          <cell r="R21">
            <v>11</v>
          </cell>
          <cell r="V21">
            <v>123</v>
          </cell>
          <cell r="W21">
            <v>22</v>
          </cell>
          <cell r="AA21">
            <v>282</v>
          </cell>
          <cell r="AB21">
            <v>30</v>
          </cell>
          <cell r="AF21">
            <v>267</v>
          </cell>
          <cell r="AG21">
            <v>35</v>
          </cell>
          <cell r="AK21">
            <v>239</v>
          </cell>
          <cell r="AL21">
            <v>43</v>
          </cell>
          <cell r="AP21">
            <v>197</v>
          </cell>
          <cell r="AQ21">
            <v>39</v>
          </cell>
          <cell r="AU21">
            <v>219</v>
          </cell>
          <cell r="AV21">
            <v>38</v>
          </cell>
          <cell r="AZ21">
            <v>208</v>
          </cell>
          <cell r="BA21">
            <v>44</v>
          </cell>
          <cell r="BE21">
            <v>186</v>
          </cell>
          <cell r="BF21">
            <v>28</v>
          </cell>
          <cell r="BJ21">
            <v>153</v>
          </cell>
        </row>
        <row r="22">
          <cell r="C22">
            <v>34</v>
          </cell>
          <cell r="G22">
            <v>215</v>
          </cell>
          <cell r="H22">
            <v>21</v>
          </cell>
          <cell r="L22">
            <v>204</v>
          </cell>
          <cell r="M22">
            <v>48</v>
          </cell>
          <cell r="Q22">
            <v>182</v>
          </cell>
          <cell r="R22">
            <v>17</v>
          </cell>
          <cell r="V22">
            <v>150</v>
          </cell>
          <cell r="W22">
            <v>34</v>
          </cell>
          <cell r="AA22">
            <v>241</v>
          </cell>
          <cell r="AB22">
            <v>49</v>
          </cell>
          <cell r="AF22">
            <v>228</v>
          </cell>
          <cell r="AG22">
            <v>13</v>
          </cell>
          <cell r="AK22">
            <v>204</v>
          </cell>
          <cell r="AL22">
            <v>13</v>
          </cell>
          <cell r="AP22">
            <v>168</v>
          </cell>
          <cell r="AQ22">
            <v>46</v>
          </cell>
          <cell r="AU22">
            <v>277</v>
          </cell>
          <cell r="AV22">
            <v>28</v>
          </cell>
          <cell r="AZ22">
            <v>263</v>
          </cell>
          <cell r="BA22">
            <v>15</v>
          </cell>
          <cell r="BE22">
            <v>235</v>
          </cell>
          <cell r="BF22">
            <v>47</v>
          </cell>
          <cell r="BJ22">
            <v>193</v>
          </cell>
        </row>
        <row r="23">
          <cell r="C23">
            <v>42</v>
          </cell>
          <cell r="G23">
            <v>194</v>
          </cell>
          <cell r="H23">
            <v>42</v>
          </cell>
          <cell r="L23">
            <v>184</v>
          </cell>
          <cell r="M23">
            <v>48</v>
          </cell>
          <cell r="Q23">
            <v>164</v>
          </cell>
          <cell r="R23">
            <v>44</v>
          </cell>
          <cell r="V23">
            <v>135</v>
          </cell>
          <cell r="W23">
            <v>19</v>
          </cell>
          <cell r="AA23">
            <v>368</v>
          </cell>
          <cell r="AB23">
            <v>48</v>
          </cell>
          <cell r="AF23">
            <v>349</v>
          </cell>
          <cell r="AG23">
            <v>33</v>
          </cell>
          <cell r="AK23">
            <v>312</v>
          </cell>
          <cell r="AL23">
            <v>26</v>
          </cell>
          <cell r="AP23">
            <v>257</v>
          </cell>
          <cell r="AQ23">
            <v>38</v>
          </cell>
          <cell r="AU23">
            <v>219</v>
          </cell>
          <cell r="AV23">
            <v>49</v>
          </cell>
          <cell r="AZ23">
            <v>208</v>
          </cell>
          <cell r="BA23">
            <v>7</v>
          </cell>
          <cell r="BE23">
            <v>186</v>
          </cell>
          <cell r="BF23">
            <v>38</v>
          </cell>
          <cell r="BJ23">
            <v>153</v>
          </cell>
        </row>
        <row r="24">
          <cell r="C24">
            <v>6</v>
          </cell>
          <cell r="G24">
            <v>211</v>
          </cell>
          <cell r="H24">
            <v>28</v>
          </cell>
          <cell r="L24">
            <v>200</v>
          </cell>
          <cell r="M24">
            <v>9</v>
          </cell>
          <cell r="Q24">
            <v>179</v>
          </cell>
          <cell r="R24">
            <v>46</v>
          </cell>
          <cell r="V24">
            <v>147</v>
          </cell>
          <cell r="W24">
            <v>31</v>
          </cell>
          <cell r="AA24">
            <v>300</v>
          </cell>
          <cell r="AB24">
            <v>9</v>
          </cell>
          <cell r="AF24">
            <v>285</v>
          </cell>
          <cell r="AG24">
            <v>18</v>
          </cell>
          <cell r="AK24">
            <v>255</v>
          </cell>
          <cell r="AL24">
            <v>47</v>
          </cell>
          <cell r="AP24">
            <v>210</v>
          </cell>
          <cell r="AQ24">
            <v>34</v>
          </cell>
          <cell r="AU24">
            <v>270</v>
          </cell>
          <cell r="AV24">
            <v>39</v>
          </cell>
          <cell r="AZ24">
            <v>256</v>
          </cell>
          <cell r="BA24">
            <v>10</v>
          </cell>
          <cell r="BE24">
            <v>229</v>
          </cell>
          <cell r="BF24">
            <v>29</v>
          </cell>
          <cell r="BJ24">
            <v>189</v>
          </cell>
        </row>
        <row r="25">
          <cell r="C25">
            <v>25</v>
          </cell>
          <cell r="G25">
            <v>283</v>
          </cell>
          <cell r="H25">
            <v>9</v>
          </cell>
          <cell r="L25">
            <v>268</v>
          </cell>
          <cell r="M25">
            <v>43</v>
          </cell>
          <cell r="Q25">
            <v>240</v>
          </cell>
          <cell r="R25">
            <v>13</v>
          </cell>
          <cell r="V25">
            <v>198</v>
          </cell>
          <cell r="W25">
            <v>38</v>
          </cell>
          <cell r="AA25">
            <v>205</v>
          </cell>
          <cell r="AB25">
            <v>10</v>
          </cell>
          <cell r="AF25">
            <v>194</v>
          </cell>
          <cell r="AG25">
            <v>44</v>
          </cell>
          <cell r="AK25">
            <v>174</v>
          </cell>
          <cell r="AL25">
            <v>8</v>
          </cell>
          <cell r="AP25">
            <v>143</v>
          </cell>
          <cell r="AQ25">
            <v>17</v>
          </cell>
          <cell r="AU25">
            <v>212</v>
          </cell>
          <cell r="AV25">
            <v>10</v>
          </cell>
          <cell r="AZ25">
            <v>201</v>
          </cell>
          <cell r="BA25">
            <v>13</v>
          </cell>
          <cell r="BE25">
            <v>180</v>
          </cell>
          <cell r="BF25">
            <v>33</v>
          </cell>
          <cell r="BJ25">
            <v>148</v>
          </cell>
        </row>
        <row r="26">
          <cell r="C26">
            <v>37</v>
          </cell>
          <cell r="G26">
            <v>177</v>
          </cell>
          <cell r="H26">
            <v>38</v>
          </cell>
          <cell r="L26">
            <v>168</v>
          </cell>
          <cell r="M26">
            <v>8</v>
          </cell>
          <cell r="Q26">
            <v>150</v>
          </cell>
          <cell r="R26">
            <v>31</v>
          </cell>
          <cell r="V26">
            <v>123</v>
          </cell>
          <cell r="W26">
            <v>42</v>
          </cell>
          <cell r="AA26">
            <v>379</v>
          </cell>
          <cell r="AB26">
            <v>30</v>
          </cell>
          <cell r="AF26">
            <v>360</v>
          </cell>
          <cell r="AG26">
            <v>45</v>
          </cell>
          <cell r="AK26">
            <v>322</v>
          </cell>
          <cell r="AL26">
            <v>30</v>
          </cell>
          <cell r="AP26">
            <v>265</v>
          </cell>
          <cell r="AQ26">
            <v>17</v>
          </cell>
          <cell r="AU26">
            <v>185</v>
          </cell>
          <cell r="AV26">
            <v>23</v>
          </cell>
          <cell r="AZ26">
            <v>175</v>
          </cell>
          <cell r="BA26">
            <v>10</v>
          </cell>
          <cell r="BE26">
            <v>157</v>
          </cell>
          <cell r="BF26">
            <v>43</v>
          </cell>
          <cell r="BJ26">
            <v>129</v>
          </cell>
        </row>
        <row r="27">
          <cell r="C27">
            <v>16</v>
          </cell>
          <cell r="G27">
            <v>177</v>
          </cell>
          <cell r="H27">
            <v>10</v>
          </cell>
          <cell r="L27">
            <v>168</v>
          </cell>
          <cell r="M27">
            <v>10</v>
          </cell>
          <cell r="Q27">
            <v>150</v>
          </cell>
          <cell r="R27">
            <v>6</v>
          </cell>
          <cell r="V27">
            <v>123</v>
          </cell>
          <cell r="W27">
            <v>37</v>
          </cell>
          <cell r="AA27">
            <v>225</v>
          </cell>
          <cell r="AB27">
            <v>8</v>
          </cell>
          <cell r="AF27">
            <v>213</v>
          </cell>
          <cell r="AG27">
            <v>26</v>
          </cell>
          <cell r="AK27">
            <v>191</v>
          </cell>
          <cell r="AL27">
            <v>33</v>
          </cell>
          <cell r="AP27">
            <v>157</v>
          </cell>
          <cell r="AQ27">
            <v>22</v>
          </cell>
          <cell r="AU27">
            <v>326</v>
          </cell>
          <cell r="AV27">
            <v>34</v>
          </cell>
          <cell r="AZ27">
            <v>309</v>
          </cell>
          <cell r="BA27">
            <v>13</v>
          </cell>
          <cell r="BE27">
            <v>277</v>
          </cell>
          <cell r="BF27">
            <v>35</v>
          </cell>
          <cell r="BJ27">
            <v>228</v>
          </cell>
        </row>
        <row r="28">
          <cell r="C28">
            <v>26</v>
          </cell>
          <cell r="G28">
            <v>257</v>
          </cell>
          <cell r="H28">
            <v>26</v>
          </cell>
          <cell r="L28">
            <v>244</v>
          </cell>
          <cell r="M28">
            <v>49</v>
          </cell>
          <cell r="Q28">
            <v>218</v>
          </cell>
          <cell r="R28">
            <v>9</v>
          </cell>
          <cell r="V28">
            <v>179</v>
          </cell>
          <cell r="W28">
            <v>28</v>
          </cell>
          <cell r="AA28">
            <v>263</v>
          </cell>
          <cell r="AB28">
            <v>23</v>
          </cell>
          <cell r="AF28">
            <v>249</v>
          </cell>
          <cell r="AG28">
            <v>15</v>
          </cell>
          <cell r="AK28">
            <v>223</v>
          </cell>
          <cell r="AL28">
            <v>49</v>
          </cell>
          <cell r="AP28">
            <v>184</v>
          </cell>
          <cell r="AQ28">
            <v>36</v>
          </cell>
          <cell r="AU28">
            <v>259</v>
          </cell>
          <cell r="AV28">
            <v>11</v>
          </cell>
          <cell r="AZ28">
            <v>246</v>
          </cell>
          <cell r="BA28">
            <v>43</v>
          </cell>
          <cell r="BE28">
            <v>220</v>
          </cell>
          <cell r="BF28">
            <v>47</v>
          </cell>
          <cell r="BJ28">
            <v>181</v>
          </cell>
        </row>
        <row r="29">
          <cell r="C29">
            <v>48</v>
          </cell>
          <cell r="G29">
            <v>193</v>
          </cell>
          <cell r="H29">
            <v>15</v>
          </cell>
          <cell r="L29">
            <v>183</v>
          </cell>
          <cell r="M29">
            <v>36</v>
          </cell>
          <cell r="Q29">
            <v>164</v>
          </cell>
          <cell r="R29">
            <v>33</v>
          </cell>
          <cell r="V29">
            <v>135</v>
          </cell>
          <cell r="W29">
            <v>19</v>
          </cell>
          <cell r="AA29">
            <v>386</v>
          </cell>
          <cell r="AB29">
            <v>24</v>
          </cell>
          <cell r="AF29">
            <v>366</v>
          </cell>
          <cell r="AG29">
            <v>27</v>
          </cell>
          <cell r="AK29">
            <v>328</v>
          </cell>
          <cell r="AL29">
            <v>38</v>
          </cell>
          <cell r="AP29">
            <v>270</v>
          </cell>
          <cell r="AQ29">
            <v>36</v>
          </cell>
          <cell r="AU29">
            <v>347</v>
          </cell>
          <cell r="AV29">
            <v>14</v>
          </cell>
          <cell r="AZ29">
            <v>329</v>
          </cell>
          <cell r="BA29">
            <v>35</v>
          </cell>
          <cell r="BE29">
            <v>294</v>
          </cell>
          <cell r="BF29">
            <v>27</v>
          </cell>
          <cell r="BJ29">
            <v>242</v>
          </cell>
        </row>
        <row r="30">
          <cell r="C30">
            <v>29</v>
          </cell>
          <cell r="G30">
            <v>233</v>
          </cell>
          <cell r="H30">
            <v>20</v>
          </cell>
          <cell r="L30">
            <v>221</v>
          </cell>
          <cell r="M30">
            <v>34</v>
          </cell>
          <cell r="Q30">
            <v>198</v>
          </cell>
          <cell r="R30">
            <v>41</v>
          </cell>
          <cell r="V30">
            <v>163</v>
          </cell>
          <cell r="W30">
            <v>34</v>
          </cell>
          <cell r="AA30">
            <v>383</v>
          </cell>
          <cell r="AB30">
            <v>37</v>
          </cell>
          <cell r="AF30">
            <v>363</v>
          </cell>
          <cell r="AG30">
            <v>5</v>
          </cell>
          <cell r="AK30">
            <v>325</v>
          </cell>
          <cell r="AL30">
            <v>27</v>
          </cell>
          <cell r="AP30">
            <v>268</v>
          </cell>
          <cell r="AQ30">
            <v>39</v>
          </cell>
          <cell r="AU30">
            <v>271</v>
          </cell>
          <cell r="AV30">
            <v>45</v>
          </cell>
          <cell r="AZ30">
            <v>257</v>
          </cell>
          <cell r="BA30">
            <v>36</v>
          </cell>
          <cell r="BE30">
            <v>230</v>
          </cell>
          <cell r="BF30">
            <v>48</v>
          </cell>
          <cell r="BJ30">
            <v>189</v>
          </cell>
        </row>
        <row r="31">
          <cell r="C31">
            <v>31</v>
          </cell>
          <cell r="G31">
            <v>179</v>
          </cell>
          <cell r="H31">
            <v>37</v>
          </cell>
          <cell r="L31">
            <v>170</v>
          </cell>
          <cell r="M31">
            <v>39</v>
          </cell>
          <cell r="Q31">
            <v>152</v>
          </cell>
          <cell r="R31">
            <v>42</v>
          </cell>
          <cell r="V31">
            <v>125</v>
          </cell>
          <cell r="W31">
            <v>46</v>
          </cell>
          <cell r="AA31">
            <v>258</v>
          </cell>
          <cell r="AB31">
            <v>24</v>
          </cell>
          <cell r="AF31">
            <v>245</v>
          </cell>
          <cell r="AG31">
            <v>41</v>
          </cell>
          <cell r="AK31">
            <v>219</v>
          </cell>
          <cell r="AL31">
            <v>41</v>
          </cell>
          <cell r="AP31">
            <v>180</v>
          </cell>
          <cell r="AQ31">
            <v>43</v>
          </cell>
          <cell r="AU31">
            <v>276</v>
          </cell>
          <cell r="AV31">
            <v>36</v>
          </cell>
          <cell r="AZ31">
            <v>262</v>
          </cell>
          <cell r="BA31">
            <v>45</v>
          </cell>
          <cell r="BE31">
            <v>234</v>
          </cell>
          <cell r="BF31">
            <v>42</v>
          </cell>
          <cell r="BJ31">
            <v>193</v>
          </cell>
        </row>
        <row r="32">
          <cell r="C32">
            <v>46</v>
          </cell>
          <cell r="G32">
            <v>224</v>
          </cell>
          <cell r="H32">
            <v>13</v>
          </cell>
          <cell r="L32">
            <v>212</v>
          </cell>
          <cell r="M32">
            <v>44</v>
          </cell>
          <cell r="Q32">
            <v>190</v>
          </cell>
          <cell r="R32">
            <v>23</v>
          </cell>
          <cell r="V32">
            <v>156</v>
          </cell>
          <cell r="W32">
            <v>21</v>
          </cell>
          <cell r="AA32">
            <v>308</v>
          </cell>
          <cell r="AB32">
            <v>16</v>
          </cell>
          <cell r="AF32">
            <v>292</v>
          </cell>
          <cell r="AG32">
            <v>25</v>
          </cell>
          <cell r="AK32">
            <v>261</v>
          </cell>
          <cell r="AL32">
            <v>15</v>
          </cell>
          <cell r="AP32">
            <v>215</v>
          </cell>
          <cell r="AQ32">
            <v>33</v>
          </cell>
          <cell r="AU32">
            <v>238</v>
          </cell>
          <cell r="AV32">
            <v>38</v>
          </cell>
          <cell r="AZ32">
            <v>226</v>
          </cell>
          <cell r="BA32">
            <v>16</v>
          </cell>
          <cell r="BE32">
            <v>202</v>
          </cell>
          <cell r="BF32">
            <v>24</v>
          </cell>
          <cell r="BJ32">
            <v>166</v>
          </cell>
        </row>
        <row r="33">
          <cell r="C33">
            <v>32</v>
          </cell>
          <cell r="G33">
            <v>277</v>
          </cell>
          <cell r="H33">
            <v>10</v>
          </cell>
          <cell r="L33">
            <v>263</v>
          </cell>
          <cell r="M33">
            <v>20</v>
          </cell>
          <cell r="Q33">
            <v>235</v>
          </cell>
          <cell r="R33">
            <v>12</v>
          </cell>
          <cell r="V33">
            <v>193</v>
          </cell>
          <cell r="W33">
            <v>9</v>
          </cell>
          <cell r="AA33">
            <v>397</v>
          </cell>
          <cell r="AB33">
            <v>5</v>
          </cell>
          <cell r="AF33">
            <v>377</v>
          </cell>
          <cell r="AG33">
            <v>30</v>
          </cell>
          <cell r="AK33">
            <v>337</v>
          </cell>
          <cell r="AL33">
            <v>10</v>
          </cell>
          <cell r="AP33">
            <v>277</v>
          </cell>
          <cell r="AQ33">
            <v>33</v>
          </cell>
          <cell r="AU33">
            <v>238</v>
          </cell>
          <cell r="AV33">
            <v>32</v>
          </cell>
          <cell r="AZ33">
            <v>226</v>
          </cell>
          <cell r="BA33">
            <v>12</v>
          </cell>
          <cell r="BE33">
            <v>202</v>
          </cell>
          <cell r="BF33">
            <v>27</v>
          </cell>
          <cell r="BJ33">
            <v>166</v>
          </cell>
        </row>
        <row r="34">
          <cell r="C34">
            <v>20</v>
          </cell>
          <cell r="G34">
            <v>241</v>
          </cell>
          <cell r="H34">
            <v>20</v>
          </cell>
          <cell r="L34">
            <v>228</v>
          </cell>
          <cell r="M34">
            <v>17</v>
          </cell>
          <cell r="Q34">
            <v>204</v>
          </cell>
          <cell r="R34">
            <v>49</v>
          </cell>
          <cell r="V34">
            <v>168</v>
          </cell>
          <cell r="W34">
            <v>33</v>
          </cell>
          <cell r="AA34">
            <v>320</v>
          </cell>
          <cell r="AB34">
            <v>30</v>
          </cell>
          <cell r="AF34">
            <v>304</v>
          </cell>
          <cell r="AG34">
            <v>40</v>
          </cell>
          <cell r="AK34">
            <v>272</v>
          </cell>
          <cell r="AL34">
            <v>22</v>
          </cell>
          <cell r="AP34">
            <v>224</v>
          </cell>
          <cell r="AQ34">
            <v>48</v>
          </cell>
          <cell r="AU34">
            <v>227</v>
          </cell>
          <cell r="AV34">
            <v>19</v>
          </cell>
          <cell r="AZ34">
            <v>215</v>
          </cell>
          <cell r="BA34">
            <v>12</v>
          </cell>
          <cell r="BE34">
            <v>192</v>
          </cell>
          <cell r="BF34">
            <v>49</v>
          </cell>
          <cell r="BJ34">
            <v>158</v>
          </cell>
        </row>
        <row r="35">
          <cell r="C35">
            <v>19</v>
          </cell>
          <cell r="G35">
            <v>278</v>
          </cell>
          <cell r="H35">
            <v>33</v>
          </cell>
          <cell r="L35">
            <v>264</v>
          </cell>
          <cell r="M35">
            <v>46</v>
          </cell>
          <cell r="Q35">
            <v>236</v>
          </cell>
          <cell r="R35">
            <v>5</v>
          </cell>
          <cell r="V35">
            <v>194</v>
          </cell>
          <cell r="W35">
            <v>8</v>
          </cell>
          <cell r="AA35">
            <v>232</v>
          </cell>
          <cell r="AB35">
            <v>18</v>
          </cell>
          <cell r="AF35">
            <v>220</v>
          </cell>
          <cell r="AG35">
            <v>27</v>
          </cell>
          <cell r="AK35">
            <v>197</v>
          </cell>
          <cell r="AL35">
            <v>25</v>
          </cell>
          <cell r="AP35">
            <v>162</v>
          </cell>
          <cell r="AQ35">
            <v>20</v>
          </cell>
          <cell r="AU35">
            <v>348</v>
          </cell>
          <cell r="AV35">
            <v>34</v>
          </cell>
          <cell r="AZ35">
            <v>330</v>
          </cell>
          <cell r="BA35">
            <v>32</v>
          </cell>
          <cell r="BE35">
            <v>295</v>
          </cell>
          <cell r="BF35">
            <v>20</v>
          </cell>
          <cell r="BJ35">
            <v>243</v>
          </cell>
        </row>
        <row r="36">
          <cell r="C36">
            <v>48</v>
          </cell>
          <cell r="G36">
            <v>270</v>
          </cell>
          <cell r="H36">
            <v>7</v>
          </cell>
          <cell r="L36">
            <v>256</v>
          </cell>
          <cell r="M36">
            <v>34</v>
          </cell>
          <cell r="Q36">
            <v>229</v>
          </cell>
          <cell r="R36">
            <v>26</v>
          </cell>
          <cell r="V36">
            <v>189</v>
          </cell>
          <cell r="W36">
            <v>14</v>
          </cell>
          <cell r="AA36">
            <v>380</v>
          </cell>
          <cell r="AB36">
            <v>42</v>
          </cell>
          <cell r="AF36">
            <v>361</v>
          </cell>
          <cell r="AG36">
            <v>5</v>
          </cell>
          <cell r="AK36">
            <v>323</v>
          </cell>
          <cell r="AL36">
            <v>46</v>
          </cell>
          <cell r="AP36">
            <v>266</v>
          </cell>
          <cell r="AQ36">
            <v>48</v>
          </cell>
          <cell r="AU36">
            <v>192</v>
          </cell>
          <cell r="AV36">
            <v>41</v>
          </cell>
          <cell r="AZ36">
            <v>182</v>
          </cell>
          <cell r="BA36">
            <v>24</v>
          </cell>
          <cell r="BE36">
            <v>163</v>
          </cell>
          <cell r="BF36">
            <v>46</v>
          </cell>
          <cell r="BJ36">
            <v>134</v>
          </cell>
        </row>
        <row r="37">
          <cell r="C37">
            <v>7</v>
          </cell>
          <cell r="G37">
            <v>176</v>
          </cell>
          <cell r="H37">
            <v>24</v>
          </cell>
          <cell r="L37">
            <v>167</v>
          </cell>
          <cell r="M37">
            <v>23</v>
          </cell>
          <cell r="Q37">
            <v>149</v>
          </cell>
          <cell r="R37">
            <v>21</v>
          </cell>
          <cell r="V37">
            <v>123</v>
          </cell>
          <cell r="W37">
            <v>21</v>
          </cell>
          <cell r="AA37">
            <v>349</v>
          </cell>
          <cell r="AB37">
            <v>41</v>
          </cell>
          <cell r="AF37">
            <v>331</v>
          </cell>
          <cell r="AG37">
            <v>44</v>
          </cell>
          <cell r="AK37">
            <v>296</v>
          </cell>
          <cell r="AL37">
            <v>40</v>
          </cell>
          <cell r="AP37">
            <v>244</v>
          </cell>
          <cell r="AQ37">
            <v>14</v>
          </cell>
          <cell r="AU37">
            <v>286</v>
          </cell>
          <cell r="AV37">
            <v>33</v>
          </cell>
          <cell r="AZ37">
            <v>271</v>
          </cell>
          <cell r="BA37">
            <v>11</v>
          </cell>
          <cell r="BE37">
            <v>243</v>
          </cell>
          <cell r="BF37">
            <v>12</v>
          </cell>
          <cell r="BJ37">
            <v>200</v>
          </cell>
        </row>
        <row r="38">
          <cell r="C38">
            <v>41</v>
          </cell>
          <cell r="G38">
            <v>270</v>
          </cell>
          <cell r="H38">
            <v>40</v>
          </cell>
          <cell r="L38">
            <v>256</v>
          </cell>
          <cell r="M38">
            <v>21</v>
          </cell>
          <cell r="Q38">
            <v>229</v>
          </cell>
          <cell r="R38">
            <v>11</v>
          </cell>
          <cell r="V38">
            <v>189</v>
          </cell>
          <cell r="W38">
            <v>14</v>
          </cell>
          <cell r="AA38">
            <v>220</v>
          </cell>
          <cell r="AB38">
            <v>15</v>
          </cell>
          <cell r="AF38">
            <v>209</v>
          </cell>
          <cell r="AG38">
            <v>19</v>
          </cell>
          <cell r="AK38">
            <v>187</v>
          </cell>
          <cell r="AL38">
            <v>45</v>
          </cell>
          <cell r="AP38">
            <v>154</v>
          </cell>
          <cell r="AQ38">
            <v>34</v>
          </cell>
          <cell r="AU38">
            <v>224</v>
          </cell>
          <cell r="AV38">
            <v>26</v>
          </cell>
          <cell r="AZ38">
            <v>212</v>
          </cell>
          <cell r="BA38">
            <v>15</v>
          </cell>
          <cell r="BE38">
            <v>190</v>
          </cell>
          <cell r="BF38">
            <v>25</v>
          </cell>
          <cell r="BJ38">
            <v>156</v>
          </cell>
        </row>
        <row r="39">
          <cell r="C39">
            <v>11</v>
          </cell>
          <cell r="G39">
            <v>265</v>
          </cell>
          <cell r="H39">
            <v>23</v>
          </cell>
          <cell r="L39">
            <v>251</v>
          </cell>
          <cell r="M39">
            <v>23</v>
          </cell>
          <cell r="Q39">
            <v>225</v>
          </cell>
          <cell r="R39">
            <v>29</v>
          </cell>
          <cell r="V39">
            <v>185</v>
          </cell>
          <cell r="W39">
            <v>21</v>
          </cell>
          <cell r="AA39">
            <v>397</v>
          </cell>
          <cell r="AB39">
            <v>40</v>
          </cell>
          <cell r="AF39">
            <v>377</v>
          </cell>
          <cell r="AG39">
            <v>25</v>
          </cell>
          <cell r="AK39">
            <v>337</v>
          </cell>
          <cell r="AL39">
            <v>42</v>
          </cell>
          <cell r="AP39">
            <v>277</v>
          </cell>
          <cell r="AQ39">
            <v>29</v>
          </cell>
          <cell r="AU39">
            <v>268</v>
          </cell>
          <cell r="AV39">
            <v>8</v>
          </cell>
          <cell r="AZ39">
            <v>254</v>
          </cell>
          <cell r="BA39">
            <v>24</v>
          </cell>
          <cell r="BE39">
            <v>227</v>
          </cell>
          <cell r="BF39">
            <v>5</v>
          </cell>
          <cell r="BJ39">
            <v>187</v>
          </cell>
        </row>
        <row r="40">
          <cell r="C40">
            <v>25</v>
          </cell>
          <cell r="G40">
            <v>152</v>
          </cell>
          <cell r="H40">
            <v>30</v>
          </cell>
          <cell r="L40">
            <v>144</v>
          </cell>
          <cell r="M40">
            <v>32</v>
          </cell>
          <cell r="Q40">
            <v>129</v>
          </cell>
          <cell r="R40">
            <v>49</v>
          </cell>
          <cell r="V40">
            <v>106</v>
          </cell>
          <cell r="W40">
            <v>24</v>
          </cell>
          <cell r="AA40">
            <v>269</v>
          </cell>
          <cell r="AB40">
            <v>17</v>
          </cell>
          <cell r="AF40">
            <v>255</v>
          </cell>
          <cell r="AG40">
            <v>13</v>
          </cell>
          <cell r="AK40">
            <v>228</v>
          </cell>
          <cell r="AL40">
            <v>38</v>
          </cell>
          <cell r="AP40">
            <v>188</v>
          </cell>
          <cell r="AQ40">
            <v>43</v>
          </cell>
          <cell r="AU40">
            <v>349</v>
          </cell>
          <cell r="AV40">
            <v>24</v>
          </cell>
          <cell r="AZ40">
            <v>331</v>
          </cell>
          <cell r="BA40">
            <v>20</v>
          </cell>
          <cell r="BE40">
            <v>296</v>
          </cell>
          <cell r="BF40">
            <v>12</v>
          </cell>
          <cell r="BJ40">
            <v>244</v>
          </cell>
        </row>
        <row r="41">
          <cell r="C41">
            <v>13</v>
          </cell>
          <cell r="G41">
            <v>252</v>
          </cell>
          <cell r="H41">
            <v>7</v>
          </cell>
          <cell r="L41">
            <v>239</v>
          </cell>
          <cell r="M41">
            <v>30</v>
          </cell>
          <cell r="Q41">
            <v>214</v>
          </cell>
          <cell r="R41">
            <v>8</v>
          </cell>
          <cell r="V41">
            <v>176</v>
          </cell>
          <cell r="W41">
            <v>28</v>
          </cell>
          <cell r="AA41">
            <v>311</v>
          </cell>
          <cell r="AB41">
            <v>47</v>
          </cell>
          <cell r="AF41">
            <v>295</v>
          </cell>
          <cell r="AG41">
            <v>13</v>
          </cell>
          <cell r="AK41">
            <v>264</v>
          </cell>
          <cell r="AL41">
            <v>21</v>
          </cell>
          <cell r="AP41">
            <v>217</v>
          </cell>
          <cell r="AQ41">
            <v>24</v>
          </cell>
          <cell r="AU41">
            <v>279</v>
          </cell>
          <cell r="AV41">
            <v>36</v>
          </cell>
          <cell r="AZ41">
            <v>265</v>
          </cell>
          <cell r="BA41">
            <v>8</v>
          </cell>
          <cell r="BE41">
            <v>237</v>
          </cell>
          <cell r="BF41">
            <v>33</v>
          </cell>
          <cell r="BJ41">
            <v>195</v>
          </cell>
        </row>
        <row r="42">
          <cell r="C42">
            <v>43</v>
          </cell>
          <cell r="G42">
            <v>286</v>
          </cell>
          <cell r="H42">
            <v>23</v>
          </cell>
          <cell r="L42">
            <v>271</v>
          </cell>
          <cell r="M42">
            <v>41</v>
          </cell>
          <cell r="Q42">
            <v>243</v>
          </cell>
          <cell r="R42">
            <v>40</v>
          </cell>
          <cell r="V42">
            <v>200</v>
          </cell>
          <cell r="W42">
            <v>9</v>
          </cell>
          <cell r="AA42">
            <v>203</v>
          </cell>
          <cell r="AB42">
            <v>7</v>
          </cell>
          <cell r="AF42">
            <v>192</v>
          </cell>
          <cell r="AG42">
            <v>14</v>
          </cell>
          <cell r="AK42">
            <v>172</v>
          </cell>
          <cell r="AL42">
            <v>41</v>
          </cell>
          <cell r="AP42">
            <v>142</v>
          </cell>
          <cell r="AQ42">
            <v>9</v>
          </cell>
          <cell r="AU42">
            <v>334</v>
          </cell>
          <cell r="AV42">
            <v>40</v>
          </cell>
          <cell r="AZ42">
            <v>317</v>
          </cell>
          <cell r="BA42">
            <v>10</v>
          </cell>
          <cell r="BE42">
            <v>283</v>
          </cell>
          <cell r="BF42">
            <v>36</v>
          </cell>
          <cell r="BJ42">
            <v>233</v>
          </cell>
        </row>
        <row r="43">
          <cell r="C43">
            <v>22</v>
          </cell>
          <cell r="G43">
            <v>211</v>
          </cell>
          <cell r="H43">
            <v>24</v>
          </cell>
          <cell r="L43">
            <v>200</v>
          </cell>
          <cell r="M43">
            <v>30</v>
          </cell>
          <cell r="Q43">
            <v>179</v>
          </cell>
          <cell r="R43">
            <v>10</v>
          </cell>
          <cell r="V43">
            <v>147</v>
          </cell>
          <cell r="W43">
            <v>38</v>
          </cell>
          <cell r="AA43">
            <v>293</v>
          </cell>
          <cell r="AB43">
            <v>37</v>
          </cell>
          <cell r="AF43">
            <v>278</v>
          </cell>
          <cell r="AG43">
            <v>30</v>
          </cell>
          <cell r="AK43">
            <v>249</v>
          </cell>
          <cell r="AL43">
            <v>29</v>
          </cell>
          <cell r="AP43">
            <v>205</v>
          </cell>
          <cell r="AQ43">
            <v>5</v>
          </cell>
          <cell r="AU43">
            <v>345</v>
          </cell>
          <cell r="AV43">
            <v>8</v>
          </cell>
          <cell r="AZ43">
            <v>327</v>
          </cell>
          <cell r="BA43">
            <v>26</v>
          </cell>
          <cell r="BE43">
            <v>293</v>
          </cell>
          <cell r="BF43">
            <v>42</v>
          </cell>
          <cell r="BJ43">
            <v>241</v>
          </cell>
        </row>
        <row r="44">
          <cell r="C44">
            <v>8</v>
          </cell>
          <cell r="G44">
            <v>200</v>
          </cell>
          <cell r="H44">
            <v>36</v>
          </cell>
          <cell r="L44">
            <v>190</v>
          </cell>
          <cell r="M44">
            <v>27</v>
          </cell>
          <cell r="Q44">
            <v>170</v>
          </cell>
          <cell r="R44">
            <v>35</v>
          </cell>
          <cell r="V44">
            <v>140</v>
          </cell>
          <cell r="W44">
            <v>10</v>
          </cell>
          <cell r="AA44">
            <v>274</v>
          </cell>
          <cell r="AB44">
            <v>10</v>
          </cell>
          <cell r="AF44">
            <v>260</v>
          </cell>
          <cell r="AG44">
            <v>45</v>
          </cell>
          <cell r="AK44">
            <v>232</v>
          </cell>
          <cell r="AL44">
            <v>42</v>
          </cell>
          <cell r="AP44">
            <v>191</v>
          </cell>
          <cell r="AQ44">
            <v>34</v>
          </cell>
          <cell r="AU44">
            <v>186</v>
          </cell>
          <cell r="AV44">
            <v>31</v>
          </cell>
          <cell r="AZ44">
            <v>176</v>
          </cell>
          <cell r="BA44">
            <v>30</v>
          </cell>
          <cell r="BE44">
            <v>158</v>
          </cell>
          <cell r="BF44">
            <v>9</v>
          </cell>
          <cell r="BJ44">
            <v>130</v>
          </cell>
        </row>
        <row r="45">
          <cell r="C45">
            <v>29</v>
          </cell>
          <cell r="G45">
            <v>208</v>
          </cell>
          <cell r="H45">
            <v>11</v>
          </cell>
          <cell r="L45">
            <v>197</v>
          </cell>
          <cell r="M45">
            <v>13</v>
          </cell>
          <cell r="Q45">
            <v>176</v>
          </cell>
          <cell r="R45">
            <v>23</v>
          </cell>
          <cell r="V45">
            <v>145</v>
          </cell>
          <cell r="W45">
            <v>6</v>
          </cell>
          <cell r="AA45">
            <v>389</v>
          </cell>
          <cell r="AB45">
            <v>14</v>
          </cell>
          <cell r="AF45">
            <v>369</v>
          </cell>
          <cell r="AG45">
            <v>39</v>
          </cell>
          <cell r="AK45">
            <v>330</v>
          </cell>
          <cell r="AL45">
            <v>16</v>
          </cell>
          <cell r="AP45">
            <v>272</v>
          </cell>
          <cell r="AQ45">
            <v>7</v>
          </cell>
          <cell r="AU45">
            <v>312</v>
          </cell>
          <cell r="AV45">
            <v>21</v>
          </cell>
          <cell r="AZ45">
            <v>296</v>
          </cell>
          <cell r="BA45">
            <v>7</v>
          </cell>
          <cell r="BE45">
            <v>265</v>
          </cell>
          <cell r="BF45">
            <v>26</v>
          </cell>
          <cell r="BJ45">
            <v>218</v>
          </cell>
        </row>
        <row r="46">
          <cell r="C46">
            <v>18</v>
          </cell>
          <cell r="G46">
            <v>267</v>
          </cell>
          <cell r="H46">
            <v>45</v>
          </cell>
          <cell r="L46">
            <v>253</v>
          </cell>
          <cell r="M46">
            <v>16</v>
          </cell>
          <cell r="Q46">
            <v>226</v>
          </cell>
          <cell r="R46">
            <v>48</v>
          </cell>
          <cell r="V46">
            <v>186</v>
          </cell>
          <cell r="W46">
            <v>17</v>
          </cell>
          <cell r="AA46">
            <v>261</v>
          </cell>
          <cell r="AB46">
            <v>9</v>
          </cell>
          <cell r="AF46">
            <v>247</v>
          </cell>
          <cell r="AG46">
            <v>29</v>
          </cell>
          <cell r="AK46">
            <v>221</v>
          </cell>
          <cell r="AL46">
            <v>27</v>
          </cell>
          <cell r="AP46">
            <v>182</v>
          </cell>
          <cell r="AQ46">
            <v>49</v>
          </cell>
          <cell r="AU46">
            <v>224</v>
          </cell>
          <cell r="AV46">
            <v>16</v>
          </cell>
          <cell r="AZ46">
            <v>212</v>
          </cell>
          <cell r="BA46">
            <v>45</v>
          </cell>
          <cell r="BE46">
            <v>190</v>
          </cell>
          <cell r="BF46">
            <v>38</v>
          </cell>
          <cell r="BJ46">
            <v>156</v>
          </cell>
        </row>
        <row r="47">
          <cell r="C47">
            <v>13</v>
          </cell>
          <cell r="G47">
            <v>245</v>
          </cell>
          <cell r="H47">
            <v>37</v>
          </cell>
          <cell r="L47">
            <v>232</v>
          </cell>
          <cell r="M47">
            <v>5</v>
          </cell>
          <cell r="Q47">
            <v>208</v>
          </cell>
          <cell r="R47">
            <v>43</v>
          </cell>
          <cell r="V47">
            <v>171</v>
          </cell>
          <cell r="W47">
            <v>47</v>
          </cell>
          <cell r="AA47">
            <v>293</v>
          </cell>
          <cell r="AB47">
            <v>27</v>
          </cell>
          <cell r="AF47">
            <v>278</v>
          </cell>
          <cell r="AG47">
            <v>30</v>
          </cell>
          <cell r="AK47">
            <v>249</v>
          </cell>
          <cell r="AL47">
            <v>46</v>
          </cell>
          <cell r="AP47">
            <v>205</v>
          </cell>
          <cell r="AQ47">
            <v>18</v>
          </cell>
          <cell r="AU47">
            <v>237</v>
          </cell>
          <cell r="AV47">
            <v>26</v>
          </cell>
          <cell r="AZ47">
            <v>225</v>
          </cell>
          <cell r="BA47">
            <v>46</v>
          </cell>
          <cell r="BE47">
            <v>201</v>
          </cell>
          <cell r="BF47">
            <v>5</v>
          </cell>
          <cell r="BJ47">
            <v>165</v>
          </cell>
        </row>
        <row r="48">
          <cell r="C48">
            <v>30</v>
          </cell>
          <cell r="G48">
            <v>262</v>
          </cell>
          <cell r="H48">
            <v>44</v>
          </cell>
          <cell r="L48">
            <v>248</v>
          </cell>
          <cell r="M48">
            <v>5</v>
          </cell>
          <cell r="Q48">
            <v>222</v>
          </cell>
          <cell r="R48">
            <v>31</v>
          </cell>
          <cell r="V48">
            <v>183</v>
          </cell>
          <cell r="W48">
            <v>47</v>
          </cell>
          <cell r="AA48">
            <v>294</v>
          </cell>
          <cell r="AB48">
            <v>14</v>
          </cell>
          <cell r="AF48">
            <v>279</v>
          </cell>
          <cell r="AG48">
            <v>15</v>
          </cell>
          <cell r="AK48">
            <v>249</v>
          </cell>
          <cell r="AL48">
            <v>26</v>
          </cell>
          <cell r="AP48">
            <v>205</v>
          </cell>
          <cell r="AQ48">
            <v>34</v>
          </cell>
          <cell r="AU48">
            <v>210</v>
          </cell>
          <cell r="AV48">
            <v>21</v>
          </cell>
          <cell r="AZ48">
            <v>199</v>
          </cell>
          <cell r="BA48">
            <v>18</v>
          </cell>
          <cell r="BE48">
            <v>178</v>
          </cell>
          <cell r="BF48">
            <v>30</v>
          </cell>
          <cell r="BJ48">
            <v>147</v>
          </cell>
        </row>
        <row r="49">
          <cell r="C49">
            <v>6</v>
          </cell>
          <cell r="G49">
            <v>211</v>
          </cell>
          <cell r="H49">
            <v>43</v>
          </cell>
          <cell r="L49">
            <v>200</v>
          </cell>
          <cell r="M49">
            <v>38</v>
          </cell>
          <cell r="Q49">
            <v>179</v>
          </cell>
          <cell r="R49">
            <v>14</v>
          </cell>
          <cell r="V49">
            <v>147</v>
          </cell>
          <cell r="W49">
            <v>15</v>
          </cell>
          <cell r="AA49">
            <v>351</v>
          </cell>
          <cell r="AB49">
            <v>48</v>
          </cell>
          <cell r="AF49">
            <v>333</v>
          </cell>
          <cell r="AG49">
            <v>42</v>
          </cell>
          <cell r="AK49">
            <v>298</v>
          </cell>
          <cell r="AL49">
            <v>25</v>
          </cell>
          <cell r="AP49">
            <v>245</v>
          </cell>
          <cell r="AQ49">
            <v>8</v>
          </cell>
          <cell r="AU49">
            <v>202</v>
          </cell>
          <cell r="AV49">
            <v>14</v>
          </cell>
          <cell r="AZ49">
            <v>191</v>
          </cell>
          <cell r="BA49">
            <v>15</v>
          </cell>
          <cell r="BE49">
            <v>171</v>
          </cell>
          <cell r="BF49">
            <v>47</v>
          </cell>
          <cell r="BJ49">
            <v>141</v>
          </cell>
        </row>
        <row r="50">
          <cell r="C50">
            <v>24</v>
          </cell>
          <cell r="G50">
            <v>201</v>
          </cell>
          <cell r="H50">
            <v>22</v>
          </cell>
          <cell r="L50">
            <v>190</v>
          </cell>
          <cell r="M50">
            <v>36</v>
          </cell>
          <cell r="Q50">
            <v>170</v>
          </cell>
          <cell r="R50">
            <v>30</v>
          </cell>
          <cell r="V50">
            <v>140</v>
          </cell>
          <cell r="W50">
            <v>27</v>
          </cell>
          <cell r="AA50">
            <v>254</v>
          </cell>
          <cell r="AB50">
            <v>6</v>
          </cell>
          <cell r="AF50">
            <v>241</v>
          </cell>
          <cell r="AG50">
            <v>6</v>
          </cell>
          <cell r="AK50">
            <v>215</v>
          </cell>
          <cell r="AL50">
            <v>31</v>
          </cell>
          <cell r="AP50">
            <v>177</v>
          </cell>
          <cell r="AQ50">
            <v>22</v>
          </cell>
          <cell r="AU50">
            <v>349</v>
          </cell>
          <cell r="AV50">
            <v>5</v>
          </cell>
          <cell r="AZ50">
            <v>331</v>
          </cell>
          <cell r="BA50">
            <v>22</v>
          </cell>
          <cell r="BE50">
            <v>296</v>
          </cell>
          <cell r="BF50">
            <v>14</v>
          </cell>
          <cell r="BJ50">
            <v>244</v>
          </cell>
        </row>
        <row r="51">
          <cell r="C51">
            <v>32</v>
          </cell>
          <cell r="G51">
            <v>161</v>
          </cell>
          <cell r="H51">
            <v>44</v>
          </cell>
          <cell r="L51">
            <v>152</v>
          </cell>
          <cell r="M51">
            <v>29</v>
          </cell>
          <cell r="Q51">
            <v>136</v>
          </cell>
          <cell r="R51">
            <v>23</v>
          </cell>
          <cell r="V51">
            <v>112</v>
          </cell>
          <cell r="W51">
            <v>20</v>
          </cell>
          <cell r="AA51">
            <v>336</v>
          </cell>
          <cell r="AB51">
            <v>17</v>
          </cell>
          <cell r="AF51">
            <v>319</v>
          </cell>
          <cell r="AG51">
            <v>11</v>
          </cell>
          <cell r="AK51">
            <v>285</v>
          </cell>
          <cell r="AL51">
            <v>35</v>
          </cell>
          <cell r="AP51">
            <v>235</v>
          </cell>
          <cell r="AQ51">
            <v>41</v>
          </cell>
          <cell r="AU51">
            <v>317</v>
          </cell>
          <cell r="AV51">
            <v>26</v>
          </cell>
          <cell r="AZ51">
            <v>301</v>
          </cell>
          <cell r="BA51">
            <v>16</v>
          </cell>
          <cell r="BE51">
            <v>269</v>
          </cell>
          <cell r="BF51">
            <v>34</v>
          </cell>
          <cell r="BJ51">
            <v>221</v>
          </cell>
        </row>
        <row r="52">
          <cell r="C52">
            <v>11</v>
          </cell>
          <cell r="G52">
            <v>188</v>
          </cell>
          <cell r="H52">
            <v>5</v>
          </cell>
          <cell r="L52">
            <v>178</v>
          </cell>
          <cell r="M52">
            <v>44</v>
          </cell>
          <cell r="Q52">
            <v>159</v>
          </cell>
          <cell r="R52">
            <v>43</v>
          </cell>
          <cell r="V52">
            <v>131</v>
          </cell>
          <cell r="W52">
            <v>35</v>
          </cell>
          <cell r="AA52">
            <v>330</v>
          </cell>
          <cell r="AB52">
            <v>44</v>
          </cell>
          <cell r="AF52">
            <v>313</v>
          </cell>
          <cell r="AG52">
            <v>22</v>
          </cell>
          <cell r="AK52">
            <v>280</v>
          </cell>
          <cell r="AL52">
            <v>10</v>
          </cell>
          <cell r="AP52">
            <v>231</v>
          </cell>
          <cell r="AQ52">
            <v>29</v>
          </cell>
          <cell r="AU52">
            <v>339</v>
          </cell>
          <cell r="AV52">
            <v>30</v>
          </cell>
          <cell r="AZ52">
            <v>322</v>
          </cell>
          <cell r="BA52">
            <v>27</v>
          </cell>
          <cell r="BE52">
            <v>288</v>
          </cell>
          <cell r="BF52">
            <v>22</v>
          </cell>
          <cell r="BJ52">
            <v>237</v>
          </cell>
        </row>
        <row r="53">
          <cell r="C53">
            <v>48</v>
          </cell>
          <cell r="G53">
            <v>279</v>
          </cell>
          <cell r="H53">
            <v>15</v>
          </cell>
          <cell r="L53">
            <v>265</v>
          </cell>
          <cell r="M53">
            <v>49</v>
          </cell>
          <cell r="Q53">
            <v>237</v>
          </cell>
          <cell r="R53">
            <v>7</v>
          </cell>
          <cell r="V53">
            <v>195</v>
          </cell>
          <cell r="W53">
            <v>15</v>
          </cell>
          <cell r="AA53">
            <v>230</v>
          </cell>
          <cell r="AB53">
            <v>6</v>
          </cell>
          <cell r="AF53">
            <v>218</v>
          </cell>
          <cell r="AG53">
            <v>31</v>
          </cell>
          <cell r="AK53">
            <v>195</v>
          </cell>
          <cell r="AL53">
            <v>31</v>
          </cell>
          <cell r="AP53">
            <v>161</v>
          </cell>
          <cell r="AQ53">
            <v>5</v>
          </cell>
          <cell r="AU53">
            <v>286</v>
          </cell>
          <cell r="AV53">
            <v>22</v>
          </cell>
          <cell r="AZ53">
            <v>271</v>
          </cell>
          <cell r="BA53">
            <v>16</v>
          </cell>
          <cell r="BE53">
            <v>243</v>
          </cell>
          <cell r="BF53">
            <v>21</v>
          </cell>
          <cell r="BJ53">
            <v>200</v>
          </cell>
        </row>
      </sheetData>
      <sheetData sheetId="1" refreshError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aderi, Siamak" id="{BC5B15C2-1F20-7D41-B3C0-7C9ED2710528}" userId="Naderi, Siamak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K2" dT="2025-02-12T14:05:41.04" personId="{BC5B15C2-1F20-7D41-B3C0-7C9ED2710528}" id="{9B04FB2C-F6E2-C345-A32A-C210BA4C3F51}">
    <text xml:space="preserve">These numbers are the fleet size for each types of the equipment. </text>
  </threadedComment>
  <threadedComment ref="BL2" dT="2025-02-12T14:05:58.10" personId="{BC5B15C2-1F20-7D41-B3C0-7C9ED2710528}" id="{FBAB2DAD-F6D1-E24C-87A4-123D7BB07E21}">
    <text xml:space="preserve">These numbers are the fleet size for each types of the equipment. </text>
  </threadedComment>
  <threadedComment ref="BM2" dT="2025-02-12T14:06:05.10" personId="{BC5B15C2-1F20-7D41-B3C0-7C9ED2710528}" id="{5EEB757F-D775-9748-A40D-7976E39FAD3F}">
    <text xml:space="preserve">These numbers are the fleet size for each types of the equipment.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6"/>
  <sheetViews>
    <sheetView topLeftCell="BL1" zoomScale="170" zoomScaleNormal="170" workbookViewId="0">
      <pane ySplit="1" topLeftCell="A2" activePane="bottomLeft" state="frozen"/>
      <selection pane="bottomLeft" activeCell="BP4" sqref="BP4"/>
    </sheetView>
  </sheetViews>
  <sheetFormatPr baseColWidth="10" defaultColWidth="8.83203125" defaultRowHeight="15" x14ac:dyDescent="0.2"/>
  <cols>
    <col min="2" max="2" width="17.6640625" bestFit="1" customWidth="1"/>
    <col min="3" max="3" width="29.1640625" bestFit="1" customWidth="1"/>
    <col min="4" max="22" width="8.83203125" customWidth="1"/>
    <col min="23" max="23" width="26" bestFit="1" customWidth="1"/>
    <col min="24" max="42" width="8.83203125" customWidth="1"/>
    <col min="43" max="43" width="29" bestFit="1" customWidth="1"/>
    <col min="44" max="62" width="8.83203125" customWidth="1"/>
    <col min="63" max="63" width="29.5" bestFit="1" customWidth="1"/>
    <col min="64" max="64" width="26.5" bestFit="1" customWidth="1"/>
    <col min="65" max="65" width="29.5" bestFit="1" customWidth="1"/>
    <col min="67" max="67" width="25" bestFit="1" customWidth="1"/>
    <col min="68" max="68" width="15.6640625" bestFit="1" customWidth="1"/>
    <col min="69" max="69" width="10.1640625" bestFit="1" customWidth="1"/>
  </cols>
  <sheetData>
    <row r="1" spans="1:68" ht="16" thickBot="1" x14ac:dyDescent="0.25">
      <c r="A1" s="1" t="s">
        <v>0</v>
      </c>
      <c r="B1" s="1" t="s">
        <v>1</v>
      </c>
      <c r="C1" s="13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3" t="s">
        <v>17</v>
      </c>
      <c r="S1" s="9" t="s">
        <v>18</v>
      </c>
      <c r="T1" s="10" t="s">
        <v>19</v>
      </c>
      <c r="U1" s="11" t="s">
        <v>20</v>
      </c>
      <c r="V1" s="12" t="s">
        <v>21</v>
      </c>
      <c r="W1" s="13" t="s">
        <v>22</v>
      </c>
      <c r="X1" s="9" t="s">
        <v>23</v>
      </c>
      <c r="Y1" s="10" t="s">
        <v>24</v>
      </c>
      <c r="Z1" s="11" t="s">
        <v>25</v>
      </c>
      <c r="AA1" s="12" t="s">
        <v>26</v>
      </c>
      <c r="AB1" s="13" t="s">
        <v>27</v>
      </c>
      <c r="AC1" s="9" t="s">
        <v>28</v>
      </c>
      <c r="AD1" s="10" t="s">
        <v>29</v>
      </c>
      <c r="AE1" s="11" t="s">
        <v>30</v>
      </c>
      <c r="AF1" s="12" t="s">
        <v>31</v>
      </c>
      <c r="AG1" s="13" t="s">
        <v>32</v>
      </c>
      <c r="AH1" s="9" t="s">
        <v>33</v>
      </c>
      <c r="AI1" s="10" t="s">
        <v>34</v>
      </c>
      <c r="AJ1" s="11" t="s">
        <v>35</v>
      </c>
      <c r="AK1" s="12" t="s">
        <v>36</v>
      </c>
      <c r="AL1" s="13" t="s">
        <v>37</v>
      </c>
      <c r="AM1" s="9" t="s">
        <v>38</v>
      </c>
      <c r="AN1" s="10" t="s">
        <v>39</v>
      </c>
      <c r="AO1" s="11" t="s">
        <v>40</v>
      </c>
      <c r="AP1" s="12" t="s">
        <v>41</v>
      </c>
      <c r="AQ1" s="13" t="s">
        <v>42</v>
      </c>
      <c r="AR1" s="9" t="s">
        <v>43</v>
      </c>
      <c r="AS1" s="10" t="s">
        <v>44</v>
      </c>
      <c r="AT1" s="11" t="s">
        <v>45</v>
      </c>
      <c r="AU1" s="12" t="s">
        <v>46</v>
      </c>
      <c r="AV1" s="13" t="s">
        <v>47</v>
      </c>
      <c r="AW1" s="9" t="s">
        <v>48</v>
      </c>
      <c r="AX1" s="10" t="s">
        <v>49</v>
      </c>
      <c r="AY1" s="11" t="s">
        <v>50</v>
      </c>
      <c r="AZ1" s="12" t="s">
        <v>51</v>
      </c>
      <c r="BA1" s="13" t="s">
        <v>52</v>
      </c>
      <c r="BB1" s="9" t="s">
        <v>53</v>
      </c>
      <c r="BC1" s="10" t="s">
        <v>54</v>
      </c>
      <c r="BD1" s="11" t="s">
        <v>55</v>
      </c>
      <c r="BE1" s="12" t="s">
        <v>56</v>
      </c>
      <c r="BF1" s="13" t="s">
        <v>57</v>
      </c>
      <c r="BG1" s="9" t="s">
        <v>58</v>
      </c>
      <c r="BH1" s="10" t="s">
        <v>59</v>
      </c>
      <c r="BI1" s="11" t="s">
        <v>60</v>
      </c>
      <c r="BJ1" s="12" t="s">
        <v>61</v>
      </c>
      <c r="BK1" s="3" t="s">
        <v>62</v>
      </c>
      <c r="BL1" s="5" t="s">
        <v>63</v>
      </c>
      <c r="BM1" s="7" t="s">
        <v>64</v>
      </c>
    </row>
    <row r="2" spans="1:68" x14ac:dyDescent="0.2">
      <c r="A2">
        <v>1</v>
      </c>
      <c r="B2" s="2">
        <v>45298</v>
      </c>
      <c r="C2" s="31">
        <v>43</v>
      </c>
      <c r="D2" s="14">
        <v>30</v>
      </c>
      <c r="E2" s="15">
        <f>C2-D2</f>
        <v>13</v>
      </c>
      <c r="F2" s="16">
        <v>0</v>
      </c>
      <c r="G2" s="17">
        <v>291</v>
      </c>
      <c r="H2" s="18">
        <v>7</v>
      </c>
      <c r="I2" s="14">
        <v>4</v>
      </c>
      <c r="J2" s="15">
        <f>H2-I2</f>
        <v>3</v>
      </c>
      <c r="K2" s="16">
        <v>0</v>
      </c>
      <c r="L2" s="17">
        <f>_xlfn.FLOOR.MATH(G2*0.95)</f>
        <v>276</v>
      </c>
      <c r="M2" s="18">
        <v>18</v>
      </c>
      <c r="N2" s="14">
        <v>18</v>
      </c>
      <c r="O2" s="15">
        <f>M2-N2</f>
        <v>0</v>
      </c>
      <c r="P2" s="16">
        <v>0</v>
      </c>
      <c r="Q2" s="17">
        <f>_xlfn.FLOOR.MATH(G2*0.85)</f>
        <v>247</v>
      </c>
      <c r="R2" s="18">
        <v>43</v>
      </c>
      <c r="S2" s="14">
        <v>43</v>
      </c>
      <c r="T2" s="15">
        <f>R2-S2</f>
        <v>0</v>
      </c>
      <c r="U2" s="16">
        <v>0</v>
      </c>
      <c r="V2" s="19">
        <f>_xlfn.FLOOR.MATH(G2*0.7)</f>
        <v>203</v>
      </c>
      <c r="W2" s="31">
        <v>16</v>
      </c>
      <c r="X2" s="14">
        <v>16</v>
      </c>
      <c r="Y2" s="15">
        <f>W2-X2</f>
        <v>0</v>
      </c>
      <c r="Z2" s="16">
        <v>0</v>
      </c>
      <c r="AA2" s="17">
        <v>285</v>
      </c>
      <c r="AB2" s="18">
        <v>44</v>
      </c>
      <c r="AC2" s="14">
        <v>44</v>
      </c>
      <c r="AD2" s="15">
        <f>AB2-AC2</f>
        <v>0</v>
      </c>
      <c r="AE2" s="16">
        <v>0</v>
      </c>
      <c r="AF2" s="17">
        <f>_xlfn.FLOOR.MATH(AA2*0.95)</f>
        <v>270</v>
      </c>
      <c r="AG2" s="18">
        <v>47</v>
      </c>
      <c r="AH2" s="14">
        <v>44</v>
      </c>
      <c r="AI2" s="15">
        <f>AG2-AH2</f>
        <v>3</v>
      </c>
      <c r="AJ2" s="16">
        <v>0</v>
      </c>
      <c r="AK2" s="17">
        <f>_xlfn.FLOOR.MATH(AA2*0.85)</f>
        <v>242</v>
      </c>
      <c r="AL2" s="18">
        <v>38</v>
      </c>
      <c r="AM2" s="14">
        <v>33</v>
      </c>
      <c r="AN2" s="15">
        <f>AL2-AM2</f>
        <v>5</v>
      </c>
      <c r="AO2" s="16">
        <v>0</v>
      </c>
      <c r="AP2" s="19">
        <f>_xlfn.FLOOR.MATH(AA2*0.7)</f>
        <v>199</v>
      </c>
      <c r="AQ2" s="31">
        <v>47</v>
      </c>
      <c r="AR2" s="14">
        <v>44</v>
      </c>
      <c r="AS2" s="15">
        <f>AQ2-AR2</f>
        <v>3</v>
      </c>
      <c r="AT2" s="16">
        <v>0</v>
      </c>
      <c r="AU2" s="17">
        <v>318</v>
      </c>
      <c r="AV2" s="18">
        <v>34</v>
      </c>
      <c r="AW2" s="14">
        <v>31</v>
      </c>
      <c r="AX2" s="15">
        <f>AV2-AW2</f>
        <v>3</v>
      </c>
      <c r="AY2" s="16">
        <v>0</v>
      </c>
      <c r="AZ2" s="17">
        <f>_xlfn.FLOOR.MATH(AU2*0.95)</f>
        <v>302</v>
      </c>
      <c r="BA2" s="18">
        <v>6</v>
      </c>
      <c r="BB2" s="14">
        <v>3</v>
      </c>
      <c r="BC2" s="15">
        <f>BA2-BB2</f>
        <v>3</v>
      </c>
      <c r="BD2" s="16">
        <v>0</v>
      </c>
      <c r="BE2" s="17">
        <f>_xlfn.FLOOR.MATH(AU2*0.85)</f>
        <v>270</v>
      </c>
      <c r="BF2" s="18">
        <v>48</v>
      </c>
      <c r="BG2" s="14">
        <v>48</v>
      </c>
      <c r="BH2" s="15">
        <f>BF2-BG2</f>
        <v>0</v>
      </c>
      <c r="BI2" s="16">
        <v>0</v>
      </c>
      <c r="BJ2" s="19">
        <f>_xlfn.FLOOR.MATH(AU2*0.7)</f>
        <v>222</v>
      </c>
      <c r="BK2" s="4">
        <v>760</v>
      </c>
      <c r="BL2" s="6">
        <v>830</v>
      </c>
      <c r="BM2" s="8">
        <v>900</v>
      </c>
      <c r="BO2" t="s">
        <v>65</v>
      </c>
      <c r="BP2" s="34">
        <f>BM55</f>
        <v>160473614</v>
      </c>
    </row>
    <row r="3" spans="1:68" x14ac:dyDescent="0.2">
      <c r="A3">
        <v>2</v>
      </c>
      <c r="B3" s="2">
        <v>45305</v>
      </c>
      <c r="C3" s="32">
        <v>33</v>
      </c>
      <c r="D3" s="20">
        <v>30</v>
      </c>
      <c r="E3" s="21">
        <f t="shared" ref="E3:E53" si="0">C3-D3</f>
        <v>3</v>
      </c>
      <c r="F3" s="22">
        <f>D2</f>
        <v>30</v>
      </c>
      <c r="G3" s="23">
        <v>252</v>
      </c>
      <c r="H3" s="24">
        <v>41</v>
      </c>
      <c r="I3" s="20">
        <v>40</v>
      </c>
      <c r="J3" s="21">
        <f t="shared" ref="J3:J53" si="1">H3-I3</f>
        <v>1</v>
      </c>
      <c r="K3" s="22">
        <v>0</v>
      </c>
      <c r="L3" s="23">
        <f>_xlfn.FLOOR.MATH(G3*0.95)</f>
        <v>239</v>
      </c>
      <c r="M3" s="24">
        <v>16</v>
      </c>
      <c r="N3" s="20">
        <v>16</v>
      </c>
      <c r="O3" s="21">
        <f t="shared" ref="O3:O53" si="2">M3-N3</f>
        <v>0</v>
      </c>
      <c r="P3" s="22">
        <v>0</v>
      </c>
      <c r="Q3" s="23">
        <f t="shared" ref="Q3:Q53" si="3">_xlfn.FLOOR.MATH(G3*0.85)</f>
        <v>214</v>
      </c>
      <c r="R3" s="24">
        <v>49</v>
      </c>
      <c r="S3" s="20">
        <v>49</v>
      </c>
      <c r="T3" s="21">
        <f t="shared" ref="T3:T53" si="4">R3-S3</f>
        <v>0</v>
      </c>
      <c r="U3" s="22">
        <v>0</v>
      </c>
      <c r="V3" s="25">
        <f t="shared" ref="V3:V52" si="5">_xlfn.FLOOR.MATH(G3*0.7)</f>
        <v>176</v>
      </c>
      <c r="W3" s="32">
        <v>5</v>
      </c>
      <c r="X3" s="20">
        <v>0</v>
      </c>
      <c r="Y3" s="21">
        <f t="shared" ref="Y3:Y53" si="6">W3-X3</f>
        <v>5</v>
      </c>
      <c r="Z3" s="22">
        <f>X2</f>
        <v>16</v>
      </c>
      <c r="AA3" s="23">
        <v>325</v>
      </c>
      <c r="AB3" s="24">
        <v>41</v>
      </c>
      <c r="AC3" s="20">
        <v>40</v>
      </c>
      <c r="AD3" s="21">
        <f t="shared" ref="AD3:AD53" si="7">AB3-AC3</f>
        <v>1</v>
      </c>
      <c r="AE3" s="22">
        <v>0</v>
      </c>
      <c r="AF3" s="23">
        <f t="shared" ref="AF3:AF53" si="8">_xlfn.FLOOR.MATH(AA3*0.95)</f>
        <v>308</v>
      </c>
      <c r="AG3" s="24">
        <v>16</v>
      </c>
      <c r="AH3" s="20">
        <v>11</v>
      </c>
      <c r="AI3" s="21">
        <f t="shared" ref="AI3:AI53" si="9">AG3-AH3</f>
        <v>5</v>
      </c>
      <c r="AJ3" s="22">
        <v>0</v>
      </c>
      <c r="AK3" s="23">
        <f t="shared" ref="AK3:AK53" si="10">_xlfn.FLOOR.MATH(AA3*0.85)</f>
        <v>276</v>
      </c>
      <c r="AL3" s="24">
        <v>48</v>
      </c>
      <c r="AM3" s="20">
        <v>48</v>
      </c>
      <c r="AN3" s="21">
        <f t="shared" ref="AN3:AN53" si="11">AL3-AM3</f>
        <v>0</v>
      </c>
      <c r="AO3" s="22">
        <v>0</v>
      </c>
      <c r="AP3" s="25">
        <f t="shared" ref="AP3:AP53" si="12">_xlfn.FLOOR.MATH(AA3*0.7)</f>
        <v>227</v>
      </c>
      <c r="AQ3" s="32">
        <v>44</v>
      </c>
      <c r="AR3" s="20">
        <v>22</v>
      </c>
      <c r="AS3" s="21">
        <f t="shared" ref="AS3:AS53" si="13">AQ3-AR3</f>
        <v>22</v>
      </c>
      <c r="AT3" s="22">
        <f>AR2</f>
        <v>44</v>
      </c>
      <c r="AU3" s="23">
        <v>303</v>
      </c>
      <c r="AV3" s="24">
        <v>43</v>
      </c>
      <c r="AW3" s="20">
        <v>42</v>
      </c>
      <c r="AX3" s="21">
        <f t="shared" ref="AX3:AX53" si="14">AV3-AW3</f>
        <v>1</v>
      </c>
      <c r="AY3" s="22">
        <v>0</v>
      </c>
      <c r="AZ3" s="23">
        <f t="shared" ref="AZ3:AZ53" si="15">_xlfn.FLOOR.MATH(AU3*0.95)</f>
        <v>287</v>
      </c>
      <c r="BA3" s="24">
        <v>37</v>
      </c>
      <c r="BB3" s="20">
        <v>31</v>
      </c>
      <c r="BC3" s="21">
        <f t="shared" ref="BC3:BC53" si="16">BA3-BB3</f>
        <v>6</v>
      </c>
      <c r="BD3" s="22">
        <v>0</v>
      </c>
      <c r="BE3" s="23">
        <f t="shared" ref="BE3:BE53" si="17">_xlfn.FLOOR.MATH(AU3*0.85)</f>
        <v>257</v>
      </c>
      <c r="BF3" s="24">
        <v>24</v>
      </c>
      <c r="BG3" s="20">
        <v>22</v>
      </c>
      <c r="BH3" s="21">
        <f t="shared" ref="BH3:BH53" si="18">BF3-BG3</f>
        <v>2</v>
      </c>
      <c r="BI3" s="22">
        <v>0</v>
      </c>
      <c r="BJ3" s="25">
        <f t="shared" ref="BJ3:BJ53" si="19">_xlfn.FLOOR.MATH(AU3*0.7)</f>
        <v>212</v>
      </c>
      <c r="BK3" s="4">
        <f>BK2-D2-I2-N2-S2+F3+K3+P3+U3</f>
        <v>695</v>
      </c>
      <c r="BL3" s="6">
        <f>BL2-X2-AC2-AH2-AM2+Z3+AE3+AJ3+AO3</f>
        <v>709</v>
      </c>
      <c r="BM3" s="8">
        <f>BM2-BG2-BB2-AW2-AR2+AT3+AY3+BD3+BI3</f>
        <v>818</v>
      </c>
      <c r="BP3" s="34"/>
    </row>
    <row r="4" spans="1:68" x14ac:dyDescent="0.2">
      <c r="A4">
        <v>3</v>
      </c>
      <c r="B4" s="2">
        <v>45312</v>
      </c>
      <c r="C4" s="32">
        <v>19</v>
      </c>
      <c r="D4" s="20">
        <v>12</v>
      </c>
      <c r="E4" s="21">
        <f t="shared" si="0"/>
        <v>7</v>
      </c>
      <c r="F4" s="22">
        <f t="shared" ref="F4:F53" si="20">D3</f>
        <v>30</v>
      </c>
      <c r="G4" s="23">
        <v>176</v>
      </c>
      <c r="H4" s="24">
        <v>21</v>
      </c>
      <c r="I4" s="20">
        <v>20</v>
      </c>
      <c r="J4" s="21">
        <f t="shared" si="1"/>
        <v>1</v>
      </c>
      <c r="K4" s="22">
        <v>0</v>
      </c>
      <c r="L4" s="23">
        <f t="shared" ref="L4:L53" si="21">_xlfn.FLOOR.MATH(G4*0.95)</f>
        <v>167</v>
      </c>
      <c r="M4" s="24">
        <v>27</v>
      </c>
      <c r="N4" s="20">
        <v>0</v>
      </c>
      <c r="O4" s="21">
        <f t="shared" si="2"/>
        <v>27</v>
      </c>
      <c r="P4" s="22">
        <v>0</v>
      </c>
      <c r="Q4" s="23">
        <f t="shared" si="3"/>
        <v>149</v>
      </c>
      <c r="R4" s="24">
        <v>46</v>
      </c>
      <c r="S4" s="20">
        <v>44</v>
      </c>
      <c r="T4" s="21">
        <f t="shared" si="4"/>
        <v>2</v>
      </c>
      <c r="U4" s="22">
        <v>0</v>
      </c>
      <c r="V4" s="25">
        <f t="shared" si="5"/>
        <v>123</v>
      </c>
      <c r="W4" s="32">
        <v>48</v>
      </c>
      <c r="X4" s="20">
        <v>48</v>
      </c>
      <c r="Y4" s="21">
        <f t="shared" si="6"/>
        <v>0</v>
      </c>
      <c r="Z4" s="22">
        <f t="shared" ref="Z4:Z53" si="22">X3</f>
        <v>0</v>
      </c>
      <c r="AA4" s="23">
        <v>243</v>
      </c>
      <c r="AB4" s="24">
        <v>40</v>
      </c>
      <c r="AC4" s="20">
        <v>30</v>
      </c>
      <c r="AD4" s="21">
        <f t="shared" si="7"/>
        <v>10</v>
      </c>
      <c r="AE4" s="22">
        <v>0</v>
      </c>
      <c r="AF4" s="23">
        <f t="shared" si="8"/>
        <v>230</v>
      </c>
      <c r="AG4" s="24">
        <v>30</v>
      </c>
      <c r="AH4" s="20">
        <v>28</v>
      </c>
      <c r="AI4" s="21">
        <f t="shared" si="9"/>
        <v>2</v>
      </c>
      <c r="AJ4" s="22">
        <v>0</v>
      </c>
      <c r="AK4" s="23">
        <f t="shared" si="10"/>
        <v>206</v>
      </c>
      <c r="AL4" s="24">
        <v>39</v>
      </c>
      <c r="AM4" s="20">
        <v>32</v>
      </c>
      <c r="AN4" s="21">
        <f t="shared" si="11"/>
        <v>7</v>
      </c>
      <c r="AO4" s="22">
        <v>0</v>
      </c>
      <c r="AP4" s="25">
        <f t="shared" si="12"/>
        <v>170</v>
      </c>
      <c r="AQ4" s="32">
        <v>30</v>
      </c>
      <c r="AR4" s="20">
        <v>16</v>
      </c>
      <c r="AS4" s="21">
        <f t="shared" si="13"/>
        <v>14</v>
      </c>
      <c r="AT4" s="22">
        <f t="shared" ref="AT4:AT53" si="23">AR3</f>
        <v>22</v>
      </c>
      <c r="AU4" s="23">
        <v>217</v>
      </c>
      <c r="AV4" s="24">
        <v>35</v>
      </c>
      <c r="AW4" s="20">
        <v>34</v>
      </c>
      <c r="AX4" s="21">
        <f t="shared" si="14"/>
        <v>1</v>
      </c>
      <c r="AY4" s="22">
        <v>0</v>
      </c>
      <c r="AZ4" s="23">
        <f t="shared" si="15"/>
        <v>206</v>
      </c>
      <c r="BA4" s="24">
        <v>37</v>
      </c>
      <c r="BB4" s="20">
        <v>33</v>
      </c>
      <c r="BC4" s="21">
        <f t="shared" si="16"/>
        <v>4</v>
      </c>
      <c r="BD4" s="22">
        <v>0</v>
      </c>
      <c r="BE4" s="23">
        <f t="shared" si="17"/>
        <v>184</v>
      </c>
      <c r="BF4" s="24">
        <v>18</v>
      </c>
      <c r="BG4" s="20">
        <v>15</v>
      </c>
      <c r="BH4" s="21">
        <f t="shared" si="18"/>
        <v>3</v>
      </c>
      <c r="BI4" s="22">
        <v>0</v>
      </c>
      <c r="BJ4" s="25">
        <f t="shared" si="19"/>
        <v>151</v>
      </c>
      <c r="BK4" s="4">
        <f t="shared" ref="BK4:BK53" si="24">BK3-D3-I3-N3-S3+F4+K4+P4+U4</f>
        <v>590</v>
      </c>
      <c r="BL4" s="6">
        <f t="shared" ref="BL4:BL53" si="25">BL3-X3-AC3-AH3-AM3+Z4+AE4+AJ4+AO4</f>
        <v>610</v>
      </c>
      <c r="BM4" s="8">
        <f t="shared" ref="BM4:BM53" si="26">BM3-BG3-BB3-AW3-AR3+AT4+AY4+BD4+BI4</f>
        <v>723</v>
      </c>
      <c r="BO4" t="s">
        <v>66</v>
      </c>
      <c r="BP4" s="34">
        <f>V56</f>
        <v>45274005</v>
      </c>
    </row>
    <row r="5" spans="1:68" x14ac:dyDescent="0.2">
      <c r="A5">
        <v>4</v>
      </c>
      <c r="B5" s="2">
        <v>45319</v>
      </c>
      <c r="C5" s="32">
        <v>47</v>
      </c>
      <c r="D5" s="20">
        <v>39</v>
      </c>
      <c r="E5" s="21">
        <f t="shared" si="0"/>
        <v>8</v>
      </c>
      <c r="F5" s="22">
        <f t="shared" si="20"/>
        <v>12</v>
      </c>
      <c r="G5" s="23">
        <v>286</v>
      </c>
      <c r="H5" s="24">
        <v>6</v>
      </c>
      <c r="I5" s="20">
        <v>5</v>
      </c>
      <c r="J5" s="21">
        <f t="shared" si="1"/>
        <v>1</v>
      </c>
      <c r="K5" s="22">
        <v>0</v>
      </c>
      <c r="L5" s="23">
        <f t="shared" si="21"/>
        <v>271</v>
      </c>
      <c r="M5" s="24">
        <v>19</v>
      </c>
      <c r="N5" s="20">
        <v>14</v>
      </c>
      <c r="O5" s="21">
        <f t="shared" si="2"/>
        <v>5</v>
      </c>
      <c r="P5" s="22">
        <v>0</v>
      </c>
      <c r="Q5" s="23">
        <f t="shared" si="3"/>
        <v>243</v>
      </c>
      <c r="R5" s="24">
        <v>43</v>
      </c>
      <c r="S5" s="20">
        <v>41</v>
      </c>
      <c r="T5" s="21">
        <f t="shared" si="4"/>
        <v>2</v>
      </c>
      <c r="U5" s="22">
        <v>0</v>
      </c>
      <c r="V5" s="25">
        <f t="shared" si="5"/>
        <v>200</v>
      </c>
      <c r="W5" s="32">
        <v>9</v>
      </c>
      <c r="X5" s="20">
        <v>0</v>
      </c>
      <c r="Y5" s="21">
        <f t="shared" si="6"/>
        <v>9</v>
      </c>
      <c r="Z5" s="22">
        <f t="shared" si="22"/>
        <v>48</v>
      </c>
      <c r="AA5" s="23">
        <v>224</v>
      </c>
      <c r="AB5" s="24">
        <v>28</v>
      </c>
      <c r="AC5" s="20">
        <v>20</v>
      </c>
      <c r="AD5" s="21">
        <f t="shared" si="7"/>
        <v>8</v>
      </c>
      <c r="AE5" s="22">
        <v>0</v>
      </c>
      <c r="AF5" s="23">
        <f t="shared" si="8"/>
        <v>212</v>
      </c>
      <c r="AG5" s="24">
        <v>17</v>
      </c>
      <c r="AH5" s="20">
        <v>12</v>
      </c>
      <c r="AI5" s="21">
        <f t="shared" si="9"/>
        <v>5</v>
      </c>
      <c r="AJ5" s="22">
        <v>0</v>
      </c>
      <c r="AK5" s="23">
        <f t="shared" si="10"/>
        <v>190</v>
      </c>
      <c r="AL5" s="24">
        <v>26</v>
      </c>
      <c r="AM5" s="20">
        <v>22</v>
      </c>
      <c r="AN5" s="21">
        <f t="shared" si="11"/>
        <v>4</v>
      </c>
      <c r="AO5" s="22">
        <v>0</v>
      </c>
      <c r="AP5" s="25">
        <f t="shared" si="12"/>
        <v>156</v>
      </c>
      <c r="AQ5" s="32">
        <v>27</v>
      </c>
      <c r="AR5" s="20">
        <v>18</v>
      </c>
      <c r="AS5" s="21">
        <f t="shared" si="13"/>
        <v>9</v>
      </c>
      <c r="AT5" s="22">
        <f t="shared" si="23"/>
        <v>16</v>
      </c>
      <c r="AU5" s="23">
        <v>251</v>
      </c>
      <c r="AV5" s="24">
        <v>22</v>
      </c>
      <c r="AW5" s="20">
        <v>19</v>
      </c>
      <c r="AX5" s="21">
        <f t="shared" si="14"/>
        <v>3</v>
      </c>
      <c r="AY5" s="22">
        <v>0</v>
      </c>
      <c r="AZ5" s="23">
        <f t="shared" si="15"/>
        <v>238</v>
      </c>
      <c r="BA5" s="24">
        <v>45</v>
      </c>
      <c r="BB5" s="20">
        <v>44</v>
      </c>
      <c r="BC5" s="21">
        <f t="shared" si="16"/>
        <v>1</v>
      </c>
      <c r="BD5" s="22">
        <v>0</v>
      </c>
      <c r="BE5" s="23">
        <f t="shared" si="17"/>
        <v>213</v>
      </c>
      <c r="BF5" s="24">
        <v>6</v>
      </c>
      <c r="BG5" s="20">
        <v>0</v>
      </c>
      <c r="BH5" s="21">
        <f t="shared" si="18"/>
        <v>6</v>
      </c>
      <c r="BI5" s="22">
        <v>0</v>
      </c>
      <c r="BJ5" s="25">
        <f t="shared" si="19"/>
        <v>175</v>
      </c>
      <c r="BK5" s="4">
        <f t="shared" si="24"/>
        <v>526</v>
      </c>
      <c r="BL5" s="6">
        <f t="shared" si="25"/>
        <v>520</v>
      </c>
      <c r="BM5" s="8">
        <f t="shared" si="26"/>
        <v>641</v>
      </c>
      <c r="BO5" t="s">
        <v>67</v>
      </c>
      <c r="BP5" s="34">
        <f>AP56</f>
        <v>61785689</v>
      </c>
    </row>
    <row r="6" spans="1:68" x14ac:dyDescent="0.2">
      <c r="A6">
        <v>5</v>
      </c>
      <c r="B6" s="2">
        <v>45326</v>
      </c>
      <c r="C6" s="32">
        <v>12</v>
      </c>
      <c r="D6" s="20">
        <v>9</v>
      </c>
      <c r="E6" s="21">
        <f t="shared" si="0"/>
        <v>3</v>
      </c>
      <c r="F6" s="22">
        <f t="shared" si="20"/>
        <v>39</v>
      </c>
      <c r="G6" s="23">
        <v>164</v>
      </c>
      <c r="H6" s="24">
        <v>6</v>
      </c>
      <c r="I6" s="20">
        <v>3</v>
      </c>
      <c r="J6" s="21">
        <f t="shared" si="1"/>
        <v>3</v>
      </c>
      <c r="K6" s="22">
        <f>I2</f>
        <v>4</v>
      </c>
      <c r="L6" s="23">
        <f t="shared" si="21"/>
        <v>155</v>
      </c>
      <c r="M6" s="24">
        <v>32</v>
      </c>
      <c r="N6" s="20">
        <v>32</v>
      </c>
      <c r="O6" s="21">
        <f t="shared" si="2"/>
        <v>0</v>
      </c>
      <c r="P6" s="22">
        <v>0</v>
      </c>
      <c r="Q6" s="23">
        <f t="shared" si="3"/>
        <v>139</v>
      </c>
      <c r="R6" s="24">
        <v>18</v>
      </c>
      <c r="S6" s="20">
        <v>15</v>
      </c>
      <c r="T6" s="21">
        <f t="shared" si="4"/>
        <v>3</v>
      </c>
      <c r="U6" s="22">
        <v>0</v>
      </c>
      <c r="V6" s="25">
        <f t="shared" si="5"/>
        <v>114</v>
      </c>
      <c r="W6" s="32">
        <v>34</v>
      </c>
      <c r="X6" s="20">
        <v>31</v>
      </c>
      <c r="Y6" s="21">
        <f t="shared" si="6"/>
        <v>3</v>
      </c>
      <c r="Z6" s="22">
        <f t="shared" si="22"/>
        <v>0</v>
      </c>
      <c r="AA6" s="23">
        <v>344</v>
      </c>
      <c r="AB6" s="24">
        <v>35</v>
      </c>
      <c r="AC6" s="20">
        <v>32</v>
      </c>
      <c r="AD6" s="21">
        <f t="shared" si="7"/>
        <v>3</v>
      </c>
      <c r="AE6" s="22">
        <f>AC2</f>
        <v>44</v>
      </c>
      <c r="AF6" s="23">
        <f t="shared" si="8"/>
        <v>326</v>
      </c>
      <c r="AG6" s="24">
        <v>44</v>
      </c>
      <c r="AH6" s="20">
        <v>41</v>
      </c>
      <c r="AI6" s="21">
        <f t="shared" si="9"/>
        <v>3</v>
      </c>
      <c r="AJ6" s="22">
        <v>0</v>
      </c>
      <c r="AK6" s="23">
        <f t="shared" si="10"/>
        <v>292</v>
      </c>
      <c r="AL6" s="24">
        <v>48</v>
      </c>
      <c r="AM6" s="20">
        <v>45</v>
      </c>
      <c r="AN6" s="21">
        <f t="shared" si="11"/>
        <v>3</v>
      </c>
      <c r="AO6" s="22">
        <v>0</v>
      </c>
      <c r="AP6" s="25">
        <f t="shared" si="12"/>
        <v>240</v>
      </c>
      <c r="AQ6" s="32">
        <v>48</v>
      </c>
      <c r="AR6" s="20">
        <v>26</v>
      </c>
      <c r="AS6" s="21">
        <f t="shared" si="13"/>
        <v>22</v>
      </c>
      <c r="AT6" s="22">
        <f t="shared" si="23"/>
        <v>18</v>
      </c>
      <c r="AU6" s="23">
        <v>312</v>
      </c>
      <c r="AV6" s="24">
        <v>40</v>
      </c>
      <c r="AW6" s="20">
        <v>40</v>
      </c>
      <c r="AX6" s="21">
        <f t="shared" si="14"/>
        <v>0</v>
      </c>
      <c r="AY6" s="22">
        <f>AW2</f>
        <v>31</v>
      </c>
      <c r="AZ6" s="23">
        <f t="shared" si="15"/>
        <v>296</v>
      </c>
      <c r="BA6" s="24">
        <v>17</v>
      </c>
      <c r="BB6" s="20">
        <v>11</v>
      </c>
      <c r="BC6" s="21">
        <f t="shared" si="16"/>
        <v>6</v>
      </c>
      <c r="BD6" s="22">
        <v>0</v>
      </c>
      <c r="BE6" s="23">
        <f t="shared" si="17"/>
        <v>265</v>
      </c>
      <c r="BF6" s="24">
        <v>13</v>
      </c>
      <c r="BG6" s="20">
        <v>11</v>
      </c>
      <c r="BH6" s="21">
        <f t="shared" si="18"/>
        <v>2</v>
      </c>
      <c r="BI6" s="22">
        <v>0</v>
      </c>
      <c r="BJ6" s="25">
        <f t="shared" si="19"/>
        <v>218</v>
      </c>
      <c r="BK6" s="4">
        <f t="shared" si="24"/>
        <v>470</v>
      </c>
      <c r="BL6" s="6">
        <f t="shared" si="25"/>
        <v>510</v>
      </c>
      <c r="BM6" s="8">
        <f t="shared" si="26"/>
        <v>609</v>
      </c>
      <c r="BO6" t="s">
        <v>68</v>
      </c>
      <c r="BP6" s="34">
        <f>BJ56</f>
        <v>53413920</v>
      </c>
    </row>
    <row r="7" spans="1:68" x14ac:dyDescent="0.2">
      <c r="A7">
        <v>6</v>
      </c>
      <c r="B7" s="2">
        <v>45333</v>
      </c>
      <c r="C7" s="32">
        <v>25</v>
      </c>
      <c r="D7" s="20">
        <v>20</v>
      </c>
      <c r="E7" s="21">
        <f t="shared" si="0"/>
        <v>5</v>
      </c>
      <c r="F7" s="22">
        <f t="shared" si="20"/>
        <v>9</v>
      </c>
      <c r="G7" s="23">
        <v>239</v>
      </c>
      <c r="H7" s="24">
        <v>32</v>
      </c>
      <c r="I7" s="20">
        <v>26</v>
      </c>
      <c r="J7" s="21">
        <f t="shared" si="1"/>
        <v>6</v>
      </c>
      <c r="K7" s="22">
        <f t="shared" ref="K7:K53" si="27">I3</f>
        <v>40</v>
      </c>
      <c r="L7" s="23">
        <f t="shared" si="21"/>
        <v>227</v>
      </c>
      <c r="M7" s="24">
        <v>38</v>
      </c>
      <c r="N7" s="20">
        <v>30</v>
      </c>
      <c r="O7" s="21">
        <f t="shared" si="2"/>
        <v>8</v>
      </c>
      <c r="P7" s="22">
        <v>0</v>
      </c>
      <c r="Q7" s="23">
        <f t="shared" si="3"/>
        <v>203</v>
      </c>
      <c r="R7" s="24">
        <v>35</v>
      </c>
      <c r="S7" s="20">
        <v>31</v>
      </c>
      <c r="T7" s="21">
        <f t="shared" si="4"/>
        <v>4</v>
      </c>
      <c r="U7" s="22">
        <v>0</v>
      </c>
      <c r="V7" s="25">
        <f t="shared" si="5"/>
        <v>167</v>
      </c>
      <c r="W7" s="32">
        <v>34</v>
      </c>
      <c r="X7" s="20">
        <v>33</v>
      </c>
      <c r="Y7" s="21">
        <f t="shared" si="6"/>
        <v>1</v>
      </c>
      <c r="Z7" s="22">
        <f t="shared" si="22"/>
        <v>31</v>
      </c>
      <c r="AA7" s="23">
        <v>212</v>
      </c>
      <c r="AB7" s="24">
        <v>10</v>
      </c>
      <c r="AC7" s="20">
        <v>0</v>
      </c>
      <c r="AD7" s="21">
        <f t="shared" si="7"/>
        <v>10</v>
      </c>
      <c r="AE7" s="22">
        <f t="shared" ref="AE7:AE53" si="28">AC3</f>
        <v>40</v>
      </c>
      <c r="AF7" s="23">
        <f t="shared" si="8"/>
        <v>201</v>
      </c>
      <c r="AG7" s="24">
        <v>22</v>
      </c>
      <c r="AH7" s="20">
        <v>22</v>
      </c>
      <c r="AI7" s="21">
        <f t="shared" si="9"/>
        <v>0</v>
      </c>
      <c r="AJ7" s="22">
        <v>0</v>
      </c>
      <c r="AK7" s="23">
        <f t="shared" si="10"/>
        <v>180</v>
      </c>
      <c r="AL7" s="24">
        <v>28</v>
      </c>
      <c r="AM7" s="20">
        <v>28</v>
      </c>
      <c r="AN7" s="21">
        <f t="shared" si="11"/>
        <v>0</v>
      </c>
      <c r="AO7" s="22">
        <v>0</v>
      </c>
      <c r="AP7" s="25">
        <f t="shared" si="12"/>
        <v>148</v>
      </c>
      <c r="AQ7" s="32">
        <v>43</v>
      </c>
      <c r="AR7" s="20">
        <v>42</v>
      </c>
      <c r="AS7" s="21">
        <f t="shared" si="13"/>
        <v>1</v>
      </c>
      <c r="AT7" s="22">
        <f t="shared" si="23"/>
        <v>26</v>
      </c>
      <c r="AU7" s="23">
        <v>269</v>
      </c>
      <c r="AV7" s="24">
        <v>6</v>
      </c>
      <c r="AW7" s="20">
        <v>0</v>
      </c>
      <c r="AX7" s="21">
        <f t="shared" si="14"/>
        <v>6</v>
      </c>
      <c r="AY7" s="22">
        <f t="shared" ref="AY7:AY53" si="29">AW3</f>
        <v>42</v>
      </c>
      <c r="AZ7" s="23">
        <f t="shared" si="15"/>
        <v>255</v>
      </c>
      <c r="BA7" s="24">
        <v>34</v>
      </c>
      <c r="BB7" s="20">
        <v>33</v>
      </c>
      <c r="BC7" s="21">
        <f t="shared" si="16"/>
        <v>1</v>
      </c>
      <c r="BD7" s="22">
        <v>0</v>
      </c>
      <c r="BE7" s="23">
        <f t="shared" si="17"/>
        <v>228</v>
      </c>
      <c r="BF7" s="24">
        <v>41</v>
      </c>
      <c r="BG7" s="20">
        <v>41</v>
      </c>
      <c r="BH7" s="21">
        <f t="shared" si="18"/>
        <v>0</v>
      </c>
      <c r="BI7" s="22">
        <v>0</v>
      </c>
      <c r="BJ7" s="25">
        <f>_xlfn.FLOOR.MATH(AU7*0.7)</f>
        <v>188</v>
      </c>
      <c r="BK7" s="4">
        <f t="shared" si="24"/>
        <v>460</v>
      </c>
      <c r="BL7" s="6">
        <f t="shared" si="25"/>
        <v>432</v>
      </c>
      <c r="BM7" s="8">
        <f t="shared" si="26"/>
        <v>589</v>
      </c>
      <c r="BP7" s="34"/>
    </row>
    <row r="8" spans="1:68" x14ac:dyDescent="0.2">
      <c r="A8">
        <v>7</v>
      </c>
      <c r="B8" s="2">
        <v>45340</v>
      </c>
      <c r="C8" s="32">
        <v>43</v>
      </c>
      <c r="D8" s="20">
        <v>43</v>
      </c>
      <c r="E8" s="21">
        <f t="shared" si="0"/>
        <v>0</v>
      </c>
      <c r="F8" s="22">
        <f t="shared" si="20"/>
        <v>20</v>
      </c>
      <c r="G8" s="23">
        <v>191</v>
      </c>
      <c r="H8" s="24">
        <v>27</v>
      </c>
      <c r="I8" s="20">
        <v>24</v>
      </c>
      <c r="J8" s="21">
        <f t="shared" si="1"/>
        <v>3</v>
      </c>
      <c r="K8" s="22">
        <f t="shared" si="27"/>
        <v>20</v>
      </c>
      <c r="L8" s="23">
        <f t="shared" si="21"/>
        <v>181</v>
      </c>
      <c r="M8" s="24">
        <v>6</v>
      </c>
      <c r="N8" s="20">
        <v>3</v>
      </c>
      <c r="O8" s="21">
        <f t="shared" si="2"/>
        <v>3</v>
      </c>
      <c r="P8" s="22">
        <v>0</v>
      </c>
      <c r="Q8" s="23">
        <f t="shared" si="3"/>
        <v>162</v>
      </c>
      <c r="R8" s="24">
        <v>9</v>
      </c>
      <c r="S8" s="20">
        <v>7</v>
      </c>
      <c r="T8" s="21">
        <f t="shared" si="4"/>
        <v>2</v>
      </c>
      <c r="U8" s="22">
        <v>0</v>
      </c>
      <c r="V8" s="25">
        <f t="shared" si="5"/>
        <v>133</v>
      </c>
      <c r="W8" s="32">
        <v>21</v>
      </c>
      <c r="X8" s="20">
        <v>21</v>
      </c>
      <c r="Y8" s="21">
        <f t="shared" si="6"/>
        <v>0</v>
      </c>
      <c r="Z8" s="22">
        <f t="shared" si="22"/>
        <v>33</v>
      </c>
      <c r="AA8" s="23">
        <v>224</v>
      </c>
      <c r="AB8" s="24">
        <v>6</v>
      </c>
      <c r="AC8" s="20">
        <v>0</v>
      </c>
      <c r="AD8" s="21">
        <f t="shared" si="7"/>
        <v>6</v>
      </c>
      <c r="AE8" s="22">
        <f t="shared" si="28"/>
        <v>30</v>
      </c>
      <c r="AF8" s="23">
        <f t="shared" si="8"/>
        <v>212</v>
      </c>
      <c r="AG8" s="24">
        <v>29</v>
      </c>
      <c r="AH8" s="20">
        <v>21</v>
      </c>
      <c r="AI8" s="21">
        <f t="shared" si="9"/>
        <v>8</v>
      </c>
      <c r="AJ8" s="22">
        <v>0</v>
      </c>
      <c r="AK8" s="23">
        <f t="shared" si="10"/>
        <v>190</v>
      </c>
      <c r="AL8" s="24">
        <v>21</v>
      </c>
      <c r="AM8" s="20">
        <v>20</v>
      </c>
      <c r="AN8" s="21">
        <f t="shared" si="11"/>
        <v>1</v>
      </c>
      <c r="AO8" s="22">
        <v>0</v>
      </c>
      <c r="AP8" s="25">
        <f t="shared" si="12"/>
        <v>156</v>
      </c>
      <c r="AQ8" s="32">
        <v>19</v>
      </c>
      <c r="AR8" s="20">
        <v>17</v>
      </c>
      <c r="AS8" s="21">
        <f t="shared" si="13"/>
        <v>2</v>
      </c>
      <c r="AT8" s="22">
        <f t="shared" si="23"/>
        <v>42</v>
      </c>
      <c r="AU8" s="23">
        <v>325</v>
      </c>
      <c r="AV8" s="24">
        <v>18</v>
      </c>
      <c r="AW8" s="20">
        <v>0</v>
      </c>
      <c r="AX8" s="21">
        <f t="shared" si="14"/>
        <v>18</v>
      </c>
      <c r="AY8" s="22">
        <f t="shared" si="29"/>
        <v>34</v>
      </c>
      <c r="AZ8" s="23">
        <f t="shared" si="15"/>
        <v>308</v>
      </c>
      <c r="BA8" s="24">
        <v>37</v>
      </c>
      <c r="BB8" s="20">
        <v>35</v>
      </c>
      <c r="BC8" s="21">
        <f t="shared" si="16"/>
        <v>2</v>
      </c>
      <c r="BD8" s="22">
        <v>0</v>
      </c>
      <c r="BE8" s="23">
        <f t="shared" si="17"/>
        <v>276</v>
      </c>
      <c r="BF8" s="24">
        <v>24</v>
      </c>
      <c r="BG8" s="20">
        <v>22</v>
      </c>
      <c r="BH8" s="21">
        <f t="shared" si="18"/>
        <v>2</v>
      </c>
      <c r="BI8" s="22">
        <v>0</v>
      </c>
      <c r="BJ8" s="25">
        <f t="shared" si="19"/>
        <v>227</v>
      </c>
      <c r="BK8" s="4">
        <f t="shared" si="24"/>
        <v>393</v>
      </c>
      <c r="BL8" s="6">
        <f t="shared" si="25"/>
        <v>412</v>
      </c>
      <c r="BM8" s="8">
        <f t="shared" si="26"/>
        <v>549</v>
      </c>
      <c r="BO8" t="s">
        <v>69</v>
      </c>
      <c r="BP8" s="34">
        <v>12000</v>
      </c>
    </row>
    <row r="9" spans="1:68" x14ac:dyDescent="0.2">
      <c r="A9">
        <v>8</v>
      </c>
      <c r="B9" s="2">
        <v>45347</v>
      </c>
      <c r="C9" s="32">
        <v>23</v>
      </c>
      <c r="D9" s="20">
        <v>18</v>
      </c>
      <c r="E9" s="21">
        <f t="shared" si="0"/>
        <v>5</v>
      </c>
      <c r="F9" s="22">
        <f t="shared" si="20"/>
        <v>43</v>
      </c>
      <c r="G9" s="23">
        <v>273</v>
      </c>
      <c r="H9" s="24">
        <v>41</v>
      </c>
      <c r="I9" s="20">
        <v>38</v>
      </c>
      <c r="J9" s="21">
        <f t="shared" si="1"/>
        <v>3</v>
      </c>
      <c r="K9" s="22">
        <f t="shared" si="27"/>
        <v>5</v>
      </c>
      <c r="L9" s="23">
        <f t="shared" si="21"/>
        <v>259</v>
      </c>
      <c r="M9" s="24">
        <v>36</v>
      </c>
      <c r="N9" s="20">
        <v>32</v>
      </c>
      <c r="O9" s="21">
        <f t="shared" si="2"/>
        <v>4</v>
      </c>
      <c r="P9" s="22">
        <v>0</v>
      </c>
      <c r="Q9" s="23">
        <f t="shared" si="3"/>
        <v>232</v>
      </c>
      <c r="R9" s="24">
        <v>39</v>
      </c>
      <c r="S9" s="20">
        <v>39</v>
      </c>
      <c r="T9" s="21">
        <f t="shared" si="4"/>
        <v>0</v>
      </c>
      <c r="U9" s="22">
        <v>0</v>
      </c>
      <c r="V9" s="25">
        <f t="shared" si="5"/>
        <v>191</v>
      </c>
      <c r="W9" s="32">
        <v>27</v>
      </c>
      <c r="X9" s="20">
        <v>22</v>
      </c>
      <c r="Y9" s="21">
        <f t="shared" si="6"/>
        <v>5</v>
      </c>
      <c r="Z9" s="22">
        <f t="shared" si="22"/>
        <v>21</v>
      </c>
      <c r="AA9" s="23">
        <v>267</v>
      </c>
      <c r="AB9" s="24">
        <v>24</v>
      </c>
      <c r="AC9" s="20">
        <v>24</v>
      </c>
      <c r="AD9" s="21">
        <f t="shared" si="7"/>
        <v>0</v>
      </c>
      <c r="AE9" s="22">
        <f t="shared" si="28"/>
        <v>20</v>
      </c>
      <c r="AF9" s="23">
        <f t="shared" si="8"/>
        <v>253</v>
      </c>
      <c r="AG9" s="24">
        <v>37</v>
      </c>
      <c r="AH9" s="20">
        <v>36</v>
      </c>
      <c r="AI9" s="21">
        <f t="shared" si="9"/>
        <v>1</v>
      </c>
      <c r="AJ9" s="22">
        <v>0</v>
      </c>
      <c r="AK9" s="23">
        <f t="shared" si="10"/>
        <v>226</v>
      </c>
      <c r="AL9" s="24">
        <v>14</v>
      </c>
      <c r="AM9" s="20">
        <v>0</v>
      </c>
      <c r="AN9" s="21">
        <f t="shared" si="11"/>
        <v>14</v>
      </c>
      <c r="AO9" s="22">
        <v>0</v>
      </c>
      <c r="AP9" s="25">
        <f t="shared" si="12"/>
        <v>186</v>
      </c>
      <c r="AQ9" s="32">
        <v>8</v>
      </c>
      <c r="AR9" s="20">
        <v>5</v>
      </c>
      <c r="AS9" s="21">
        <f t="shared" si="13"/>
        <v>3</v>
      </c>
      <c r="AT9" s="22">
        <f t="shared" si="23"/>
        <v>17</v>
      </c>
      <c r="AU9" s="23">
        <v>216</v>
      </c>
      <c r="AV9" s="24">
        <v>17</v>
      </c>
      <c r="AW9" s="20">
        <v>17</v>
      </c>
      <c r="AX9" s="21">
        <f t="shared" si="14"/>
        <v>0</v>
      </c>
      <c r="AY9" s="22">
        <f t="shared" si="29"/>
        <v>19</v>
      </c>
      <c r="AZ9" s="23">
        <f t="shared" si="15"/>
        <v>205</v>
      </c>
      <c r="BA9" s="24">
        <v>17</v>
      </c>
      <c r="BB9" s="20">
        <v>14</v>
      </c>
      <c r="BC9" s="21">
        <f t="shared" si="16"/>
        <v>3</v>
      </c>
      <c r="BD9" s="22">
        <v>0</v>
      </c>
      <c r="BE9" s="23">
        <f t="shared" si="17"/>
        <v>183</v>
      </c>
      <c r="BF9" s="24">
        <v>30</v>
      </c>
      <c r="BG9" s="20">
        <v>29</v>
      </c>
      <c r="BH9" s="21">
        <f t="shared" si="18"/>
        <v>1</v>
      </c>
      <c r="BI9" s="22">
        <v>0</v>
      </c>
      <c r="BJ9" s="25">
        <f t="shared" si="19"/>
        <v>151</v>
      </c>
      <c r="BK9" s="4">
        <f t="shared" si="24"/>
        <v>364</v>
      </c>
      <c r="BL9" s="6">
        <f t="shared" si="25"/>
        <v>391</v>
      </c>
      <c r="BM9" s="8">
        <f t="shared" si="26"/>
        <v>511</v>
      </c>
      <c r="BO9" t="s">
        <v>70</v>
      </c>
      <c r="BP9" s="34">
        <v>15000</v>
      </c>
    </row>
    <row r="10" spans="1:68" x14ac:dyDescent="0.2">
      <c r="A10">
        <v>9</v>
      </c>
      <c r="B10" s="2">
        <v>45354</v>
      </c>
      <c r="C10" s="32">
        <v>27</v>
      </c>
      <c r="D10" s="20">
        <v>20</v>
      </c>
      <c r="E10" s="21">
        <f t="shared" si="0"/>
        <v>7</v>
      </c>
      <c r="F10" s="22">
        <f t="shared" si="20"/>
        <v>18</v>
      </c>
      <c r="G10" s="23">
        <v>212</v>
      </c>
      <c r="H10" s="24">
        <v>36</v>
      </c>
      <c r="I10" s="20">
        <v>27</v>
      </c>
      <c r="J10" s="21">
        <f t="shared" si="1"/>
        <v>9</v>
      </c>
      <c r="K10" s="22">
        <f t="shared" si="27"/>
        <v>3</v>
      </c>
      <c r="L10" s="23">
        <f t="shared" si="21"/>
        <v>201</v>
      </c>
      <c r="M10" s="24">
        <v>27</v>
      </c>
      <c r="N10" s="20">
        <v>27</v>
      </c>
      <c r="O10" s="21">
        <f t="shared" si="2"/>
        <v>0</v>
      </c>
      <c r="P10" s="22">
        <f>N2</f>
        <v>18</v>
      </c>
      <c r="Q10" s="23">
        <f t="shared" si="3"/>
        <v>180</v>
      </c>
      <c r="R10" s="24">
        <v>27</v>
      </c>
      <c r="S10" s="20">
        <v>23</v>
      </c>
      <c r="T10" s="21">
        <f t="shared" si="4"/>
        <v>4</v>
      </c>
      <c r="U10" s="22">
        <v>0</v>
      </c>
      <c r="V10" s="25">
        <f t="shared" si="5"/>
        <v>148</v>
      </c>
      <c r="W10" s="32">
        <v>19</v>
      </c>
      <c r="X10" s="20">
        <v>11</v>
      </c>
      <c r="Y10" s="21">
        <f t="shared" si="6"/>
        <v>8</v>
      </c>
      <c r="Z10" s="22">
        <f t="shared" si="22"/>
        <v>22</v>
      </c>
      <c r="AA10" s="23">
        <v>337</v>
      </c>
      <c r="AB10" s="24">
        <v>32</v>
      </c>
      <c r="AC10" s="20">
        <v>30</v>
      </c>
      <c r="AD10" s="21">
        <f t="shared" si="7"/>
        <v>2</v>
      </c>
      <c r="AE10" s="22">
        <f t="shared" si="28"/>
        <v>32</v>
      </c>
      <c r="AF10" s="23">
        <f t="shared" si="8"/>
        <v>320</v>
      </c>
      <c r="AG10" s="24">
        <v>44</v>
      </c>
      <c r="AH10" s="20">
        <v>44</v>
      </c>
      <c r="AI10" s="21">
        <f t="shared" si="9"/>
        <v>0</v>
      </c>
      <c r="AJ10" s="22">
        <f>AH2</f>
        <v>44</v>
      </c>
      <c r="AK10" s="23">
        <f t="shared" si="10"/>
        <v>286</v>
      </c>
      <c r="AL10" s="24">
        <v>34</v>
      </c>
      <c r="AM10" s="20">
        <v>34</v>
      </c>
      <c r="AN10" s="21">
        <f t="shared" si="11"/>
        <v>0</v>
      </c>
      <c r="AO10" s="22">
        <v>0</v>
      </c>
      <c r="AP10" s="25">
        <f t="shared" si="12"/>
        <v>235</v>
      </c>
      <c r="AQ10" s="32">
        <v>33</v>
      </c>
      <c r="AR10" s="20">
        <v>26</v>
      </c>
      <c r="AS10" s="21">
        <f t="shared" si="13"/>
        <v>7</v>
      </c>
      <c r="AT10" s="22">
        <f t="shared" si="23"/>
        <v>5</v>
      </c>
      <c r="AU10" s="23">
        <v>239</v>
      </c>
      <c r="AV10" s="24">
        <v>33</v>
      </c>
      <c r="AW10" s="20">
        <v>33</v>
      </c>
      <c r="AX10" s="21">
        <f t="shared" si="14"/>
        <v>0</v>
      </c>
      <c r="AY10" s="22">
        <f t="shared" si="29"/>
        <v>40</v>
      </c>
      <c r="AZ10" s="23">
        <f t="shared" si="15"/>
        <v>227</v>
      </c>
      <c r="BA10" s="24">
        <v>30</v>
      </c>
      <c r="BB10" s="20">
        <v>22</v>
      </c>
      <c r="BC10" s="21">
        <f t="shared" si="16"/>
        <v>8</v>
      </c>
      <c r="BD10" s="22">
        <f>BB2</f>
        <v>3</v>
      </c>
      <c r="BE10" s="23">
        <f t="shared" si="17"/>
        <v>203</v>
      </c>
      <c r="BF10" s="24">
        <v>33</v>
      </c>
      <c r="BG10" s="20">
        <v>33</v>
      </c>
      <c r="BH10" s="21">
        <f t="shared" si="18"/>
        <v>0</v>
      </c>
      <c r="BI10" s="22">
        <v>0</v>
      </c>
      <c r="BJ10" s="25">
        <f t="shared" si="19"/>
        <v>167</v>
      </c>
      <c r="BK10" s="4">
        <f t="shared" si="24"/>
        <v>276</v>
      </c>
      <c r="BL10" s="6">
        <f t="shared" si="25"/>
        <v>407</v>
      </c>
      <c r="BM10" s="8">
        <f t="shared" si="26"/>
        <v>494</v>
      </c>
      <c r="BO10" t="s">
        <v>71</v>
      </c>
      <c r="BP10" s="34">
        <v>25000</v>
      </c>
    </row>
    <row r="11" spans="1:68" x14ac:dyDescent="0.2">
      <c r="A11">
        <v>10</v>
      </c>
      <c r="B11" s="2">
        <v>45361</v>
      </c>
      <c r="C11" s="32">
        <v>15</v>
      </c>
      <c r="D11" s="20">
        <v>14</v>
      </c>
      <c r="E11" s="21">
        <f t="shared" si="0"/>
        <v>1</v>
      </c>
      <c r="F11" s="22">
        <f t="shared" si="20"/>
        <v>20</v>
      </c>
      <c r="G11" s="23">
        <v>245</v>
      </c>
      <c r="H11" s="24">
        <v>37</v>
      </c>
      <c r="I11" s="20">
        <v>35</v>
      </c>
      <c r="J11" s="21">
        <f t="shared" si="1"/>
        <v>2</v>
      </c>
      <c r="K11" s="22">
        <f t="shared" si="27"/>
        <v>26</v>
      </c>
      <c r="L11" s="23">
        <f t="shared" si="21"/>
        <v>232</v>
      </c>
      <c r="M11" s="24">
        <v>26</v>
      </c>
      <c r="N11" s="20">
        <v>20</v>
      </c>
      <c r="O11" s="21">
        <f t="shared" si="2"/>
        <v>6</v>
      </c>
      <c r="P11" s="22">
        <f t="shared" ref="P11:P53" si="30">N3</f>
        <v>16</v>
      </c>
      <c r="Q11" s="23">
        <f t="shared" si="3"/>
        <v>208</v>
      </c>
      <c r="R11" s="24">
        <v>33</v>
      </c>
      <c r="S11" s="20">
        <v>30</v>
      </c>
      <c r="T11" s="21">
        <f t="shared" si="4"/>
        <v>3</v>
      </c>
      <c r="U11" s="22">
        <v>0</v>
      </c>
      <c r="V11" s="25">
        <f t="shared" si="5"/>
        <v>171</v>
      </c>
      <c r="W11" s="32">
        <v>41</v>
      </c>
      <c r="X11" s="20">
        <v>41</v>
      </c>
      <c r="Y11" s="21">
        <f t="shared" si="6"/>
        <v>0</v>
      </c>
      <c r="Z11" s="22">
        <f t="shared" si="22"/>
        <v>11</v>
      </c>
      <c r="AA11" s="23">
        <v>266</v>
      </c>
      <c r="AB11" s="24">
        <v>15</v>
      </c>
      <c r="AC11" s="20">
        <v>15</v>
      </c>
      <c r="AD11" s="21">
        <f t="shared" si="7"/>
        <v>0</v>
      </c>
      <c r="AE11" s="22">
        <f t="shared" si="28"/>
        <v>0</v>
      </c>
      <c r="AF11" s="23">
        <f>_xlfn.FLOOR.MATH(AA11*0.95)</f>
        <v>252</v>
      </c>
      <c r="AG11" s="24">
        <v>47</v>
      </c>
      <c r="AH11" s="20">
        <v>44</v>
      </c>
      <c r="AI11" s="21">
        <f t="shared" si="9"/>
        <v>3</v>
      </c>
      <c r="AJ11" s="22">
        <f t="shared" ref="AJ11:AJ53" si="31">AH3</f>
        <v>11</v>
      </c>
      <c r="AK11" s="23">
        <f t="shared" si="10"/>
        <v>226</v>
      </c>
      <c r="AL11" s="24">
        <v>27</v>
      </c>
      <c r="AM11" s="20">
        <v>25</v>
      </c>
      <c r="AN11" s="21">
        <f t="shared" si="11"/>
        <v>2</v>
      </c>
      <c r="AO11" s="22">
        <v>0</v>
      </c>
      <c r="AP11" s="25">
        <f t="shared" si="12"/>
        <v>186</v>
      </c>
      <c r="AQ11" s="32">
        <v>26</v>
      </c>
      <c r="AR11" s="20">
        <v>25</v>
      </c>
      <c r="AS11" s="21">
        <f t="shared" si="13"/>
        <v>1</v>
      </c>
      <c r="AT11" s="22">
        <f t="shared" si="23"/>
        <v>26</v>
      </c>
      <c r="AU11" s="23">
        <v>207</v>
      </c>
      <c r="AV11" s="24">
        <v>16</v>
      </c>
      <c r="AW11" s="20">
        <v>16</v>
      </c>
      <c r="AX11" s="21">
        <f t="shared" si="14"/>
        <v>0</v>
      </c>
      <c r="AY11" s="22">
        <f t="shared" si="29"/>
        <v>0</v>
      </c>
      <c r="AZ11" s="23">
        <f t="shared" si="15"/>
        <v>196</v>
      </c>
      <c r="BA11" s="24">
        <v>26</v>
      </c>
      <c r="BB11" s="20">
        <v>20</v>
      </c>
      <c r="BC11" s="21">
        <f t="shared" si="16"/>
        <v>6</v>
      </c>
      <c r="BD11" s="22">
        <f t="shared" ref="BD11:BD53" si="32">BB3</f>
        <v>31</v>
      </c>
      <c r="BE11" s="23">
        <f t="shared" si="17"/>
        <v>175</v>
      </c>
      <c r="BF11" s="24">
        <v>5</v>
      </c>
      <c r="BG11" s="20">
        <v>0</v>
      </c>
      <c r="BH11" s="21">
        <f t="shared" si="18"/>
        <v>5</v>
      </c>
      <c r="BI11" s="22">
        <v>0</v>
      </c>
      <c r="BJ11" s="25">
        <f t="shared" si="19"/>
        <v>144</v>
      </c>
      <c r="BK11" s="4">
        <f t="shared" si="24"/>
        <v>241</v>
      </c>
      <c r="BL11" s="6">
        <f t="shared" si="25"/>
        <v>310</v>
      </c>
      <c r="BM11" s="8">
        <f t="shared" si="26"/>
        <v>437</v>
      </c>
    </row>
    <row r="12" spans="1:68" x14ac:dyDescent="0.2">
      <c r="A12">
        <v>11</v>
      </c>
      <c r="B12" s="2">
        <v>45368</v>
      </c>
      <c r="C12" s="32">
        <v>15</v>
      </c>
      <c r="D12" s="20">
        <v>13</v>
      </c>
      <c r="E12" s="21">
        <f t="shared" si="0"/>
        <v>2</v>
      </c>
      <c r="F12" s="22">
        <f>D11</f>
        <v>14</v>
      </c>
      <c r="G12" s="23">
        <v>201</v>
      </c>
      <c r="H12" s="24">
        <v>5</v>
      </c>
      <c r="I12" s="20">
        <v>2</v>
      </c>
      <c r="J12" s="21">
        <f t="shared" si="1"/>
        <v>3</v>
      </c>
      <c r="K12" s="22">
        <f t="shared" si="27"/>
        <v>24</v>
      </c>
      <c r="L12" s="23">
        <f t="shared" si="21"/>
        <v>190</v>
      </c>
      <c r="M12" s="24">
        <v>29</v>
      </c>
      <c r="N12" s="20">
        <v>23</v>
      </c>
      <c r="O12" s="21">
        <f t="shared" si="2"/>
        <v>6</v>
      </c>
      <c r="P12" s="22">
        <f t="shared" si="30"/>
        <v>0</v>
      </c>
      <c r="Q12" s="23">
        <f t="shared" si="3"/>
        <v>170</v>
      </c>
      <c r="R12" s="24">
        <v>47</v>
      </c>
      <c r="S12" s="20">
        <v>43</v>
      </c>
      <c r="T12" s="21">
        <f t="shared" si="4"/>
        <v>4</v>
      </c>
      <c r="U12" s="22">
        <v>0</v>
      </c>
      <c r="V12" s="25">
        <f t="shared" si="5"/>
        <v>140</v>
      </c>
      <c r="W12" s="32">
        <v>25</v>
      </c>
      <c r="X12" s="20">
        <v>20</v>
      </c>
      <c r="Y12" s="21">
        <f t="shared" si="6"/>
        <v>5</v>
      </c>
      <c r="Z12" s="22">
        <f t="shared" si="22"/>
        <v>41</v>
      </c>
      <c r="AA12" s="23">
        <v>308</v>
      </c>
      <c r="AB12" s="24">
        <v>8</v>
      </c>
      <c r="AC12" s="20">
        <v>0</v>
      </c>
      <c r="AD12" s="21">
        <f t="shared" si="7"/>
        <v>8</v>
      </c>
      <c r="AE12" s="22">
        <f t="shared" si="28"/>
        <v>0</v>
      </c>
      <c r="AF12" s="23">
        <f t="shared" si="8"/>
        <v>292</v>
      </c>
      <c r="AG12" s="24">
        <v>16</v>
      </c>
      <c r="AH12" s="20">
        <v>12</v>
      </c>
      <c r="AI12" s="21">
        <f t="shared" si="9"/>
        <v>4</v>
      </c>
      <c r="AJ12" s="22">
        <f t="shared" si="31"/>
        <v>28</v>
      </c>
      <c r="AK12" s="23">
        <f t="shared" si="10"/>
        <v>261</v>
      </c>
      <c r="AL12" s="24">
        <v>36</v>
      </c>
      <c r="AM12" s="20">
        <v>31</v>
      </c>
      <c r="AN12" s="21">
        <f t="shared" si="11"/>
        <v>5</v>
      </c>
      <c r="AO12" s="22">
        <v>0</v>
      </c>
      <c r="AP12" s="25">
        <f t="shared" si="12"/>
        <v>215</v>
      </c>
      <c r="AQ12" s="32">
        <v>29</v>
      </c>
      <c r="AR12" s="20">
        <v>27</v>
      </c>
      <c r="AS12" s="21">
        <f t="shared" si="13"/>
        <v>2</v>
      </c>
      <c r="AT12" s="22">
        <f t="shared" si="23"/>
        <v>25</v>
      </c>
      <c r="AU12" s="23">
        <v>260</v>
      </c>
      <c r="AV12" s="24">
        <v>43</v>
      </c>
      <c r="AW12" s="20">
        <v>38</v>
      </c>
      <c r="AX12" s="21">
        <f t="shared" si="14"/>
        <v>5</v>
      </c>
      <c r="AY12" s="22">
        <f t="shared" si="29"/>
        <v>0</v>
      </c>
      <c r="AZ12" s="23">
        <f t="shared" si="15"/>
        <v>247</v>
      </c>
      <c r="BA12" s="24">
        <v>43</v>
      </c>
      <c r="BB12" s="20">
        <v>40</v>
      </c>
      <c r="BC12" s="21">
        <f t="shared" si="16"/>
        <v>3</v>
      </c>
      <c r="BD12" s="22">
        <f t="shared" si="32"/>
        <v>33</v>
      </c>
      <c r="BE12" s="23">
        <f t="shared" si="17"/>
        <v>221</v>
      </c>
      <c r="BF12" s="24">
        <v>39</v>
      </c>
      <c r="BG12" s="20">
        <v>38</v>
      </c>
      <c r="BH12" s="21">
        <f t="shared" si="18"/>
        <v>1</v>
      </c>
      <c r="BI12" s="22">
        <v>0</v>
      </c>
      <c r="BJ12" s="25">
        <f t="shared" si="19"/>
        <v>182</v>
      </c>
      <c r="BK12" s="4">
        <f t="shared" si="24"/>
        <v>180</v>
      </c>
      <c r="BL12" s="6">
        <f t="shared" si="25"/>
        <v>254</v>
      </c>
      <c r="BM12" s="8">
        <f t="shared" si="26"/>
        <v>434</v>
      </c>
    </row>
    <row r="13" spans="1:68" x14ac:dyDescent="0.2">
      <c r="A13">
        <v>12</v>
      </c>
      <c r="B13" s="2">
        <v>45375</v>
      </c>
      <c r="C13" s="32">
        <v>28</v>
      </c>
      <c r="D13" s="20">
        <v>27</v>
      </c>
      <c r="E13" s="21">
        <f t="shared" si="0"/>
        <v>1</v>
      </c>
      <c r="F13" s="22">
        <f t="shared" si="20"/>
        <v>13</v>
      </c>
      <c r="G13" s="23">
        <v>245</v>
      </c>
      <c r="H13" s="24">
        <v>23</v>
      </c>
      <c r="I13" s="20">
        <v>21</v>
      </c>
      <c r="J13" s="21">
        <f t="shared" si="1"/>
        <v>2</v>
      </c>
      <c r="K13" s="22">
        <f t="shared" si="27"/>
        <v>38</v>
      </c>
      <c r="L13" s="23">
        <f t="shared" si="21"/>
        <v>232</v>
      </c>
      <c r="M13" s="24">
        <v>26</v>
      </c>
      <c r="N13" s="20">
        <v>23</v>
      </c>
      <c r="O13" s="21">
        <f t="shared" si="2"/>
        <v>3</v>
      </c>
      <c r="P13" s="22">
        <f t="shared" si="30"/>
        <v>14</v>
      </c>
      <c r="Q13" s="23">
        <f t="shared" si="3"/>
        <v>208</v>
      </c>
      <c r="R13" s="24">
        <v>15</v>
      </c>
      <c r="S13" s="20">
        <v>13</v>
      </c>
      <c r="T13" s="21">
        <f t="shared" si="4"/>
        <v>2</v>
      </c>
      <c r="U13" s="22">
        <v>0</v>
      </c>
      <c r="V13" s="25">
        <f t="shared" si="5"/>
        <v>171</v>
      </c>
      <c r="W13" s="32">
        <v>18</v>
      </c>
      <c r="X13" s="20">
        <v>18</v>
      </c>
      <c r="Y13" s="21">
        <f t="shared" si="6"/>
        <v>0</v>
      </c>
      <c r="Z13" s="22">
        <f t="shared" si="22"/>
        <v>20</v>
      </c>
      <c r="AA13" s="23">
        <v>345</v>
      </c>
      <c r="AB13" s="24">
        <v>19</v>
      </c>
      <c r="AC13" s="20">
        <v>18</v>
      </c>
      <c r="AD13" s="21">
        <f t="shared" si="7"/>
        <v>1</v>
      </c>
      <c r="AE13" s="22">
        <f t="shared" si="28"/>
        <v>24</v>
      </c>
      <c r="AF13" s="23">
        <f t="shared" si="8"/>
        <v>327</v>
      </c>
      <c r="AG13" s="24">
        <v>48</v>
      </c>
      <c r="AH13" s="20">
        <v>48</v>
      </c>
      <c r="AI13" s="21">
        <f t="shared" si="9"/>
        <v>0</v>
      </c>
      <c r="AJ13" s="22">
        <f t="shared" si="31"/>
        <v>12</v>
      </c>
      <c r="AK13" s="23">
        <f t="shared" si="10"/>
        <v>293</v>
      </c>
      <c r="AL13" s="24">
        <v>21</v>
      </c>
      <c r="AM13" s="20">
        <v>20</v>
      </c>
      <c r="AN13" s="21">
        <f t="shared" si="11"/>
        <v>1</v>
      </c>
      <c r="AO13" s="22">
        <v>0</v>
      </c>
      <c r="AP13" s="25">
        <f t="shared" si="12"/>
        <v>241</v>
      </c>
      <c r="AQ13" s="32">
        <v>17</v>
      </c>
      <c r="AR13" s="20">
        <v>13</v>
      </c>
      <c r="AS13" s="21">
        <f t="shared" si="13"/>
        <v>4</v>
      </c>
      <c r="AT13" s="22">
        <f t="shared" si="23"/>
        <v>27</v>
      </c>
      <c r="AU13" s="23">
        <v>293</v>
      </c>
      <c r="AV13" s="24">
        <v>6</v>
      </c>
      <c r="AW13" s="20">
        <v>5</v>
      </c>
      <c r="AX13" s="21">
        <f t="shared" si="14"/>
        <v>1</v>
      </c>
      <c r="AY13" s="22">
        <f t="shared" si="29"/>
        <v>17</v>
      </c>
      <c r="AZ13" s="23">
        <f t="shared" si="15"/>
        <v>278</v>
      </c>
      <c r="BA13" s="24">
        <v>6</v>
      </c>
      <c r="BB13" s="20">
        <v>0</v>
      </c>
      <c r="BC13" s="21">
        <f t="shared" si="16"/>
        <v>6</v>
      </c>
      <c r="BD13" s="22">
        <f t="shared" si="32"/>
        <v>44</v>
      </c>
      <c r="BE13" s="23">
        <f t="shared" si="17"/>
        <v>249</v>
      </c>
      <c r="BF13" s="24">
        <v>10</v>
      </c>
      <c r="BG13" s="20">
        <v>6</v>
      </c>
      <c r="BH13" s="21">
        <f t="shared" si="18"/>
        <v>4</v>
      </c>
      <c r="BI13" s="22">
        <v>0</v>
      </c>
      <c r="BJ13" s="25">
        <f t="shared" si="19"/>
        <v>205</v>
      </c>
      <c r="BK13" s="4">
        <f>BK12-D12-I12-N12-S12+F13+K13+P13+U13</f>
        <v>164</v>
      </c>
      <c r="BL13" s="6">
        <f t="shared" si="25"/>
        <v>247</v>
      </c>
      <c r="BM13" s="8">
        <f t="shared" si="26"/>
        <v>379</v>
      </c>
    </row>
    <row r="14" spans="1:68" x14ac:dyDescent="0.2">
      <c r="A14">
        <v>13</v>
      </c>
      <c r="B14" s="2">
        <v>45382</v>
      </c>
      <c r="C14" s="32">
        <v>40</v>
      </c>
      <c r="D14" s="20">
        <v>37</v>
      </c>
      <c r="E14" s="21">
        <f t="shared" si="0"/>
        <v>3</v>
      </c>
      <c r="F14" s="22">
        <f t="shared" si="20"/>
        <v>27</v>
      </c>
      <c r="G14" s="23">
        <v>281</v>
      </c>
      <c r="H14" s="24">
        <v>6</v>
      </c>
      <c r="I14" s="20">
        <v>5</v>
      </c>
      <c r="J14" s="21">
        <f t="shared" si="1"/>
        <v>1</v>
      </c>
      <c r="K14" s="22">
        <f t="shared" si="27"/>
        <v>27</v>
      </c>
      <c r="L14" s="23">
        <f t="shared" si="21"/>
        <v>266</v>
      </c>
      <c r="M14" s="24">
        <v>26</v>
      </c>
      <c r="N14" s="20">
        <v>21</v>
      </c>
      <c r="O14" s="21">
        <f t="shared" si="2"/>
        <v>5</v>
      </c>
      <c r="P14" s="22">
        <f t="shared" si="30"/>
        <v>32</v>
      </c>
      <c r="Q14" s="23">
        <f t="shared" si="3"/>
        <v>238</v>
      </c>
      <c r="R14" s="24">
        <v>22</v>
      </c>
      <c r="S14" s="20">
        <v>20</v>
      </c>
      <c r="T14" s="21">
        <f t="shared" si="4"/>
        <v>2</v>
      </c>
      <c r="U14" s="22">
        <v>0</v>
      </c>
      <c r="V14" s="25">
        <f t="shared" si="5"/>
        <v>196</v>
      </c>
      <c r="W14" s="32">
        <v>6</v>
      </c>
      <c r="X14" s="20">
        <v>0</v>
      </c>
      <c r="Y14" s="21">
        <f t="shared" si="6"/>
        <v>6</v>
      </c>
      <c r="Z14" s="22">
        <f t="shared" si="22"/>
        <v>18</v>
      </c>
      <c r="AA14" s="23">
        <v>310</v>
      </c>
      <c r="AB14" s="24">
        <v>10</v>
      </c>
      <c r="AC14" s="20">
        <v>9</v>
      </c>
      <c r="AD14" s="21">
        <f t="shared" si="7"/>
        <v>1</v>
      </c>
      <c r="AE14" s="22">
        <f t="shared" si="28"/>
        <v>30</v>
      </c>
      <c r="AF14" s="23">
        <f t="shared" si="8"/>
        <v>294</v>
      </c>
      <c r="AG14" s="24">
        <v>40</v>
      </c>
      <c r="AH14" s="20">
        <v>38</v>
      </c>
      <c r="AI14" s="21">
        <f t="shared" si="9"/>
        <v>2</v>
      </c>
      <c r="AJ14" s="22">
        <f t="shared" si="31"/>
        <v>41</v>
      </c>
      <c r="AK14" s="23">
        <f t="shared" si="10"/>
        <v>263</v>
      </c>
      <c r="AL14" s="24">
        <v>21</v>
      </c>
      <c r="AM14" s="20">
        <v>16</v>
      </c>
      <c r="AN14" s="21">
        <f t="shared" si="11"/>
        <v>5</v>
      </c>
      <c r="AO14" s="22">
        <v>0</v>
      </c>
      <c r="AP14" s="25">
        <f t="shared" si="12"/>
        <v>217</v>
      </c>
      <c r="AQ14" s="32">
        <v>22</v>
      </c>
      <c r="AR14" s="20">
        <v>20</v>
      </c>
      <c r="AS14" s="21">
        <f t="shared" si="13"/>
        <v>2</v>
      </c>
      <c r="AT14" s="22">
        <f t="shared" si="23"/>
        <v>13</v>
      </c>
      <c r="AU14" s="23">
        <v>219</v>
      </c>
      <c r="AV14" s="24">
        <v>36</v>
      </c>
      <c r="AW14" s="20">
        <v>33</v>
      </c>
      <c r="AX14" s="21">
        <f t="shared" si="14"/>
        <v>3</v>
      </c>
      <c r="AY14" s="22">
        <f t="shared" si="29"/>
        <v>33</v>
      </c>
      <c r="AZ14" s="23">
        <f t="shared" si="15"/>
        <v>208</v>
      </c>
      <c r="BA14" s="24">
        <v>42</v>
      </c>
      <c r="BB14" s="20">
        <v>41</v>
      </c>
      <c r="BC14" s="21">
        <f t="shared" si="16"/>
        <v>1</v>
      </c>
      <c r="BD14" s="22">
        <f t="shared" si="32"/>
        <v>11</v>
      </c>
      <c r="BE14" s="23">
        <f t="shared" si="17"/>
        <v>186</v>
      </c>
      <c r="BF14" s="24">
        <v>41</v>
      </c>
      <c r="BG14" s="20">
        <v>40</v>
      </c>
      <c r="BH14" s="21">
        <f t="shared" si="18"/>
        <v>1</v>
      </c>
      <c r="BI14" s="22">
        <v>0</v>
      </c>
      <c r="BJ14" s="25">
        <f t="shared" si="19"/>
        <v>153</v>
      </c>
      <c r="BK14" s="4">
        <f t="shared" si="24"/>
        <v>166</v>
      </c>
      <c r="BL14" s="6">
        <f t="shared" si="25"/>
        <v>232</v>
      </c>
      <c r="BM14" s="8">
        <f t="shared" si="26"/>
        <v>412</v>
      </c>
    </row>
    <row r="15" spans="1:68" x14ac:dyDescent="0.2">
      <c r="A15">
        <v>14</v>
      </c>
      <c r="B15" s="2">
        <v>45389</v>
      </c>
      <c r="C15" s="32">
        <v>44</v>
      </c>
      <c r="D15" s="20">
        <v>40</v>
      </c>
      <c r="E15" s="21">
        <f t="shared" si="0"/>
        <v>4</v>
      </c>
      <c r="F15" s="22">
        <f t="shared" si="20"/>
        <v>37</v>
      </c>
      <c r="G15" s="23">
        <v>292</v>
      </c>
      <c r="H15" s="24">
        <v>48</v>
      </c>
      <c r="I15" s="20">
        <v>39</v>
      </c>
      <c r="J15" s="21">
        <f t="shared" si="1"/>
        <v>9</v>
      </c>
      <c r="K15" s="22">
        <f>I11</f>
        <v>35</v>
      </c>
      <c r="L15" s="23">
        <f t="shared" si="21"/>
        <v>277</v>
      </c>
      <c r="M15" s="24">
        <v>46</v>
      </c>
      <c r="N15" s="20">
        <v>42</v>
      </c>
      <c r="O15" s="21">
        <f t="shared" si="2"/>
        <v>4</v>
      </c>
      <c r="P15" s="22">
        <f t="shared" si="30"/>
        <v>30</v>
      </c>
      <c r="Q15" s="23">
        <f t="shared" si="3"/>
        <v>248</v>
      </c>
      <c r="R15" s="24">
        <v>16</v>
      </c>
      <c r="S15" s="20">
        <v>11</v>
      </c>
      <c r="T15" s="21">
        <f t="shared" si="4"/>
        <v>5</v>
      </c>
      <c r="U15" s="22">
        <v>0</v>
      </c>
      <c r="V15" s="25">
        <f t="shared" si="5"/>
        <v>204</v>
      </c>
      <c r="W15" s="32">
        <v>15</v>
      </c>
      <c r="X15" s="20">
        <v>0</v>
      </c>
      <c r="Y15" s="21">
        <f t="shared" si="6"/>
        <v>15</v>
      </c>
      <c r="Z15" s="22">
        <f t="shared" si="22"/>
        <v>0</v>
      </c>
      <c r="AA15" s="23">
        <v>310</v>
      </c>
      <c r="AB15" s="24">
        <v>34</v>
      </c>
      <c r="AC15" s="20">
        <v>33</v>
      </c>
      <c r="AD15" s="21">
        <f t="shared" si="7"/>
        <v>1</v>
      </c>
      <c r="AE15" s="22">
        <f t="shared" si="28"/>
        <v>15</v>
      </c>
      <c r="AF15" s="23">
        <f t="shared" si="8"/>
        <v>294</v>
      </c>
      <c r="AG15" s="24">
        <v>8</v>
      </c>
      <c r="AH15" s="20">
        <v>6</v>
      </c>
      <c r="AI15" s="21">
        <f t="shared" si="9"/>
        <v>2</v>
      </c>
      <c r="AJ15" s="22">
        <f t="shared" si="31"/>
        <v>22</v>
      </c>
      <c r="AK15" s="23">
        <f t="shared" si="10"/>
        <v>263</v>
      </c>
      <c r="AL15" s="24">
        <v>18</v>
      </c>
      <c r="AM15" s="20">
        <v>11</v>
      </c>
      <c r="AN15" s="21">
        <f t="shared" si="11"/>
        <v>7</v>
      </c>
      <c r="AO15" s="22">
        <v>0</v>
      </c>
      <c r="AP15" s="25">
        <f t="shared" si="12"/>
        <v>217</v>
      </c>
      <c r="AQ15" s="32">
        <v>37</v>
      </c>
      <c r="AR15" s="20">
        <v>36</v>
      </c>
      <c r="AS15" s="21">
        <f t="shared" si="13"/>
        <v>1</v>
      </c>
      <c r="AT15" s="22">
        <f t="shared" si="23"/>
        <v>20</v>
      </c>
      <c r="AU15" s="23">
        <v>224</v>
      </c>
      <c r="AV15" s="24">
        <v>17</v>
      </c>
      <c r="AW15" s="20">
        <v>17</v>
      </c>
      <c r="AX15" s="21">
        <f t="shared" si="14"/>
        <v>0</v>
      </c>
      <c r="AY15" s="22">
        <f t="shared" si="29"/>
        <v>16</v>
      </c>
      <c r="AZ15" s="23">
        <f t="shared" si="15"/>
        <v>212</v>
      </c>
      <c r="BA15" s="24">
        <v>43</v>
      </c>
      <c r="BB15" s="20">
        <v>42</v>
      </c>
      <c r="BC15" s="21">
        <f t="shared" si="16"/>
        <v>1</v>
      </c>
      <c r="BD15" s="22">
        <f t="shared" si="32"/>
        <v>33</v>
      </c>
      <c r="BE15" s="23">
        <f t="shared" si="17"/>
        <v>190</v>
      </c>
      <c r="BF15" s="24">
        <v>9</v>
      </c>
      <c r="BG15" s="20">
        <v>7</v>
      </c>
      <c r="BH15" s="21">
        <f t="shared" si="18"/>
        <v>2</v>
      </c>
      <c r="BI15" s="22">
        <v>0</v>
      </c>
      <c r="BJ15" s="25">
        <f t="shared" si="19"/>
        <v>156</v>
      </c>
      <c r="BK15" s="4">
        <f t="shared" si="24"/>
        <v>185</v>
      </c>
      <c r="BL15" s="6">
        <f t="shared" si="25"/>
        <v>206</v>
      </c>
      <c r="BM15" s="8">
        <f t="shared" si="26"/>
        <v>347</v>
      </c>
    </row>
    <row r="16" spans="1:68" x14ac:dyDescent="0.2">
      <c r="A16">
        <v>15</v>
      </c>
      <c r="B16" s="2">
        <v>45396</v>
      </c>
      <c r="C16" s="32">
        <v>28</v>
      </c>
      <c r="D16" s="20">
        <v>26</v>
      </c>
      <c r="E16" s="21">
        <f t="shared" si="0"/>
        <v>2</v>
      </c>
      <c r="F16" s="22">
        <f t="shared" si="20"/>
        <v>40</v>
      </c>
      <c r="G16" s="23">
        <v>178</v>
      </c>
      <c r="H16" s="24">
        <v>30</v>
      </c>
      <c r="I16" s="20">
        <v>27</v>
      </c>
      <c r="J16" s="21">
        <f t="shared" si="1"/>
        <v>3</v>
      </c>
      <c r="K16" s="22">
        <f t="shared" si="27"/>
        <v>2</v>
      </c>
      <c r="L16" s="23">
        <f t="shared" si="21"/>
        <v>169</v>
      </c>
      <c r="M16" s="24">
        <v>10</v>
      </c>
      <c r="N16" s="20">
        <v>0</v>
      </c>
      <c r="O16" s="21">
        <f t="shared" si="2"/>
        <v>10</v>
      </c>
      <c r="P16" s="22">
        <f t="shared" si="30"/>
        <v>3</v>
      </c>
      <c r="Q16" s="23">
        <f t="shared" si="3"/>
        <v>151</v>
      </c>
      <c r="R16" s="24">
        <v>13</v>
      </c>
      <c r="S16" s="20">
        <v>11</v>
      </c>
      <c r="T16" s="21">
        <f t="shared" si="4"/>
        <v>2</v>
      </c>
      <c r="U16" s="22">
        <v>0</v>
      </c>
      <c r="V16" s="25">
        <f t="shared" si="5"/>
        <v>124</v>
      </c>
      <c r="W16" s="32">
        <v>43</v>
      </c>
      <c r="X16" s="20">
        <v>42</v>
      </c>
      <c r="Y16" s="21">
        <f t="shared" si="6"/>
        <v>1</v>
      </c>
      <c r="Z16" s="22">
        <f>X15</f>
        <v>0</v>
      </c>
      <c r="AA16" s="23">
        <v>233</v>
      </c>
      <c r="AB16" s="24">
        <v>42</v>
      </c>
      <c r="AC16" s="20">
        <v>40</v>
      </c>
      <c r="AD16" s="21">
        <f t="shared" si="7"/>
        <v>2</v>
      </c>
      <c r="AE16" s="22">
        <f t="shared" si="28"/>
        <v>0</v>
      </c>
      <c r="AF16" s="23">
        <f t="shared" si="8"/>
        <v>221</v>
      </c>
      <c r="AG16" s="24">
        <v>9</v>
      </c>
      <c r="AH16" s="20">
        <v>5</v>
      </c>
      <c r="AI16" s="21">
        <f t="shared" si="9"/>
        <v>4</v>
      </c>
      <c r="AJ16" s="22">
        <f t="shared" si="31"/>
        <v>21</v>
      </c>
      <c r="AK16" s="23">
        <f t="shared" si="10"/>
        <v>198</v>
      </c>
      <c r="AL16" s="24">
        <v>13</v>
      </c>
      <c r="AM16" s="20">
        <v>0</v>
      </c>
      <c r="AN16" s="21">
        <f t="shared" si="11"/>
        <v>13</v>
      </c>
      <c r="AO16" s="22">
        <v>0</v>
      </c>
      <c r="AP16" s="25">
        <f t="shared" si="12"/>
        <v>163</v>
      </c>
      <c r="AQ16" s="32">
        <v>20</v>
      </c>
      <c r="AR16" s="20">
        <v>17</v>
      </c>
      <c r="AS16" s="21">
        <f t="shared" si="13"/>
        <v>3</v>
      </c>
      <c r="AT16" s="22">
        <f t="shared" si="23"/>
        <v>36</v>
      </c>
      <c r="AU16" s="23">
        <v>241</v>
      </c>
      <c r="AV16" s="24">
        <v>31</v>
      </c>
      <c r="AW16" s="20">
        <v>30</v>
      </c>
      <c r="AX16" s="21">
        <f t="shared" si="14"/>
        <v>1</v>
      </c>
      <c r="AY16" s="22">
        <f t="shared" si="29"/>
        <v>38</v>
      </c>
      <c r="AZ16" s="23">
        <f t="shared" si="15"/>
        <v>228</v>
      </c>
      <c r="BA16" s="24">
        <v>30</v>
      </c>
      <c r="BB16" s="20">
        <v>24</v>
      </c>
      <c r="BC16" s="21">
        <f t="shared" si="16"/>
        <v>6</v>
      </c>
      <c r="BD16" s="22">
        <f t="shared" si="32"/>
        <v>35</v>
      </c>
      <c r="BE16" s="23">
        <f t="shared" si="17"/>
        <v>204</v>
      </c>
      <c r="BF16" s="24">
        <v>37</v>
      </c>
      <c r="BG16" s="20">
        <v>37</v>
      </c>
      <c r="BH16" s="21">
        <f t="shared" si="18"/>
        <v>0</v>
      </c>
      <c r="BI16" s="22">
        <v>0</v>
      </c>
      <c r="BJ16" s="25">
        <f t="shared" si="19"/>
        <v>168</v>
      </c>
      <c r="BK16" s="4">
        <f t="shared" si="24"/>
        <v>98</v>
      </c>
      <c r="BL16" s="6">
        <f t="shared" si="25"/>
        <v>177</v>
      </c>
      <c r="BM16" s="8">
        <f t="shared" si="26"/>
        <v>354</v>
      </c>
    </row>
    <row r="17" spans="1:65" x14ac:dyDescent="0.2">
      <c r="A17">
        <v>16</v>
      </c>
      <c r="B17" s="2">
        <v>45403</v>
      </c>
      <c r="C17" s="32">
        <v>7</v>
      </c>
      <c r="D17" s="20">
        <v>3</v>
      </c>
      <c r="E17" s="21">
        <f t="shared" si="0"/>
        <v>4</v>
      </c>
      <c r="F17" s="22">
        <f t="shared" si="20"/>
        <v>26</v>
      </c>
      <c r="G17" s="23">
        <v>185</v>
      </c>
      <c r="H17" s="24">
        <v>36</v>
      </c>
      <c r="I17" s="20">
        <v>33</v>
      </c>
      <c r="J17" s="21">
        <f t="shared" si="1"/>
        <v>3</v>
      </c>
      <c r="K17" s="22">
        <f>I13</f>
        <v>21</v>
      </c>
      <c r="L17" s="23">
        <f t="shared" si="21"/>
        <v>175</v>
      </c>
      <c r="M17" s="24">
        <v>19</v>
      </c>
      <c r="N17" s="20">
        <v>14</v>
      </c>
      <c r="O17" s="21">
        <f t="shared" si="2"/>
        <v>5</v>
      </c>
      <c r="P17" s="22">
        <f t="shared" si="30"/>
        <v>32</v>
      </c>
      <c r="Q17" s="23">
        <f t="shared" si="3"/>
        <v>157</v>
      </c>
      <c r="R17" s="24">
        <v>14</v>
      </c>
      <c r="S17" s="20">
        <v>13</v>
      </c>
      <c r="T17" s="21">
        <f t="shared" si="4"/>
        <v>1</v>
      </c>
      <c r="U17" s="22">
        <v>0</v>
      </c>
      <c r="V17" s="25">
        <f t="shared" si="5"/>
        <v>129</v>
      </c>
      <c r="W17" s="32">
        <v>42</v>
      </c>
      <c r="X17" s="20">
        <v>42</v>
      </c>
      <c r="Y17" s="21">
        <f t="shared" si="6"/>
        <v>0</v>
      </c>
      <c r="Z17" s="22">
        <f t="shared" si="22"/>
        <v>42</v>
      </c>
      <c r="AA17" s="23">
        <v>310</v>
      </c>
      <c r="AB17" s="24">
        <v>6</v>
      </c>
      <c r="AC17" s="20">
        <v>0</v>
      </c>
      <c r="AD17" s="21">
        <f t="shared" si="7"/>
        <v>6</v>
      </c>
      <c r="AE17" s="22">
        <f t="shared" si="28"/>
        <v>18</v>
      </c>
      <c r="AF17" s="23">
        <f t="shared" si="8"/>
        <v>294</v>
      </c>
      <c r="AG17" s="24">
        <v>41</v>
      </c>
      <c r="AH17" s="20">
        <v>40</v>
      </c>
      <c r="AI17" s="21">
        <f t="shared" si="9"/>
        <v>1</v>
      </c>
      <c r="AJ17" s="22">
        <f t="shared" si="31"/>
        <v>36</v>
      </c>
      <c r="AK17" s="23">
        <f t="shared" si="10"/>
        <v>263</v>
      </c>
      <c r="AL17" s="24">
        <v>44</v>
      </c>
      <c r="AM17" s="20">
        <v>44</v>
      </c>
      <c r="AN17" s="21">
        <f t="shared" si="11"/>
        <v>0</v>
      </c>
      <c r="AO17" s="22">
        <v>0</v>
      </c>
      <c r="AP17" s="25">
        <f t="shared" si="12"/>
        <v>217</v>
      </c>
      <c r="AQ17" s="32">
        <v>49</v>
      </c>
      <c r="AR17" s="20">
        <v>49</v>
      </c>
      <c r="AS17" s="21">
        <f t="shared" si="13"/>
        <v>0</v>
      </c>
      <c r="AT17" s="22">
        <f t="shared" si="23"/>
        <v>17</v>
      </c>
      <c r="AU17" s="23">
        <v>272</v>
      </c>
      <c r="AV17" s="24">
        <v>45</v>
      </c>
      <c r="AW17" s="20">
        <v>45</v>
      </c>
      <c r="AX17" s="21">
        <f t="shared" si="14"/>
        <v>0</v>
      </c>
      <c r="AY17" s="22">
        <f t="shared" si="29"/>
        <v>5</v>
      </c>
      <c r="AZ17" s="23">
        <f t="shared" si="15"/>
        <v>258</v>
      </c>
      <c r="BA17" s="24">
        <v>19</v>
      </c>
      <c r="BB17" s="20">
        <v>11</v>
      </c>
      <c r="BC17" s="21">
        <f t="shared" si="16"/>
        <v>8</v>
      </c>
      <c r="BD17" s="22">
        <f t="shared" si="32"/>
        <v>14</v>
      </c>
      <c r="BE17" s="23">
        <f t="shared" si="17"/>
        <v>231</v>
      </c>
      <c r="BF17" s="24">
        <v>18</v>
      </c>
      <c r="BG17" s="20">
        <v>16</v>
      </c>
      <c r="BH17" s="21">
        <f t="shared" si="18"/>
        <v>2</v>
      </c>
      <c r="BI17" s="22">
        <v>0</v>
      </c>
      <c r="BJ17" s="25">
        <f t="shared" si="19"/>
        <v>190</v>
      </c>
      <c r="BK17" s="4">
        <f t="shared" si="24"/>
        <v>113</v>
      </c>
      <c r="BL17" s="6">
        <f t="shared" si="25"/>
        <v>186</v>
      </c>
      <c r="BM17" s="8">
        <f t="shared" si="26"/>
        <v>282</v>
      </c>
    </row>
    <row r="18" spans="1:65" x14ac:dyDescent="0.2">
      <c r="A18">
        <v>17</v>
      </c>
      <c r="B18" s="2">
        <v>45410</v>
      </c>
      <c r="C18" s="32">
        <v>26</v>
      </c>
      <c r="D18" s="20">
        <v>22</v>
      </c>
      <c r="E18" s="21">
        <f t="shared" si="0"/>
        <v>4</v>
      </c>
      <c r="F18" s="22">
        <f t="shared" si="20"/>
        <v>3</v>
      </c>
      <c r="G18" s="23">
        <v>162</v>
      </c>
      <c r="H18" s="24">
        <v>10</v>
      </c>
      <c r="I18" s="20">
        <v>8</v>
      </c>
      <c r="J18" s="21">
        <f t="shared" si="1"/>
        <v>2</v>
      </c>
      <c r="K18" s="22">
        <f t="shared" si="27"/>
        <v>5</v>
      </c>
      <c r="L18" s="23">
        <f t="shared" si="21"/>
        <v>153</v>
      </c>
      <c r="M18" s="24">
        <v>47</v>
      </c>
      <c r="N18" s="20">
        <v>43</v>
      </c>
      <c r="O18" s="21">
        <f t="shared" si="2"/>
        <v>4</v>
      </c>
      <c r="P18" s="22">
        <f t="shared" si="30"/>
        <v>27</v>
      </c>
      <c r="Q18" s="23">
        <f t="shared" si="3"/>
        <v>137</v>
      </c>
      <c r="R18" s="24">
        <v>48</v>
      </c>
      <c r="S18" s="20">
        <v>44</v>
      </c>
      <c r="T18" s="21">
        <f t="shared" si="4"/>
        <v>4</v>
      </c>
      <c r="U18" s="22">
        <f>S2</f>
        <v>43</v>
      </c>
      <c r="V18" s="25">
        <f t="shared" si="5"/>
        <v>113</v>
      </c>
      <c r="W18" s="32">
        <v>38</v>
      </c>
      <c r="X18" s="20">
        <v>37</v>
      </c>
      <c r="Y18" s="21">
        <f>W18-X18</f>
        <v>1</v>
      </c>
      <c r="Z18" s="22">
        <f t="shared" si="22"/>
        <v>42</v>
      </c>
      <c r="AA18" s="23">
        <v>207</v>
      </c>
      <c r="AB18" s="24">
        <v>19</v>
      </c>
      <c r="AC18" s="20">
        <v>16</v>
      </c>
      <c r="AD18" s="21">
        <f t="shared" si="7"/>
        <v>3</v>
      </c>
      <c r="AE18" s="22">
        <f t="shared" si="28"/>
        <v>9</v>
      </c>
      <c r="AF18" s="23">
        <f t="shared" si="8"/>
        <v>196</v>
      </c>
      <c r="AG18" s="24">
        <v>12</v>
      </c>
      <c r="AH18" s="20">
        <v>0</v>
      </c>
      <c r="AI18" s="21">
        <f t="shared" si="9"/>
        <v>12</v>
      </c>
      <c r="AJ18" s="22">
        <f t="shared" si="31"/>
        <v>44</v>
      </c>
      <c r="AK18" s="23">
        <f t="shared" si="10"/>
        <v>175</v>
      </c>
      <c r="AL18" s="24">
        <v>6</v>
      </c>
      <c r="AM18" s="20">
        <v>0</v>
      </c>
      <c r="AN18" s="21">
        <f t="shared" si="11"/>
        <v>6</v>
      </c>
      <c r="AO18" s="22">
        <f>AM2</f>
        <v>33</v>
      </c>
      <c r="AP18" s="25">
        <f t="shared" si="12"/>
        <v>144</v>
      </c>
      <c r="AQ18" s="32">
        <v>46</v>
      </c>
      <c r="AR18" s="20">
        <v>44</v>
      </c>
      <c r="AS18" s="21">
        <f t="shared" si="13"/>
        <v>2</v>
      </c>
      <c r="AT18" s="22">
        <f t="shared" si="23"/>
        <v>49</v>
      </c>
      <c r="AU18" s="23">
        <v>294</v>
      </c>
      <c r="AV18" s="24">
        <v>21</v>
      </c>
      <c r="AW18" s="20">
        <v>15</v>
      </c>
      <c r="AX18" s="21">
        <f t="shared" si="14"/>
        <v>6</v>
      </c>
      <c r="AY18" s="22">
        <f t="shared" si="29"/>
        <v>33</v>
      </c>
      <c r="AZ18" s="23">
        <f t="shared" si="15"/>
        <v>279</v>
      </c>
      <c r="BA18" s="24">
        <v>38</v>
      </c>
      <c r="BB18" s="20">
        <v>31</v>
      </c>
      <c r="BC18" s="21">
        <f t="shared" si="16"/>
        <v>7</v>
      </c>
      <c r="BD18" s="22">
        <f t="shared" si="32"/>
        <v>22</v>
      </c>
      <c r="BE18" s="23">
        <f t="shared" si="17"/>
        <v>249</v>
      </c>
      <c r="BF18" s="24">
        <v>16</v>
      </c>
      <c r="BG18" s="20">
        <v>15</v>
      </c>
      <c r="BH18" s="21">
        <f t="shared" si="18"/>
        <v>1</v>
      </c>
      <c r="BI18" s="22">
        <f>BG2</f>
        <v>48</v>
      </c>
      <c r="BJ18" s="25">
        <f t="shared" si="19"/>
        <v>205</v>
      </c>
      <c r="BK18" s="4">
        <f t="shared" si="24"/>
        <v>128</v>
      </c>
      <c r="BL18" s="6">
        <f t="shared" si="25"/>
        <v>188</v>
      </c>
      <c r="BM18" s="8">
        <f t="shared" si="26"/>
        <v>313</v>
      </c>
    </row>
    <row r="19" spans="1:65" x14ac:dyDescent="0.2">
      <c r="A19">
        <v>18</v>
      </c>
      <c r="B19" s="2">
        <v>45417</v>
      </c>
      <c r="C19" s="32">
        <v>6</v>
      </c>
      <c r="D19" s="20">
        <v>3</v>
      </c>
      <c r="E19" s="21">
        <f t="shared" si="0"/>
        <v>3</v>
      </c>
      <c r="F19" s="22">
        <f t="shared" si="20"/>
        <v>22</v>
      </c>
      <c r="G19" s="23">
        <v>220</v>
      </c>
      <c r="H19" s="24">
        <v>36</v>
      </c>
      <c r="I19" s="20">
        <v>34</v>
      </c>
      <c r="J19" s="21">
        <f t="shared" si="1"/>
        <v>2</v>
      </c>
      <c r="K19" s="22">
        <f t="shared" si="27"/>
        <v>39</v>
      </c>
      <c r="L19" s="23">
        <f t="shared" si="21"/>
        <v>209</v>
      </c>
      <c r="M19" s="24">
        <v>41</v>
      </c>
      <c r="N19" s="20">
        <v>37</v>
      </c>
      <c r="O19" s="21">
        <f t="shared" si="2"/>
        <v>4</v>
      </c>
      <c r="P19" s="22">
        <f t="shared" si="30"/>
        <v>20</v>
      </c>
      <c r="Q19" s="23">
        <f t="shared" si="3"/>
        <v>187</v>
      </c>
      <c r="R19" s="24">
        <v>21</v>
      </c>
      <c r="S19" s="20">
        <v>18</v>
      </c>
      <c r="T19" s="21">
        <f t="shared" si="4"/>
        <v>3</v>
      </c>
      <c r="U19" s="22">
        <f t="shared" ref="U19:U53" si="33">S3</f>
        <v>49</v>
      </c>
      <c r="V19" s="25">
        <f t="shared" si="5"/>
        <v>154</v>
      </c>
      <c r="W19" s="32">
        <v>42</v>
      </c>
      <c r="X19" s="20">
        <v>40</v>
      </c>
      <c r="Y19" s="21">
        <f t="shared" si="6"/>
        <v>2</v>
      </c>
      <c r="Z19" s="22">
        <f t="shared" si="22"/>
        <v>37</v>
      </c>
      <c r="AA19" s="23">
        <v>367</v>
      </c>
      <c r="AB19" s="24">
        <v>15</v>
      </c>
      <c r="AC19" s="20">
        <v>15</v>
      </c>
      <c r="AD19" s="21">
        <f t="shared" si="7"/>
        <v>0</v>
      </c>
      <c r="AE19" s="22">
        <f t="shared" si="28"/>
        <v>33</v>
      </c>
      <c r="AF19" s="23">
        <f t="shared" si="8"/>
        <v>348</v>
      </c>
      <c r="AG19" s="24">
        <v>46</v>
      </c>
      <c r="AH19" s="20">
        <v>42</v>
      </c>
      <c r="AI19" s="21">
        <f t="shared" si="9"/>
        <v>4</v>
      </c>
      <c r="AJ19" s="22">
        <f t="shared" si="31"/>
        <v>44</v>
      </c>
      <c r="AK19" s="23">
        <f t="shared" si="10"/>
        <v>311</v>
      </c>
      <c r="AL19" s="24">
        <v>49</v>
      </c>
      <c r="AM19" s="20">
        <v>49</v>
      </c>
      <c r="AN19" s="21">
        <f t="shared" si="11"/>
        <v>0</v>
      </c>
      <c r="AO19" s="22">
        <f t="shared" ref="AO19:AO53" si="34">AM3</f>
        <v>48</v>
      </c>
      <c r="AP19" s="25">
        <f t="shared" si="12"/>
        <v>256</v>
      </c>
      <c r="AQ19" s="32">
        <v>48</v>
      </c>
      <c r="AR19" s="20">
        <v>44</v>
      </c>
      <c r="AS19" s="21">
        <f t="shared" si="13"/>
        <v>4</v>
      </c>
      <c r="AT19" s="22">
        <f t="shared" si="23"/>
        <v>44</v>
      </c>
      <c r="AU19" s="23">
        <v>246</v>
      </c>
      <c r="AV19" s="24">
        <v>44</v>
      </c>
      <c r="AW19" s="20">
        <v>44</v>
      </c>
      <c r="AX19" s="21">
        <f t="shared" si="14"/>
        <v>0</v>
      </c>
      <c r="AY19" s="22">
        <f t="shared" si="29"/>
        <v>17</v>
      </c>
      <c r="AZ19" s="23">
        <f t="shared" si="15"/>
        <v>233</v>
      </c>
      <c r="BA19" s="24">
        <v>46</v>
      </c>
      <c r="BB19" s="20">
        <v>44</v>
      </c>
      <c r="BC19" s="21">
        <f t="shared" si="16"/>
        <v>2</v>
      </c>
      <c r="BD19" s="22">
        <f t="shared" si="32"/>
        <v>20</v>
      </c>
      <c r="BE19" s="23">
        <f t="shared" si="17"/>
        <v>209</v>
      </c>
      <c r="BF19" s="24">
        <v>46</v>
      </c>
      <c r="BG19" s="20">
        <v>44</v>
      </c>
      <c r="BH19" s="21">
        <f t="shared" si="18"/>
        <v>2</v>
      </c>
      <c r="BI19" s="22">
        <f t="shared" ref="BI19:BI53" si="35">BG3</f>
        <v>22</v>
      </c>
      <c r="BJ19" s="25">
        <f t="shared" si="19"/>
        <v>172</v>
      </c>
      <c r="BK19" s="4">
        <f t="shared" si="24"/>
        <v>141</v>
      </c>
      <c r="BL19" s="6">
        <f t="shared" si="25"/>
        <v>297</v>
      </c>
      <c r="BM19" s="8">
        <f t="shared" si="26"/>
        <v>311</v>
      </c>
    </row>
    <row r="20" spans="1:65" x14ac:dyDescent="0.2">
      <c r="A20">
        <v>19</v>
      </c>
      <c r="B20" s="2">
        <v>45424</v>
      </c>
      <c r="C20" s="32">
        <v>28</v>
      </c>
      <c r="D20" s="20">
        <v>26</v>
      </c>
      <c r="E20" s="21">
        <f t="shared" si="0"/>
        <v>2</v>
      </c>
      <c r="F20" s="22">
        <f t="shared" si="20"/>
        <v>3</v>
      </c>
      <c r="G20" s="23">
        <v>235</v>
      </c>
      <c r="H20" s="24">
        <v>8</v>
      </c>
      <c r="I20" s="20">
        <v>7</v>
      </c>
      <c r="J20" s="21">
        <f t="shared" si="1"/>
        <v>1</v>
      </c>
      <c r="K20" s="22">
        <f t="shared" si="27"/>
        <v>27</v>
      </c>
      <c r="L20" s="23">
        <f t="shared" si="21"/>
        <v>223</v>
      </c>
      <c r="M20" s="24">
        <v>37</v>
      </c>
      <c r="N20" s="20">
        <v>12</v>
      </c>
      <c r="O20" s="21">
        <f t="shared" si="2"/>
        <v>25</v>
      </c>
      <c r="P20" s="22">
        <f>N12</f>
        <v>23</v>
      </c>
      <c r="Q20" s="23">
        <f t="shared" si="3"/>
        <v>199</v>
      </c>
      <c r="R20" s="24">
        <v>42</v>
      </c>
      <c r="S20" s="20">
        <v>38</v>
      </c>
      <c r="T20" s="21">
        <f t="shared" si="4"/>
        <v>4</v>
      </c>
      <c r="U20" s="22">
        <f t="shared" si="33"/>
        <v>44</v>
      </c>
      <c r="V20" s="25">
        <f t="shared" si="5"/>
        <v>164</v>
      </c>
      <c r="W20" s="32">
        <v>38</v>
      </c>
      <c r="X20" s="20">
        <v>37</v>
      </c>
      <c r="Y20" s="21">
        <f t="shared" si="6"/>
        <v>1</v>
      </c>
      <c r="Z20" s="22">
        <f t="shared" si="22"/>
        <v>40</v>
      </c>
      <c r="AA20" s="23">
        <v>312</v>
      </c>
      <c r="AB20" s="24">
        <v>12</v>
      </c>
      <c r="AC20" s="20">
        <v>10</v>
      </c>
      <c r="AD20" s="21">
        <f t="shared" si="7"/>
        <v>2</v>
      </c>
      <c r="AE20" s="22">
        <f t="shared" si="28"/>
        <v>40</v>
      </c>
      <c r="AF20" s="23">
        <f t="shared" si="8"/>
        <v>296</v>
      </c>
      <c r="AG20" s="24">
        <v>32</v>
      </c>
      <c r="AH20" s="20">
        <v>31</v>
      </c>
      <c r="AI20" s="21">
        <f t="shared" si="9"/>
        <v>1</v>
      </c>
      <c r="AJ20" s="22">
        <f t="shared" si="31"/>
        <v>12</v>
      </c>
      <c r="AK20" s="23">
        <f t="shared" si="10"/>
        <v>265</v>
      </c>
      <c r="AL20" s="24">
        <v>29</v>
      </c>
      <c r="AM20" s="20">
        <v>22</v>
      </c>
      <c r="AN20" s="21">
        <f t="shared" si="11"/>
        <v>7</v>
      </c>
      <c r="AO20" s="22">
        <f t="shared" si="34"/>
        <v>32</v>
      </c>
      <c r="AP20" s="25">
        <f t="shared" si="12"/>
        <v>218</v>
      </c>
      <c r="AQ20" s="32">
        <v>6</v>
      </c>
      <c r="AR20" s="20">
        <v>0</v>
      </c>
      <c r="AS20" s="21">
        <f t="shared" si="13"/>
        <v>6</v>
      </c>
      <c r="AT20" s="22">
        <f t="shared" si="23"/>
        <v>44</v>
      </c>
      <c r="AU20" s="23">
        <v>235</v>
      </c>
      <c r="AV20" s="24">
        <v>35</v>
      </c>
      <c r="AW20" s="20">
        <v>31</v>
      </c>
      <c r="AX20" s="21">
        <f t="shared" si="14"/>
        <v>4</v>
      </c>
      <c r="AY20" s="22">
        <f t="shared" si="29"/>
        <v>30</v>
      </c>
      <c r="AZ20" s="23">
        <f t="shared" si="15"/>
        <v>223</v>
      </c>
      <c r="BA20" s="24">
        <v>48</v>
      </c>
      <c r="BB20" s="20">
        <v>44</v>
      </c>
      <c r="BC20" s="21">
        <f t="shared" si="16"/>
        <v>4</v>
      </c>
      <c r="BD20" s="22">
        <f t="shared" si="32"/>
        <v>40</v>
      </c>
      <c r="BE20" s="23">
        <f t="shared" si="17"/>
        <v>199</v>
      </c>
      <c r="BF20" s="24">
        <v>24</v>
      </c>
      <c r="BG20" s="20">
        <v>20</v>
      </c>
      <c r="BH20" s="21">
        <f t="shared" si="18"/>
        <v>4</v>
      </c>
      <c r="BI20" s="22">
        <f t="shared" si="35"/>
        <v>15</v>
      </c>
      <c r="BJ20" s="25">
        <f t="shared" si="19"/>
        <v>164</v>
      </c>
      <c r="BK20" s="4">
        <f t="shared" si="24"/>
        <v>146</v>
      </c>
      <c r="BL20" s="6">
        <f t="shared" si="25"/>
        <v>275</v>
      </c>
      <c r="BM20" s="8">
        <f t="shared" si="26"/>
        <v>264</v>
      </c>
    </row>
    <row r="21" spans="1:65" x14ac:dyDescent="0.2">
      <c r="A21">
        <v>20</v>
      </c>
      <c r="B21" s="2">
        <v>45431</v>
      </c>
      <c r="C21" s="32">
        <v>48</v>
      </c>
      <c r="D21" s="20">
        <v>46</v>
      </c>
      <c r="E21" s="21">
        <f t="shared" si="0"/>
        <v>2</v>
      </c>
      <c r="F21" s="22">
        <f t="shared" si="20"/>
        <v>26</v>
      </c>
      <c r="G21" s="23">
        <v>177</v>
      </c>
      <c r="H21" s="24">
        <v>15</v>
      </c>
      <c r="I21" s="20">
        <v>13</v>
      </c>
      <c r="J21" s="21">
        <f t="shared" si="1"/>
        <v>2</v>
      </c>
      <c r="K21" s="22">
        <f t="shared" si="27"/>
        <v>33</v>
      </c>
      <c r="L21" s="23">
        <f t="shared" si="21"/>
        <v>168</v>
      </c>
      <c r="M21" s="24">
        <v>12</v>
      </c>
      <c r="N21" s="20">
        <v>0</v>
      </c>
      <c r="O21" s="21">
        <f t="shared" si="2"/>
        <v>12</v>
      </c>
      <c r="P21" s="22">
        <f t="shared" si="30"/>
        <v>23</v>
      </c>
      <c r="Q21" s="23">
        <f t="shared" si="3"/>
        <v>150</v>
      </c>
      <c r="R21" s="24">
        <v>11</v>
      </c>
      <c r="S21" s="20">
        <v>10</v>
      </c>
      <c r="T21" s="21">
        <f t="shared" si="4"/>
        <v>1</v>
      </c>
      <c r="U21" s="22">
        <f t="shared" si="33"/>
        <v>41</v>
      </c>
      <c r="V21" s="25">
        <f t="shared" si="5"/>
        <v>123</v>
      </c>
      <c r="W21" s="32">
        <v>22</v>
      </c>
      <c r="X21" s="20">
        <v>18</v>
      </c>
      <c r="Y21" s="21">
        <f t="shared" si="6"/>
        <v>4</v>
      </c>
      <c r="Z21" s="22">
        <f t="shared" si="22"/>
        <v>37</v>
      </c>
      <c r="AA21" s="23">
        <v>282</v>
      </c>
      <c r="AB21" s="24">
        <v>30</v>
      </c>
      <c r="AC21" s="20">
        <v>27</v>
      </c>
      <c r="AD21" s="21">
        <f t="shared" si="7"/>
        <v>3</v>
      </c>
      <c r="AE21" s="22">
        <f t="shared" si="28"/>
        <v>0</v>
      </c>
      <c r="AF21" s="23">
        <f t="shared" si="8"/>
        <v>267</v>
      </c>
      <c r="AG21" s="24">
        <v>35</v>
      </c>
      <c r="AH21" s="20">
        <v>34</v>
      </c>
      <c r="AI21" s="21">
        <f t="shared" si="9"/>
        <v>1</v>
      </c>
      <c r="AJ21" s="22">
        <f t="shared" si="31"/>
        <v>48</v>
      </c>
      <c r="AK21" s="23">
        <f t="shared" si="10"/>
        <v>239</v>
      </c>
      <c r="AL21" s="24">
        <v>43</v>
      </c>
      <c r="AM21" s="20">
        <v>41</v>
      </c>
      <c r="AN21" s="21">
        <f t="shared" si="11"/>
        <v>2</v>
      </c>
      <c r="AO21" s="22">
        <f t="shared" si="34"/>
        <v>22</v>
      </c>
      <c r="AP21" s="25">
        <f t="shared" si="12"/>
        <v>197</v>
      </c>
      <c r="AQ21" s="32">
        <v>39</v>
      </c>
      <c r="AR21" s="20">
        <v>38</v>
      </c>
      <c r="AS21" s="21">
        <f t="shared" si="13"/>
        <v>1</v>
      </c>
      <c r="AT21" s="22">
        <f t="shared" si="23"/>
        <v>0</v>
      </c>
      <c r="AU21" s="23">
        <v>219</v>
      </c>
      <c r="AV21" s="24">
        <v>38</v>
      </c>
      <c r="AW21" s="20">
        <v>32</v>
      </c>
      <c r="AX21" s="21">
        <f t="shared" si="14"/>
        <v>6</v>
      </c>
      <c r="AY21" s="22">
        <f t="shared" si="29"/>
        <v>45</v>
      </c>
      <c r="AZ21" s="23">
        <f t="shared" si="15"/>
        <v>208</v>
      </c>
      <c r="BA21" s="24">
        <v>44</v>
      </c>
      <c r="BB21" s="20">
        <v>44</v>
      </c>
      <c r="BC21" s="21">
        <f t="shared" si="16"/>
        <v>0</v>
      </c>
      <c r="BD21" s="22">
        <f t="shared" si="32"/>
        <v>0</v>
      </c>
      <c r="BE21" s="23">
        <f t="shared" si="17"/>
        <v>186</v>
      </c>
      <c r="BF21" s="24">
        <v>28</v>
      </c>
      <c r="BG21" s="20">
        <v>24</v>
      </c>
      <c r="BH21" s="21">
        <f t="shared" si="18"/>
        <v>4</v>
      </c>
      <c r="BI21" s="22">
        <f t="shared" si="35"/>
        <v>0</v>
      </c>
      <c r="BJ21" s="25">
        <f t="shared" si="19"/>
        <v>153</v>
      </c>
      <c r="BK21" s="4">
        <f t="shared" si="24"/>
        <v>186</v>
      </c>
      <c r="BL21" s="6">
        <f t="shared" si="25"/>
        <v>282</v>
      </c>
      <c r="BM21" s="8">
        <f t="shared" si="26"/>
        <v>214</v>
      </c>
    </row>
    <row r="22" spans="1:65" x14ac:dyDescent="0.2">
      <c r="A22">
        <v>21</v>
      </c>
      <c r="B22" s="2">
        <v>45438</v>
      </c>
      <c r="C22" s="32">
        <v>34</v>
      </c>
      <c r="D22" s="20">
        <v>30</v>
      </c>
      <c r="E22" s="21">
        <f t="shared" si="0"/>
        <v>4</v>
      </c>
      <c r="F22" s="22">
        <f t="shared" si="20"/>
        <v>46</v>
      </c>
      <c r="G22" s="23">
        <v>215</v>
      </c>
      <c r="H22" s="24">
        <v>21</v>
      </c>
      <c r="I22" s="20">
        <v>17</v>
      </c>
      <c r="J22" s="21">
        <f t="shared" si="1"/>
        <v>4</v>
      </c>
      <c r="K22" s="22">
        <f t="shared" si="27"/>
        <v>8</v>
      </c>
      <c r="L22" s="23">
        <f t="shared" si="21"/>
        <v>204</v>
      </c>
      <c r="M22" s="24">
        <v>48</v>
      </c>
      <c r="N22" s="20">
        <v>48</v>
      </c>
      <c r="O22" s="21">
        <f t="shared" si="2"/>
        <v>0</v>
      </c>
      <c r="P22" s="22">
        <f t="shared" si="30"/>
        <v>21</v>
      </c>
      <c r="Q22" s="23">
        <f t="shared" si="3"/>
        <v>182</v>
      </c>
      <c r="R22" s="24">
        <v>17</v>
      </c>
      <c r="S22" s="20">
        <v>16</v>
      </c>
      <c r="T22" s="21">
        <f t="shared" si="4"/>
        <v>1</v>
      </c>
      <c r="U22" s="22">
        <f t="shared" si="33"/>
        <v>15</v>
      </c>
      <c r="V22" s="25">
        <f t="shared" si="5"/>
        <v>150</v>
      </c>
      <c r="W22" s="32">
        <v>34</v>
      </c>
      <c r="X22" s="20">
        <v>31</v>
      </c>
      <c r="Y22" s="21">
        <f t="shared" si="6"/>
        <v>3</v>
      </c>
      <c r="Z22" s="22">
        <f t="shared" si="22"/>
        <v>18</v>
      </c>
      <c r="AA22" s="23">
        <v>241</v>
      </c>
      <c r="AB22" s="24">
        <v>49</v>
      </c>
      <c r="AC22" s="20">
        <v>42</v>
      </c>
      <c r="AD22" s="21">
        <f t="shared" si="7"/>
        <v>7</v>
      </c>
      <c r="AE22" s="22">
        <f t="shared" si="28"/>
        <v>16</v>
      </c>
      <c r="AF22" s="23">
        <f t="shared" si="8"/>
        <v>228</v>
      </c>
      <c r="AG22" s="24">
        <v>13</v>
      </c>
      <c r="AH22" s="20">
        <v>12</v>
      </c>
      <c r="AI22" s="21">
        <f t="shared" si="9"/>
        <v>1</v>
      </c>
      <c r="AJ22" s="22">
        <f t="shared" si="31"/>
        <v>38</v>
      </c>
      <c r="AK22" s="23">
        <f t="shared" si="10"/>
        <v>204</v>
      </c>
      <c r="AL22" s="24">
        <v>13</v>
      </c>
      <c r="AM22" s="20">
        <v>9</v>
      </c>
      <c r="AN22" s="21">
        <f t="shared" si="11"/>
        <v>4</v>
      </c>
      <c r="AO22" s="22">
        <f t="shared" si="34"/>
        <v>45</v>
      </c>
      <c r="AP22" s="25">
        <f t="shared" si="12"/>
        <v>168</v>
      </c>
      <c r="AQ22" s="32">
        <v>46</v>
      </c>
      <c r="AR22" s="20">
        <v>44</v>
      </c>
      <c r="AS22" s="21">
        <f t="shared" si="13"/>
        <v>2</v>
      </c>
      <c r="AT22" s="22">
        <f t="shared" si="23"/>
        <v>38</v>
      </c>
      <c r="AU22" s="23">
        <v>277</v>
      </c>
      <c r="AV22" s="24">
        <v>28</v>
      </c>
      <c r="AW22" s="20">
        <v>17</v>
      </c>
      <c r="AX22" s="21">
        <f t="shared" si="14"/>
        <v>11</v>
      </c>
      <c r="AY22" s="22">
        <f t="shared" si="29"/>
        <v>15</v>
      </c>
      <c r="AZ22" s="23">
        <f t="shared" si="15"/>
        <v>263</v>
      </c>
      <c r="BA22" s="24">
        <v>15</v>
      </c>
      <c r="BB22" s="20">
        <v>12</v>
      </c>
      <c r="BC22" s="21">
        <f t="shared" si="16"/>
        <v>3</v>
      </c>
      <c r="BD22" s="22">
        <f t="shared" si="32"/>
        <v>41</v>
      </c>
      <c r="BE22" s="23">
        <f t="shared" si="17"/>
        <v>235</v>
      </c>
      <c r="BF22" s="24">
        <v>47</v>
      </c>
      <c r="BG22" s="20">
        <v>44</v>
      </c>
      <c r="BH22" s="21">
        <f t="shared" si="18"/>
        <v>3</v>
      </c>
      <c r="BI22" s="22">
        <f t="shared" si="35"/>
        <v>11</v>
      </c>
      <c r="BJ22" s="25">
        <f t="shared" si="19"/>
        <v>193</v>
      </c>
      <c r="BK22" s="4">
        <f t="shared" si="24"/>
        <v>207</v>
      </c>
      <c r="BL22" s="6">
        <f t="shared" si="25"/>
        <v>279</v>
      </c>
      <c r="BM22" s="8">
        <f t="shared" si="26"/>
        <v>181</v>
      </c>
    </row>
    <row r="23" spans="1:65" x14ac:dyDescent="0.2">
      <c r="A23">
        <v>22</v>
      </c>
      <c r="B23" s="2">
        <v>45445</v>
      </c>
      <c r="C23" s="32">
        <v>42</v>
      </c>
      <c r="D23" s="20">
        <v>40</v>
      </c>
      <c r="E23" s="21">
        <f t="shared" si="0"/>
        <v>2</v>
      </c>
      <c r="F23" s="22">
        <f t="shared" si="20"/>
        <v>30</v>
      </c>
      <c r="G23" s="23">
        <v>194</v>
      </c>
      <c r="H23" s="24">
        <v>42</v>
      </c>
      <c r="I23" s="20">
        <v>40</v>
      </c>
      <c r="J23" s="21">
        <f t="shared" si="1"/>
        <v>2</v>
      </c>
      <c r="K23" s="22">
        <f t="shared" si="27"/>
        <v>34</v>
      </c>
      <c r="L23" s="23">
        <f t="shared" si="21"/>
        <v>184</v>
      </c>
      <c r="M23" s="24">
        <v>48</v>
      </c>
      <c r="N23" s="20">
        <v>44</v>
      </c>
      <c r="O23" s="21">
        <f t="shared" si="2"/>
        <v>4</v>
      </c>
      <c r="P23" s="22">
        <f t="shared" si="30"/>
        <v>42</v>
      </c>
      <c r="Q23" s="23">
        <f t="shared" si="3"/>
        <v>164</v>
      </c>
      <c r="R23" s="24">
        <v>44</v>
      </c>
      <c r="S23" s="20">
        <v>43</v>
      </c>
      <c r="T23" s="21">
        <f t="shared" si="4"/>
        <v>1</v>
      </c>
      <c r="U23" s="22">
        <f t="shared" si="33"/>
        <v>31</v>
      </c>
      <c r="V23" s="25">
        <f t="shared" si="5"/>
        <v>135</v>
      </c>
      <c r="W23" s="32">
        <v>19</v>
      </c>
      <c r="X23" s="20">
        <v>17</v>
      </c>
      <c r="Y23" s="21">
        <f t="shared" si="6"/>
        <v>2</v>
      </c>
      <c r="Z23" s="22">
        <f t="shared" si="22"/>
        <v>31</v>
      </c>
      <c r="AA23" s="23">
        <v>368</v>
      </c>
      <c r="AB23" s="24">
        <v>48</v>
      </c>
      <c r="AC23" s="20">
        <v>43</v>
      </c>
      <c r="AD23" s="21">
        <f t="shared" si="7"/>
        <v>5</v>
      </c>
      <c r="AE23" s="22">
        <f t="shared" si="28"/>
        <v>15</v>
      </c>
      <c r="AF23" s="23">
        <f t="shared" si="8"/>
        <v>349</v>
      </c>
      <c r="AG23" s="24">
        <v>33</v>
      </c>
      <c r="AH23" s="20">
        <v>33</v>
      </c>
      <c r="AI23" s="21">
        <f t="shared" si="9"/>
        <v>0</v>
      </c>
      <c r="AJ23" s="22">
        <f t="shared" si="31"/>
        <v>6</v>
      </c>
      <c r="AK23" s="23">
        <f t="shared" si="10"/>
        <v>312</v>
      </c>
      <c r="AL23" s="24">
        <v>26</v>
      </c>
      <c r="AM23" s="20">
        <v>21</v>
      </c>
      <c r="AN23" s="21">
        <f t="shared" si="11"/>
        <v>5</v>
      </c>
      <c r="AO23" s="22">
        <f t="shared" si="34"/>
        <v>28</v>
      </c>
      <c r="AP23" s="25">
        <f t="shared" si="12"/>
        <v>257</v>
      </c>
      <c r="AQ23" s="32">
        <v>38</v>
      </c>
      <c r="AR23" s="20">
        <v>33</v>
      </c>
      <c r="AS23" s="21">
        <f t="shared" si="13"/>
        <v>5</v>
      </c>
      <c r="AT23" s="22">
        <f t="shared" si="23"/>
        <v>44</v>
      </c>
      <c r="AU23" s="23">
        <v>219</v>
      </c>
      <c r="AV23" s="24">
        <v>49</v>
      </c>
      <c r="AW23" s="20">
        <v>44</v>
      </c>
      <c r="AX23" s="21">
        <f t="shared" si="14"/>
        <v>5</v>
      </c>
      <c r="AY23" s="22">
        <f t="shared" si="29"/>
        <v>44</v>
      </c>
      <c r="AZ23" s="23">
        <f t="shared" si="15"/>
        <v>208</v>
      </c>
      <c r="BA23" s="24">
        <v>7</v>
      </c>
      <c r="BB23" s="20">
        <v>6</v>
      </c>
      <c r="BC23" s="21">
        <f t="shared" si="16"/>
        <v>1</v>
      </c>
      <c r="BD23" s="22">
        <f t="shared" si="32"/>
        <v>42</v>
      </c>
      <c r="BE23" s="23">
        <f t="shared" si="17"/>
        <v>186</v>
      </c>
      <c r="BF23" s="24">
        <v>38</v>
      </c>
      <c r="BG23" s="20">
        <v>37</v>
      </c>
      <c r="BH23" s="21">
        <f t="shared" si="18"/>
        <v>1</v>
      </c>
      <c r="BI23" s="22">
        <f t="shared" si="35"/>
        <v>41</v>
      </c>
      <c r="BJ23" s="25">
        <f t="shared" si="19"/>
        <v>153</v>
      </c>
      <c r="BK23" s="4">
        <f t="shared" si="24"/>
        <v>233</v>
      </c>
      <c r="BL23" s="6">
        <f t="shared" si="25"/>
        <v>265</v>
      </c>
      <c r="BM23" s="8">
        <f t="shared" si="26"/>
        <v>235</v>
      </c>
    </row>
    <row r="24" spans="1:65" x14ac:dyDescent="0.2">
      <c r="A24">
        <v>23</v>
      </c>
      <c r="B24" s="2">
        <v>45452</v>
      </c>
      <c r="C24" s="32">
        <v>6</v>
      </c>
      <c r="D24" s="20">
        <v>4</v>
      </c>
      <c r="E24" s="21">
        <f t="shared" si="0"/>
        <v>2</v>
      </c>
      <c r="F24" s="22">
        <f t="shared" si="20"/>
        <v>40</v>
      </c>
      <c r="G24" s="23">
        <v>211</v>
      </c>
      <c r="H24" s="24">
        <v>28</v>
      </c>
      <c r="I24" s="20">
        <v>24</v>
      </c>
      <c r="J24" s="21">
        <f t="shared" si="1"/>
        <v>4</v>
      </c>
      <c r="K24" s="22">
        <f t="shared" si="27"/>
        <v>7</v>
      </c>
      <c r="L24" s="23">
        <f t="shared" si="21"/>
        <v>200</v>
      </c>
      <c r="M24" s="24">
        <v>9</v>
      </c>
      <c r="N24" s="20">
        <v>7</v>
      </c>
      <c r="O24" s="21">
        <f t="shared" si="2"/>
        <v>2</v>
      </c>
      <c r="P24" s="22">
        <f t="shared" si="30"/>
        <v>0</v>
      </c>
      <c r="Q24" s="23">
        <f t="shared" si="3"/>
        <v>179</v>
      </c>
      <c r="R24" s="24">
        <v>46</v>
      </c>
      <c r="S24" s="20">
        <v>43</v>
      </c>
      <c r="T24" s="21">
        <f t="shared" si="4"/>
        <v>3</v>
      </c>
      <c r="U24" s="22">
        <f t="shared" si="33"/>
        <v>7</v>
      </c>
      <c r="V24" s="25">
        <f t="shared" si="5"/>
        <v>147</v>
      </c>
      <c r="W24" s="32">
        <v>31</v>
      </c>
      <c r="X24" s="20">
        <v>25</v>
      </c>
      <c r="Y24" s="21">
        <f t="shared" si="6"/>
        <v>6</v>
      </c>
      <c r="Z24" s="22">
        <f t="shared" si="22"/>
        <v>17</v>
      </c>
      <c r="AA24" s="23">
        <v>300</v>
      </c>
      <c r="AB24" s="24">
        <v>9</v>
      </c>
      <c r="AC24" s="20">
        <v>8</v>
      </c>
      <c r="AD24" s="21">
        <f t="shared" si="7"/>
        <v>1</v>
      </c>
      <c r="AE24" s="22">
        <f t="shared" si="28"/>
        <v>10</v>
      </c>
      <c r="AF24" s="23">
        <f t="shared" si="8"/>
        <v>285</v>
      </c>
      <c r="AG24" s="24">
        <v>18</v>
      </c>
      <c r="AH24" s="20">
        <v>0</v>
      </c>
      <c r="AI24" s="21">
        <f t="shared" si="9"/>
        <v>18</v>
      </c>
      <c r="AJ24" s="22">
        <f t="shared" si="31"/>
        <v>5</v>
      </c>
      <c r="AK24" s="23">
        <f t="shared" si="10"/>
        <v>255</v>
      </c>
      <c r="AL24" s="24">
        <v>47</v>
      </c>
      <c r="AM24" s="20">
        <v>45</v>
      </c>
      <c r="AN24" s="21">
        <f t="shared" si="11"/>
        <v>2</v>
      </c>
      <c r="AO24" s="22">
        <f t="shared" si="34"/>
        <v>20</v>
      </c>
      <c r="AP24" s="25">
        <f t="shared" si="12"/>
        <v>210</v>
      </c>
      <c r="AQ24" s="32">
        <v>34</v>
      </c>
      <c r="AR24" s="20">
        <v>33</v>
      </c>
      <c r="AS24" s="21">
        <f t="shared" si="13"/>
        <v>1</v>
      </c>
      <c r="AT24" s="22">
        <f t="shared" si="23"/>
        <v>33</v>
      </c>
      <c r="AU24" s="23">
        <v>270</v>
      </c>
      <c r="AV24" s="24">
        <v>39</v>
      </c>
      <c r="AW24" s="20">
        <v>32</v>
      </c>
      <c r="AX24" s="21">
        <f t="shared" si="14"/>
        <v>7</v>
      </c>
      <c r="AY24" s="22">
        <f t="shared" si="29"/>
        <v>31</v>
      </c>
      <c r="AZ24" s="23">
        <f t="shared" si="15"/>
        <v>256</v>
      </c>
      <c r="BA24" s="24">
        <v>10</v>
      </c>
      <c r="BB24" s="20">
        <v>8</v>
      </c>
      <c r="BC24" s="21">
        <f t="shared" si="16"/>
        <v>2</v>
      </c>
      <c r="BD24" s="22">
        <f t="shared" si="32"/>
        <v>24</v>
      </c>
      <c r="BE24" s="23">
        <f t="shared" si="17"/>
        <v>229</v>
      </c>
      <c r="BF24" s="24">
        <v>29</v>
      </c>
      <c r="BG24" s="20">
        <v>25</v>
      </c>
      <c r="BH24" s="21">
        <f t="shared" si="18"/>
        <v>4</v>
      </c>
      <c r="BI24" s="22">
        <f t="shared" si="35"/>
        <v>22</v>
      </c>
      <c r="BJ24" s="25">
        <f t="shared" si="19"/>
        <v>189</v>
      </c>
      <c r="BK24" s="4">
        <f t="shared" si="24"/>
        <v>120</v>
      </c>
      <c r="BL24" s="6">
        <f t="shared" si="25"/>
        <v>203</v>
      </c>
      <c r="BM24" s="8">
        <f t="shared" si="26"/>
        <v>225</v>
      </c>
    </row>
    <row r="25" spans="1:65" x14ac:dyDescent="0.2">
      <c r="A25">
        <v>24</v>
      </c>
      <c r="B25" s="2">
        <v>45459</v>
      </c>
      <c r="C25" s="32">
        <v>25</v>
      </c>
      <c r="D25" s="20">
        <v>20</v>
      </c>
      <c r="E25" s="21">
        <f t="shared" si="0"/>
        <v>5</v>
      </c>
      <c r="F25" s="22">
        <f t="shared" si="20"/>
        <v>4</v>
      </c>
      <c r="G25" s="23">
        <v>283</v>
      </c>
      <c r="H25" s="24">
        <v>9</v>
      </c>
      <c r="I25" s="20">
        <v>8</v>
      </c>
      <c r="J25" s="21">
        <f t="shared" si="1"/>
        <v>1</v>
      </c>
      <c r="K25" s="22">
        <f t="shared" si="27"/>
        <v>13</v>
      </c>
      <c r="L25" s="23">
        <f t="shared" si="21"/>
        <v>268</v>
      </c>
      <c r="M25" s="24">
        <v>43</v>
      </c>
      <c r="N25" s="20">
        <v>41</v>
      </c>
      <c r="O25" s="21">
        <f t="shared" si="2"/>
        <v>2</v>
      </c>
      <c r="P25" s="22">
        <f t="shared" si="30"/>
        <v>14</v>
      </c>
      <c r="Q25" s="23">
        <f t="shared" si="3"/>
        <v>240</v>
      </c>
      <c r="R25" s="24">
        <v>13</v>
      </c>
      <c r="S25" s="20">
        <v>13</v>
      </c>
      <c r="T25" s="21">
        <f t="shared" si="4"/>
        <v>0</v>
      </c>
      <c r="U25" s="22">
        <f t="shared" si="33"/>
        <v>39</v>
      </c>
      <c r="V25" s="25">
        <f t="shared" si="5"/>
        <v>198</v>
      </c>
      <c r="W25" s="32">
        <v>38</v>
      </c>
      <c r="X25" s="20">
        <v>38</v>
      </c>
      <c r="Y25" s="21">
        <f t="shared" si="6"/>
        <v>0</v>
      </c>
      <c r="Z25" s="22">
        <f t="shared" si="22"/>
        <v>25</v>
      </c>
      <c r="AA25" s="23">
        <v>205</v>
      </c>
      <c r="AB25" s="24">
        <v>10</v>
      </c>
      <c r="AC25" s="20">
        <v>0</v>
      </c>
      <c r="AD25" s="21">
        <f t="shared" si="7"/>
        <v>10</v>
      </c>
      <c r="AE25" s="22">
        <f t="shared" si="28"/>
        <v>27</v>
      </c>
      <c r="AF25" s="23">
        <f t="shared" si="8"/>
        <v>194</v>
      </c>
      <c r="AG25" s="24">
        <v>44</v>
      </c>
      <c r="AH25" s="20">
        <v>44</v>
      </c>
      <c r="AI25" s="21">
        <f t="shared" si="9"/>
        <v>0</v>
      </c>
      <c r="AJ25" s="22">
        <f t="shared" si="31"/>
        <v>40</v>
      </c>
      <c r="AK25" s="23">
        <f t="shared" si="10"/>
        <v>174</v>
      </c>
      <c r="AL25" s="24">
        <v>8</v>
      </c>
      <c r="AM25" s="20">
        <v>6</v>
      </c>
      <c r="AN25" s="21">
        <f t="shared" si="11"/>
        <v>2</v>
      </c>
      <c r="AO25" s="22">
        <f t="shared" si="34"/>
        <v>0</v>
      </c>
      <c r="AP25" s="25">
        <f t="shared" si="12"/>
        <v>143</v>
      </c>
      <c r="AQ25" s="32">
        <v>17</v>
      </c>
      <c r="AR25" s="20">
        <v>17</v>
      </c>
      <c r="AS25" s="21">
        <f t="shared" si="13"/>
        <v>0</v>
      </c>
      <c r="AT25" s="22">
        <f t="shared" si="23"/>
        <v>33</v>
      </c>
      <c r="AU25" s="23">
        <v>212</v>
      </c>
      <c r="AV25" s="24">
        <v>10</v>
      </c>
      <c r="AW25" s="20">
        <v>8</v>
      </c>
      <c r="AX25" s="21">
        <f t="shared" si="14"/>
        <v>2</v>
      </c>
      <c r="AY25" s="22">
        <f t="shared" si="29"/>
        <v>32</v>
      </c>
      <c r="AZ25" s="23">
        <f t="shared" si="15"/>
        <v>201</v>
      </c>
      <c r="BA25" s="24">
        <v>13</v>
      </c>
      <c r="BB25" s="20">
        <v>11</v>
      </c>
      <c r="BC25" s="21">
        <f t="shared" si="16"/>
        <v>2</v>
      </c>
      <c r="BD25" s="22">
        <f t="shared" si="32"/>
        <v>11</v>
      </c>
      <c r="BE25" s="23">
        <f t="shared" si="17"/>
        <v>180</v>
      </c>
      <c r="BF25" s="24">
        <v>33</v>
      </c>
      <c r="BG25" s="20">
        <v>31</v>
      </c>
      <c r="BH25" s="21">
        <f t="shared" si="18"/>
        <v>2</v>
      </c>
      <c r="BI25" s="22">
        <f t="shared" si="35"/>
        <v>29</v>
      </c>
      <c r="BJ25" s="25">
        <f t="shared" si="19"/>
        <v>148</v>
      </c>
      <c r="BK25" s="4">
        <f t="shared" si="24"/>
        <v>112</v>
      </c>
      <c r="BL25" s="6">
        <f t="shared" si="25"/>
        <v>217</v>
      </c>
      <c r="BM25" s="8">
        <f t="shared" si="26"/>
        <v>232</v>
      </c>
    </row>
    <row r="26" spans="1:65" x14ac:dyDescent="0.2">
      <c r="A26">
        <v>25</v>
      </c>
      <c r="B26" s="2">
        <v>45466</v>
      </c>
      <c r="C26" s="32">
        <v>37</v>
      </c>
      <c r="D26" s="20">
        <v>28</v>
      </c>
      <c r="E26" s="21">
        <f t="shared" si="0"/>
        <v>9</v>
      </c>
      <c r="F26" s="22">
        <f t="shared" si="20"/>
        <v>20</v>
      </c>
      <c r="G26" s="23">
        <v>177</v>
      </c>
      <c r="H26" s="24">
        <v>38</v>
      </c>
      <c r="I26" s="20">
        <v>32</v>
      </c>
      <c r="J26" s="21">
        <f t="shared" si="1"/>
        <v>6</v>
      </c>
      <c r="K26" s="22">
        <f t="shared" si="27"/>
        <v>17</v>
      </c>
      <c r="L26" s="23">
        <f t="shared" si="21"/>
        <v>168</v>
      </c>
      <c r="M26" s="24">
        <v>8</v>
      </c>
      <c r="N26" s="20">
        <v>0</v>
      </c>
      <c r="O26" s="21">
        <f t="shared" si="2"/>
        <v>8</v>
      </c>
      <c r="P26" s="22">
        <f t="shared" si="30"/>
        <v>43</v>
      </c>
      <c r="Q26" s="23">
        <f t="shared" si="3"/>
        <v>150</v>
      </c>
      <c r="R26" s="24">
        <v>31</v>
      </c>
      <c r="S26" s="20">
        <v>30</v>
      </c>
      <c r="T26" s="21">
        <f t="shared" si="4"/>
        <v>1</v>
      </c>
      <c r="U26" s="22">
        <f t="shared" si="33"/>
        <v>23</v>
      </c>
      <c r="V26" s="25">
        <f t="shared" si="5"/>
        <v>123</v>
      </c>
      <c r="W26" s="32">
        <v>42</v>
      </c>
      <c r="X26" s="20">
        <v>39</v>
      </c>
      <c r="Y26" s="21">
        <f t="shared" si="6"/>
        <v>3</v>
      </c>
      <c r="Z26" s="22">
        <f t="shared" si="22"/>
        <v>38</v>
      </c>
      <c r="AA26" s="23">
        <v>379</v>
      </c>
      <c r="AB26" s="24">
        <v>30</v>
      </c>
      <c r="AC26" s="20">
        <v>28</v>
      </c>
      <c r="AD26" s="21">
        <f t="shared" si="7"/>
        <v>2</v>
      </c>
      <c r="AE26" s="22">
        <f t="shared" si="28"/>
        <v>42</v>
      </c>
      <c r="AF26" s="23">
        <f t="shared" si="8"/>
        <v>360</v>
      </c>
      <c r="AG26" s="24">
        <v>45</v>
      </c>
      <c r="AH26" s="20">
        <v>45</v>
      </c>
      <c r="AI26" s="21">
        <f t="shared" si="9"/>
        <v>0</v>
      </c>
      <c r="AJ26" s="22">
        <f t="shared" si="31"/>
        <v>0</v>
      </c>
      <c r="AK26" s="23">
        <f t="shared" si="10"/>
        <v>322</v>
      </c>
      <c r="AL26" s="24">
        <v>30</v>
      </c>
      <c r="AM26" s="20">
        <v>28</v>
      </c>
      <c r="AN26" s="21">
        <f t="shared" si="11"/>
        <v>2</v>
      </c>
      <c r="AO26" s="22">
        <f t="shared" si="34"/>
        <v>34</v>
      </c>
      <c r="AP26" s="25">
        <f t="shared" si="12"/>
        <v>265</v>
      </c>
      <c r="AQ26" s="32">
        <v>17</v>
      </c>
      <c r="AR26" s="20">
        <v>16</v>
      </c>
      <c r="AS26" s="21">
        <f t="shared" si="13"/>
        <v>1</v>
      </c>
      <c r="AT26" s="22">
        <f t="shared" si="23"/>
        <v>17</v>
      </c>
      <c r="AU26" s="23">
        <v>185</v>
      </c>
      <c r="AV26" s="24">
        <v>23</v>
      </c>
      <c r="AW26" s="20">
        <v>14</v>
      </c>
      <c r="AX26" s="21">
        <f t="shared" si="14"/>
        <v>9</v>
      </c>
      <c r="AY26" s="22">
        <f t="shared" si="29"/>
        <v>17</v>
      </c>
      <c r="AZ26" s="23">
        <f t="shared" si="15"/>
        <v>175</v>
      </c>
      <c r="BA26" s="24">
        <v>10</v>
      </c>
      <c r="BB26" s="20">
        <v>7</v>
      </c>
      <c r="BC26" s="21">
        <f t="shared" si="16"/>
        <v>3</v>
      </c>
      <c r="BD26" s="22">
        <f t="shared" si="32"/>
        <v>31</v>
      </c>
      <c r="BE26" s="23">
        <f t="shared" si="17"/>
        <v>157</v>
      </c>
      <c r="BF26" s="24">
        <v>43</v>
      </c>
      <c r="BG26" s="20">
        <v>41</v>
      </c>
      <c r="BH26" s="21">
        <f t="shared" si="18"/>
        <v>2</v>
      </c>
      <c r="BI26" s="22">
        <f t="shared" si="35"/>
        <v>33</v>
      </c>
      <c r="BJ26" s="25">
        <f t="shared" si="19"/>
        <v>129</v>
      </c>
      <c r="BK26" s="4">
        <f t="shared" si="24"/>
        <v>133</v>
      </c>
      <c r="BL26" s="6">
        <f t="shared" si="25"/>
        <v>243</v>
      </c>
      <c r="BM26" s="8">
        <f t="shared" si="26"/>
        <v>263</v>
      </c>
    </row>
    <row r="27" spans="1:65" x14ac:dyDescent="0.2">
      <c r="A27">
        <v>26</v>
      </c>
      <c r="B27" s="2">
        <v>45473</v>
      </c>
      <c r="C27" s="32">
        <v>16</v>
      </c>
      <c r="D27" s="20">
        <v>9</v>
      </c>
      <c r="E27" s="21">
        <f t="shared" si="0"/>
        <v>7</v>
      </c>
      <c r="F27" s="22">
        <f t="shared" si="20"/>
        <v>28</v>
      </c>
      <c r="G27" s="23">
        <v>177</v>
      </c>
      <c r="H27" s="24">
        <v>10</v>
      </c>
      <c r="I27" s="20">
        <v>5</v>
      </c>
      <c r="J27" s="21">
        <f t="shared" si="1"/>
        <v>5</v>
      </c>
      <c r="K27" s="22">
        <f t="shared" si="27"/>
        <v>40</v>
      </c>
      <c r="L27" s="23">
        <f t="shared" si="21"/>
        <v>168</v>
      </c>
      <c r="M27" s="24">
        <v>10</v>
      </c>
      <c r="N27" s="20">
        <v>6</v>
      </c>
      <c r="O27" s="21">
        <f t="shared" si="2"/>
        <v>4</v>
      </c>
      <c r="P27" s="22">
        <f t="shared" si="30"/>
        <v>37</v>
      </c>
      <c r="Q27" s="23">
        <f t="shared" si="3"/>
        <v>150</v>
      </c>
      <c r="R27" s="24">
        <v>6</v>
      </c>
      <c r="S27" s="20">
        <v>3</v>
      </c>
      <c r="T27" s="21">
        <f t="shared" si="4"/>
        <v>3</v>
      </c>
      <c r="U27" s="22">
        <f t="shared" si="33"/>
        <v>30</v>
      </c>
      <c r="V27" s="25">
        <f t="shared" si="5"/>
        <v>123</v>
      </c>
      <c r="W27" s="32">
        <v>37</v>
      </c>
      <c r="X27" s="20">
        <v>35</v>
      </c>
      <c r="Y27" s="21">
        <f t="shared" si="6"/>
        <v>2</v>
      </c>
      <c r="Z27" s="22">
        <f t="shared" si="22"/>
        <v>39</v>
      </c>
      <c r="AA27" s="23">
        <v>225</v>
      </c>
      <c r="AB27" s="24">
        <v>8</v>
      </c>
      <c r="AC27" s="20">
        <v>1</v>
      </c>
      <c r="AD27" s="21">
        <f t="shared" si="7"/>
        <v>7</v>
      </c>
      <c r="AE27" s="22">
        <f t="shared" si="28"/>
        <v>43</v>
      </c>
      <c r="AF27" s="23">
        <f t="shared" si="8"/>
        <v>213</v>
      </c>
      <c r="AG27" s="24">
        <v>26</v>
      </c>
      <c r="AH27" s="20">
        <v>24</v>
      </c>
      <c r="AI27" s="21">
        <f t="shared" si="9"/>
        <v>2</v>
      </c>
      <c r="AJ27" s="22">
        <f t="shared" si="31"/>
        <v>42</v>
      </c>
      <c r="AK27" s="23">
        <f t="shared" si="10"/>
        <v>191</v>
      </c>
      <c r="AL27" s="24">
        <v>33</v>
      </c>
      <c r="AM27" s="20">
        <v>31</v>
      </c>
      <c r="AN27" s="21">
        <f t="shared" si="11"/>
        <v>2</v>
      </c>
      <c r="AO27" s="22">
        <f t="shared" si="34"/>
        <v>25</v>
      </c>
      <c r="AP27" s="25">
        <f t="shared" si="12"/>
        <v>157</v>
      </c>
      <c r="AQ27" s="32">
        <v>22</v>
      </c>
      <c r="AR27" s="20">
        <v>20</v>
      </c>
      <c r="AS27" s="21">
        <f t="shared" si="13"/>
        <v>2</v>
      </c>
      <c r="AT27" s="22">
        <f t="shared" si="23"/>
        <v>16</v>
      </c>
      <c r="AU27" s="23">
        <v>326</v>
      </c>
      <c r="AV27" s="24">
        <v>34</v>
      </c>
      <c r="AW27" s="20">
        <v>33</v>
      </c>
      <c r="AX27" s="21">
        <f t="shared" si="14"/>
        <v>1</v>
      </c>
      <c r="AY27" s="22">
        <f t="shared" si="29"/>
        <v>44</v>
      </c>
      <c r="AZ27" s="23">
        <f t="shared" si="15"/>
        <v>309</v>
      </c>
      <c r="BA27" s="24">
        <v>13</v>
      </c>
      <c r="BB27" s="20">
        <v>8</v>
      </c>
      <c r="BC27" s="21">
        <f t="shared" si="16"/>
        <v>5</v>
      </c>
      <c r="BD27" s="22">
        <f t="shared" si="32"/>
        <v>44</v>
      </c>
      <c r="BE27" s="23">
        <f t="shared" si="17"/>
        <v>277</v>
      </c>
      <c r="BF27" s="24">
        <v>35</v>
      </c>
      <c r="BG27" s="20">
        <v>35</v>
      </c>
      <c r="BH27" s="21">
        <f t="shared" si="18"/>
        <v>0</v>
      </c>
      <c r="BI27" s="22">
        <f t="shared" si="35"/>
        <v>0</v>
      </c>
      <c r="BJ27" s="25">
        <f t="shared" si="19"/>
        <v>228</v>
      </c>
      <c r="BK27" s="4">
        <f t="shared" si="24"/>
        <v>178</v>
      </c>
      <c r="BL27" s="6">
        <f t="shared" si="25"/>
        <v>252</v>
      </c>
      <c r="BM27" s="8">
        <f t="shared" si="26"/>
        <v>289</v>
      </c>
    </row>
    <row r="28" spans="1:65" x14ac:dyDescent="0.2">
      <c r="A28">
        <v>27</v>
      </c>
      <c r="B28" s="2">
        <v>45480</v>
      </c>
      <c r="C28" s="32">
        <v>26</v>
      </c>
      <c r="D28" s="20">
        <v>23</v>
      </c>
      <c r="E28" s="21">
        <f t="shared" si="0"/>
        <v>3</v>
      </c>
      <c r="F28" s="22">
        <f t="shared" si="20"/>
        <v>9</v>
      </c>
      <c r="G28" s="23">
        <v>257</v>
      </c>
      <c r="H28" s="24">
        <v>26</v>
      </c>
      <c r="I28" s="20">
        <v>24</v>
      </c>
      <c r="J28" s="21">
        <f t="shared" si="1"/>
        <v>2</v>
      </c>
      <c r="K28" s="22">
        <f t="shared" si="27"/>
        <v>24</v>
      </c>
      <c r="L28" s="23">
        <f t="shared" si="21"/>
        <v>244</v>
      </c>
      <c r="M28" s="24">
        <v>49</v>
      </c>
      <c r="N28" s="20">
        <v>47</v>
      </c>
      <c r="O28" s="21">
        <f t="shared" si="2"/>
        <v>2</v>
      </c>
      <c r="P28" s="22">
        <f t="shared" si="30"/>
        <v>12</v>
      </c>
      <c r="Q28" s="23">
        <f t="shared" si="3"/>
        <v>218</v>
      </c>
      <c r="R28" s="24">
        <v>9</v>
      </c>
      <c r="S28" s="20">
        <v>5</v>
      </c>
      <c r="T28" s="21">
        <f t="shared" si="4"/>
        <v>4</v>
      </c>
      <c r="U28" s="22">
        <f t="shared" si="33"/>
        <v>43</v>
      </c>
      <c r="V28" s="25">
        <f t="shared" si="5"/>
        <v>179</v>
      </c>
      <c r="W28" s="32">
        <v>28</v>
      </c>
      <c r="X28" s="20">
        <v>25</v>
      </c>
      <c r="Y28" s="21">
        <f t="shared" si="6"/>
        <v>3</v>
      </c>
      <c r="Z28" s="22">
        <f t="shared" si="22"/>
        <v>35</v>
      </c>
      <c r="AA28" s="23">
        <v>263</v>
      </c>
      <c r="AB28" s="24">
        <v>23</v>
      </c>
      <c r="AC28" s="20">
        <v>21</v>
      </c>
      <c r="AD28" s="21">
        <f t="shared" si="7"/>
        <v>2</v>
      </c>
      <c r="AE28" s="22">
        <f t="shared" si="28"/>
        <v>8</v>
      </c>
      <c r="AF28" s="23">
        <f t="shared" si="8"/>
        <v>249</v>
      </c>
      <c r="AG28" s="24">
        <v>15</v>
      </c>
      <c r="AH28" s="20">
        <v>0</v>
      </c>
      <c r="AI28" s="21">
        <f t="shared" si="9"/>
        <v>15</v>
      </c>
      <c r="AJ28" s="22">
        <f t="shared" si="31"/>
        <v>31</v>
      </c>
      <c r="AK28" s="23">
        <f t="shared" si="10"/>
        <v>223</v>
      </c>
      <c r="AL28" s="24">
        <v>49</v>
      </c>
      <c r="AM28" s="20">
        <v>49</v>
      </c>
      <c r="AN28" s="21">
        <f t="shared" si="11"/>
        <v>0</v>
      </c>
      <c r="AO28" s="22">
        <f t="shared" si="34"/>
        <v>31</v>
      </c>
      <c r="AP28" s="25">
        <f t="shared" si="12"/>
        <v>184</v>
      </c>
      <c r="AQ28" s="32">
        <v>36</v>
      </c>
      <c r="AR28" s="20">
        <v>32</v>
      </c>
      <c r="AS28" s="21">
        <f t="shared" si="13"/>
        <v>4</v>
      </c>
      <c r="AT28" s="22">
        <f t="shared" si="23"/>
        <v>20</v>
      </c>
      <c r="AU28" s="23">
        <v>259</v>
      </c>
      <c r="AV28" s="24">
        <v>11</v>
      </c>
      <c r="AW28" s="20">
        <v>6</v>
      </c>
      <c r="AX28" s="21">
        <f t="shared" si="14"/>
        <v>5</v>
      </c>
      <c r="AY28" s="22">
        <f t="shared" si="29"/>
        <v>32</v>
      </c>
      <c r="AZ28" s="23">
        <f t="shared" si="15"/>
        <v>246</v>
      </c>
      <c r="BA28" s="24">
        <v>43</v>
      </c>
      <c r="BB28" s="20">
        <v>41</v>
      </c>
      <c r="BC28" s="21">
        <f t="shared" si="16"/>
        <v>2</v>
      </c>
      <c r="BD28" s="22">
        <f t="shared" si="32"/>
        <v>44</v>
      </c>
      <c r="BE28" s="23">
        <f t="shared" si="17"/>
        <v>220</v>
      </c>
      <c r="BF28" s="24">
        <v>47</v>
      </c>
      <c r="BG28" s="20">
        <v>44</v>
      </c>
      <c r="BH28" s="21">
        <f t="shared" si="18"/>
        <v>3</v>
      </c>
      <c r="BI28" s="22">
        <f t="shared" si="35"/>
        <v>38</v>
      </c>
      <c r="BJ28" s="25">
        <f t="shared" si="19"/>
        <v>181</v>
      </c>
      <c r="BK28" s="4">
        <f t="shared" si="24"/>
        <v>243</v>
      </c>
      <c r="BL28" s="6">
        <f t="shared" si="25"/>
        <v>266</v>
      </c>
      <c r="BM28" s="8">
        <f t="shared" si="26"/>
        <v>327</v>
      </c>
    </row>
    <row r="29" spans="1:65" x14ac:dyDescent="0.2">
      <c r="A29">
        <v>28</v>
      </c>
      <c r="B29" s="2">
        <v>45487</v>
      </c>
      <c r="C29" s="32">
        <v>48</v>
      </c>
      <c r="D29" s="20">
        <v>45</v>
      </c>
      <c r="E29" s="21">
        <f t="shared" si="0"/>
        <v>3</v>
      </c>
      <c r="F29" s="22">
        <f t="shared" si="20"/>
        <v>23</v>
      </c>
      <c r="G29" s="23">
        <v>193</v>
      </c>
      <c r="H29" s="24">
        <v>15</v>
      </c>
      <c r="I29" s="20">
        <v>12</v>
      </c>
      <c r="J29" s="21">
        <f t="shared" si="1"/>
        <v>3</v>
      </c>
      <c r="K29" s="22">
        <f t="shared" si="27"/>
        <v>8</v>
      </c>
      <c r="L29" s="23">
        <f t="shared" si="21"/>
        <v>183</v>
      </c>
      <c r="M29" s="24">
        <v>36</v>
      </c>
      <c r="N29" s="20">
        <v>33</v>
      </c>
      <c r="O29" s="21">
        <f t="shared" si="2"/>
        <v>3</v>
      </c>
      <c r="P29" s="22">
        <f t="shared" si="30"/>
        <v>0</v>
      </c>
      <c r="Q29" s="23">
        <f t="shared" si="3"/>
        <v>164</v>
      </c>
      <c r="R29" s="24">
        <v>33</v>
      </c>
      <c r="S29" s="20">
        <v>32</v>
      </c>
      <c r="T29" s="21">
        <f t="shared" si="4"/>
        <v>1</v>
      </c>
      <c r="U29" s="22">
        <f t="shared" si="33"/>
        <v>13</v>
      </c>
      <c r="V29" s="25">
        <f t="shared" si="5"/>
        <v>135</v>
      </c>
      <c r="W29" s="32">
        <v>19</v>
      </c>
      <c r="X29" s="20">
        <v>19</v>
      </c>
      <c r="Y29" s="21">
        <f t="shared" si="6"/>
        <v>0</v>
      </c>
      <c r="Z29" s="22">
        <f t="shared" si="22"/>
        <v>25</v>
      </c>
      <c r="AA29" s="23">
        <v>386</v>
      </c>
      <c r="AB29" s="24">
        <v>24</v>
      </c>
      <c r="AC29" s="20">
        <v>22</v>
      </c>
      <c r="AD29" s="21">
        <f t="shared" si="7"/>
        <v>2</v>
      </c>
      <c r="AE29" s="22">
        <f t="shared" si="28"/>
        <v>0</v>
      </c>
      <c r="AF29" s="23">
        <f t="shared" si="8"/>
        <v>366</v>
      </c>
      <c r="AG29" s="24">
        <v>27</v>
      </c>
      <c r="AH29" s="20">
        <v>0</v>
      </c>
      <c r="AI29" s="21">
        <f t="shared" si="9"/>
        <v>27</v>
      </c>
      <c r="AJ29" s="22">
        <f t="shared" si="31"/>
        <v>34</v>
      </c>
      <c r="AK29" s="23">
        <f t="shared" si="10"/>
        <v>328</v>
      </c>
      <c r="AL29" s="24">
        <v>38</v>
      </c>
      <c r="AM29" s="20">
        <v>33</v>
      </c>
      <c r="AN29" s="21">
        <f t="shared" si="11"/>
        <v>5</v>
      </c>
      <c r="AO29" s="22">
        <f t="shared" si="34"/>
        <v>20</v>
      </c>
      <c r="AP29" s="25">
        <f t="shared" si="12"/>
        <v>270</v>
      </c>
      <c r="AQ29" s="32">
        <v>36</v>
      </c>
      <c r="AR29" s="20">
        <v>36</v>
      </c>
      <c r="AS29" s="21">
        <f t="shared" si="13"/>
        <v>0</v>
      </c>
      <c r="AT29" s="22">
        <f t="shared" si="23"/>
        <v>32</v>
      </c>
      <c r="AU29" s="23">
        <v>347</v>
      </c>
      <c r="AV29" s="24">
        <v>14</v>
      </c>
      <c r="AW29" s="20">
        <v>10</v>
      </c>
      <c r="AX29" s="21">
        <f t="shared" si="14"/>
        <v>4</v>
      </c>
      <c r="AY29" s="22">
        <f t="shared" si="29"/>
        <v>8</v>
      </c>
      <c r="AZ29" s="23">
        <f t="shared" si="15"/>
        <v>329</v>
      </c>
      <c r="BA29" s="24">
        <v>35</v>
      </c>
      <c r="BB29" s="20">
        <v>34</v>
      </c>
      <c r="BC29" s="21">
        <f t="shared" si="16"/>
        <v>1</v>
      </c>
      <c r="BD29" s="22">
        <f t="shared" si="32"/>
        <v>44</v>
      </c>
      <c r="BE29" s="23">
        <f t="shared" si="17"/>
        <v>294</v>
      </c>
      <c r="BF29" s="24">
        <v>27</v>
      </c>
      <c r="BG29" s="20">
        <v>26</v>
      </c>
      <c r="BH29" s="21">
        <f t="shared" si="18"/>
        <v>1</v>
      </c>
      <c r="BI29" s="22">
        <f t="shared" si="35"/>
        <v>6</v>
      </c>
      <c r="BJ29" s="25">
        <f t="shared" si="19"/>
        <v>242</v>
      </c>
      <c r="BK29" s="4">
        <f t="shared" si="24"/>
        <v>188</v>
      </c>
      <c r="BL29" s="6">
        <f t="shared" si="25"/>
        <v>250</v>
      </c>
      <c r="BM29" s="8">
        <f t="shared" si="26"/>
        <v>294</v>
      </c>
    </row>
    <row r="30" spans="1:65" x14ac:dyDescent="0.2">
      <c r="A30">
        <v>29</v>
      </c>
      <c r="B30" s="2">
        <v>45494</v>
      </c>
      <c r="C30" s="32">
        <v>29</v>
      </c>
      <c r="D30" s="20">
        <v>28</v>
      </c>
      <c r="E30" s="21">
        <f t="shared" si="0"/>
        <v>1</v>
      </c>
      <c r="F30" s="22">
        <f t="shared" si="20"/>
        <v>45</v>
      </c>
      <c r="G30" s="23">
        <v>233</v>
      </c>
      <c r="H30" s="24">
        <v>20</v>
      </c>
      <c r="I30" s="20">
        <v>16</v>
      </c>
      <c r="J30" s="21">
        <f t="shared" si="1"/>
        <v>4</v>
      </c>
      <c r="K30" s="22">
        <f t="shared" si="27"/>
        <v>32</v>
      </c>
      <c r="L30" s="23">
        <f t="shared" si="21"/>
        <v>221</v>
      </c>
      <c r="M30" s="24">
        <v>34</v>
      </c>
      <c r="N30" s="20">
        <v>33</v>
      </c>
      <c r="O30" s="21">
        <f t="shared" si="2"/>
        <v>1</v>
      </c>
      <c r="P30" s="22">
        <f t="shared" si="30"/>
        <v>48</v>
      </c>
      <c r="Q30" s="23">
        <f t="shared" si="3"/>
        <v>198</v>
      </c>
      <c r="R30" s="24">
        <v>41</v>
      </c>
      <c r="S30" s="20">
        <v>40</v>
      </c>
      <c r="T30" s="21">
        <f t="shared" si="4"/>
        <v>1</v>
      </c>
      <c r="U30" s="22">
        <f t="shared" si="33"/>
        <v>20</v>
      </c>
      <c r="V30" s="25">
        <f t="shared" si="5"/>
        <v>163</v>
      </c>
      <c r="W30" s="32">
        <v>34</v>
      </c>
      <c r="X30" s="20">
        <v>30</v>
      </c>
      <c r="Y30" s="21">
        <f t="shared" si="6"/>
        <v>4</v>
      </c>
      <c r="Z30" s="22">
        <f t="shared" si="22"/>
        <v>19</v>
      </c>
      <c r="AA30" s="23">
        <v>383</v>
      </c>
      <c r="AB30" s="24">
        <v>37</v>
      </c>
      <c r="AC30" s="20">
        <v>36</v>
      </c>
      <c r="AD30" s="21">
        <f t="shared" si="7"/>
        <v>1</v>
      </c>
      <c r="AE30" s="22">
        <f t="shared" si="28"/>
        <v>28</v>
      </c>
      <c r="AF30" s="23">
        <f t="shared" si="8"/>
        <v>363</v>
      </c>
      <c r="AG30" s="24">
        <v>5</v>
      </c>
      <c r="AH30" s="20">
        <v>0</v>
      </c>
      <c r="AI30" s="21">
        <f t="shared" si="9"/>
        <v>5</v>
      </c>
      <c r="AJ30" s="22">
        <f t="shared" si="31"/>
        <v>12</v>
      </c>
      <c r="AK30" s="23">
        <f t="shared" si="10"/>
        <v>325</v>
      </c>
      <c r="AL30" s="24">
        <v>27</v>
      </c>
      <c r="AM30" s="20">
        <v>27</v>
      </c>
      <c r="AN30" s="21">
        <f t="shared" si="11"/>
        <v>0</v>
      </c>
      <c r="AO30" s="22">
        <f t="shared" si="34"/>
        <v>16</v>
      </c>
      <c r="AP30" s="25">
        <f t="shared" si="12"/>
        <v>268</v>
      </c>
      <c r="AQ30" s="32">
        <v>39</v>
      </c>
      <c r="AR30" s="20">
        <v>37</v>
      </c>
      <c r="AS30" s="21">
        <f t="shared" si="13"/>
        <v>2</v>
      </c>
      <c r="AT30" s="22">
        <f t="shared" si="23"/>
        <v>36</v>
      </c>
      <c r="AU30" s="23">
        <v>271</v>
      </c>
      <c r="AV30" s="24">
        <v>45</v>
      </c>
      <c r="AW30" s="20">
        <v>43</v>
      </c>
      <c r="AX30" s="21">
        <f t="shared" si="14"/>
        <v>2</v>
      </c>
      <c r="AY30" s="22">
        <f t="shared" si="29"/>
        <v>14</v>
      </c>
      <c r="AZ30" s="23">
        <f t="shared" si="15"/>
        <v>257</v>
      </c>
      <c r="BA30" s="24">
        <v>36</v>
      </c>
      <c r="BB30" s="20">
        <v>36</v>
      </c>
      <c r="BC30" s="21">
        <f t="shared" si="16"/>
        <v>0</v>
      </c>
      <c r="BD30" s="22">
        <f t="shared" si="32"/>
        <v>12</v>
      </c>
      <c r="BE30" s="23">
        <f t="shared" si="17"/>
        <v>230</v>
      </c>
      <c r="BF30" s="24">
        <v>48</v>
      </c>
      <c r="BG30" s="20">
        <v>48</v>
      </c>
      <c r="BH30" s="21">
        <f t="shared" si="18"/>
        <v>0</v>
      </c>
      <c r="BI30" s="22">
        <f t="shared" si="35"/>
        <v>40</v>
      </c>
      <c r="BJ30" s="25">
        <f t="shared" si="19"/>
        <v>189</v>
      </c>
      <c r="BK30" s="4">
        <f t="shared" si="24"/>
        <v>211</v>
      </c>
      <c r="BL30" s="6">
        <f t="shared" si="25"/>
        <v>251</v>
      </c>
      <c r="BM30" s="8">
        <f t="shared" si="26"/>
        <v>290</v>
      </c>
    </row>
    <row r="31" spans="1:65" x14ac:dyDescent="0.2">
      <c r="A31">
        <v>30</v>
      </c>
      <c r="B31" s="2">
        <v>45501</v>
      </c>
      <c r="C31" s="32">
        <v>31</v>
      </c>
      <c r="D31" s="20">
        <v>27</v>
      </c>
      <c r="E31" s="21">
        <f t="shared" si="0"/>
        <v>4</v>
      </c>
      <c r="F31" s="22">
        <f t="shared" si="20"/>
        <v>28</v>
      </c>
      <c r="G31" s="23">
        <v>179</v>
      </c>
      <c r="H31" s="24">
        <v>37</v>
      </c>
      <c r="I31" s="20">
        <v>33</v>
      </c>
      <c r="J31" s="21">
        <f t="shared" si="1"/>
        <v>4</v>
      </c>
      <c r="K31" s="22">
        <f t="shared" si="27"/>
        <v>5</v>
      </c>
      <c r="L31" s="23">
        <f t="shared" si="21"/>
        <v>170</v>
      </c>
      <c r="M31" s="24">
        <v>39</v>
      </c>
      <c r="N31" s="20">
        <v>37</v>
      </c>
      <c r="O31" s="21">
        <f t="shared" si="2"/>
        <v>2</v>
      </c>
      <c r="P31" s="22">
        <f t="shared" si="30"/>
        <v>44</v>
      </c>
      <c r="Q31" s="23">
        <f t="shared" si="3"/>
        <v>152</v>
      </c>
      <c r="R31" s="24">
        <v>42</v>
      </c>
      <c r="S31" s="20">
        <v>40</v>
      </c>
      <c r="T31" s="21">
        <f t="shared" si="4"/>
        <v>2</v>
      </c>
      <c r="U31" s="22">
        <f t="shared" si="33"/>
        <v>11</v>
      </c>
      <c r="V31" s="25">
        <f t="shared" si="5"/>
        <v>125</v>
      </c>
      <c r="W31" s="32">
        <v>46</v>
      </c>
      <c r="X31" s="20">
        <v>40</v>
      </c>
      <c r="Y31" s="21">
        <f t="shared" si="6"/>
        <v>6</v>
      </c>
      <c r="Z31" s="22">
        <f t="shared" si="22"/>
        <v>30</v>
      </c>
      <c r="AA31" s="23">
        <v>258</v>
      </c>
      <c r="AB31" s="24">
        <v>24</v>
      </c>
      <c r="AC31" s="20">
        <v>20</v>
      </c>
      <c r="AD31" s="21">
        <f t="shared" si="7"/>
        <v>4</v>
      </c>
      <c r="AE31" s="22">
        <f t="shared" si="28"/>
        <v>1</v>
      </c>
      <c r="AF31" s="23">
        <f t="shared" si="8"/>
        <v>245</v>
      </c>
      <c r="AG31" s="24">
        <v>41</v>
      </c>
      <c r="AH31" s="20">
        <v>40</v>
      </c>
      <c r="AI31" s="21">
        <f t="shared" si="9"/>
        <v>1</v>
      </c>
      <c r="AJ31" s="22">
        <f t="shared" si="31"/>
        <v>33</v>
      </c>
      <c r="AK31" s="23">
        <f t="shared" si="10"/>
        <v>219</v>
      </c>
      <c r="AL31" s="24">
        <v>41</v>
      </c>
      <c r="AM31" s="20">
        <v>40</v>
      </c>
      <c r="AN31" s="21">
        <f t="shared" si="11"/>
        <v>1</v>
      </c>
      <c r="AO31" s="22">
        <f t="shared" si="34"/>
        <v>11</v>
      </c>
      <c r="AP31" s="25">
        <f t="shared" si="12"/>
        <v>180</v>
      </c>
      <c r="AQ31" s="32">
        <v>43</v>
      </c>
      <c r="AR31" s="20">
        <v>40</v>
      </c>
      <c r="AS31" s="21">
        <f t="shared" si="13"/>
        <v>3</v>
      </c>
      <c r="AT31" s="22">
        <f t="shared" si="23"/>
        <v>37</v>
      </c>
      <c r="AU31" s="23">
        <v>276</v>
      </c>
      <c r="AV31" s="24">
        <v>36</v>
      </c>
      <c r="AW31" s="20">
        <v>33</v>
      </c>
      <c r="AX31" s="21">
        <f t="shared" si="14"/>
        <v>3</v>
      </c>
      <c r="AY31" s="22">
        <f t="shared" si="29"/>
        <v>33</v>
      </c>
      <c r="AZ31" s="23">
        <f t="shared" si="15"/>
        <v>262</v>
      </c>
      <c r="BA31" s="24">
        <v>45</v>
      </c>
      <c r="BB31" s="20">
        <v>45</v>
      </c>
      <c r="BC31" s="21">
        <f t="shared" si="16"/>
        <v>0</v>
      </c>
      <c r="BD31" s="22">
        <f t="shared" si="32"/>
        <v>6</v>
      </c>
      <c r="BE31" s="23">
        <f t="shared" si="17"/>
        <v>234</v>
      </c>
      <c r="BF31" s="24">
        <v>42</v>
      </c>
      <c r="BG31" s="20">
        <v>40</v>
      </c>
      <c r="BH31" s="21">
        <f t="shared" si="18"/>
        <v>2</v>
      </c>
      <c r="BI31" s="22">
        <f t="shared" si="35"/>
        <v>7</v>
      </c>
      <c r="BJ31" s="25">
        <f t="shared" si="19"/>
        <v>193</v>
      </c>
      <c r="BK31" s="4">
        <f t="shared" si="24"/>
        <v>182</v>
      </c>
      <c r="BL31" s="6">
        <f t="shared" si="25"/>
        <v>233</v>
      </c>
      <c r="BM31" s="8">
        <f t="shared" si="26"/>
        <v>209</v>
      </c>
    </row>
    <row r="32" spans="1:65" x14ac:dyDescent="0.2">
      <c r="A32">
        <v>31</v>
      </c>
      <c r="B32" s="2">
        <v>45508</v>
      </c>
      <c r="C32" s="32">
        <v>46</v>
      </c>
      <c r="D32" s="20">
        <v>40</v>
      </c>
      <c r="E32" s="21">
        <f t="shared" si="0"/>
        <v>6</v>
      </c>
      <c r="F32" s="22">
        <f t="shared" si="20"/>
        <v>27</v>
      </c>
      <c r="G32" s="23">
        <v>224</v>
      </c>
      <c r="H32" s="24">
        <v>13</v>
      </c>
      <c r="I32" s="20">
        <v>10</v>
      </c>
      <c r="J32" s="21">
        <f t="shared" si="1"/>
        <v>3</v>
      </c>
      <c r="K32" s="22">
        <f t="shared" si="27"/>
        <v>24</v>
      </c>
      <c r="L32" s="23">
        <f t="shared" si="21"/>
        <v>212</v>
      </c>
      <c r="M32" s="24">
        <v>44</v>
      </c>
      <c r="N32" s="20">
        <v>44</v>
      </c>
      <c r="O32" s="21">
        <f t="shared" si="2"/>
        <v>0</v>
      </c>
      <c r="P32" s="22">
        <f t="shared" si="30"/>
        <v>7</v>
      </c>
      <c r="Q32" s="23">
        <f t="shared" si="3"/>
        <v>190</v>
      </c>
      <c r="R32" s="24">
        <v>23</v>
      </c>
      <c r="S32" s="20">
        <v>19</v>
      </c>
      <c r="T32" s="21">
        <f t="shared" si="4"/>
        <v>4</v>
      </c>
      <c r="U32" s="22">
        <f t="shared" si="33"/>
        <v>11</v>
      </c>
      <c r="V32" s="25">
        <f t="shared" si="5"/>
        <v>156</v>
      </c>
      <c r="W32" s="32">
        <v>21</v>
      </c>
      <c r="X32" s="20">
        <v>18</v>
      </c>
      <c r="Y32" s="21">
        <f t="shared" si="6"/>
        <v>3</v>
      </c>
      <c r="Z32" s="22">
        <f t="shared" si="22"/>
        <v>40</v>
      </c>
      <c r="AA32" s="23">
        <v>308</v>
      </c>
      <c r="AB32" s="24">
        <v>16</v>
      </c>
      <c r="AC32" s="20">
        <v>11</v>
      </c>
      <c r="AD32" s="21">
        <f t="shared" si="7"/>
        <v>5</v>
      </c>
      <c r="AE32" s="22">
        <f t="shared" si="28"/>
        <v>21</v>
      </c>
      <c r="AF32" s="23">
        <f t="shared" si="8"/>
        <v>292</v>
      </c>
      <c r="AG32" s="24">
        <v>25</v>
      </c>
      <c r="AH32" s="20">
        <v>25</v>
      </c>
      <c r="AI32" s="21">
        <f t="shared" si="9"/>
        <v>0</v>
      </c>
      <c r="AJ32" s="22">
        <f t="shared" si="31"/>
        <v>0</v>
      </c>
      <c r="AK32" s="23">
        <f t="shared" si="10"/>
        <v>261</v>
      </c>
      <c r="AL32" s="24">
        <v>15</v>
      </c>
      <c r="AM32" s="20">
        <v>11</v>
      </c>
      <c r="AN32" s="21">
        <f t="shared" si="11"/>
        <v>4</v>
      </c>
      <c r="AO32" s="22">
        <f t="shared" si="34"/>
        <v>0</v>
      </c>
      <c r="AP32" s="25">
        <f t="shared" si="12"/>
        <v>215</v>
      </c>
      <c r="AQ32" s="32">
        <v>33</v>
      </c>
      <c r="AR32" s="20">
        <v>30</v>
      </c>
      <c r="AS32" s="21">
        <f t="shared" si="13"/>
        <v>3</v>
      </c>
      <c r="AT32" s="22">
        <f t="shared" si="23"/>
        <v>40</v>
      </c>
      <c r="AU32" s="23">
        <v>238</v>
      </c>
      <c r="AV32" s="24">
        <v>38</v>
      </c>
      <c r="AW32" s="20">
        <v>33</v>
      </c>
      <c r="AX32" s="21">
        <f t="shared" si="14"/>
        <v>5</v>
      </c>
      <c r="AY32" s="22">
        <f t="shared" si="29"/>
        <v>6</v>
      </c>
      <c r="AZ32" s="23">
        <f t="shared" si="15"/>
        <v>226</v>
      </c>
      <c r="BA32" s="24">
        <v>16</v>
      </c>
      <c r="BB32" s="20">
        <v>12</v>
      </c>
      <c r="BC32" s="21">
        <f t="shared" si="16"/>
        <v>4</v>
      </c>
      <c r="BD32" s="22">
        <f t="shared" si="32"/>
        <v>8</v>
      </c>
      <c r="BE32" s="23">
        <f t="shared" si="17"/>
        <v>202</v>
      </c>
      <c r="BF32" s="24">
        <v>24</v>
      </c>
      <c r="BG32" s="20">
        <v>22</v>
      </c>
      <c r="BH32" s="21">
        <f t="shared" si="18"/>
        <v>2</v>
      </c>
      <c r="BI32" s="22">
        <f t="shared" si="35"/>
        <v>37</v>
      </c>
      <c r="BJ32" s="25">
        <f t="shared" si="19"/>
        <v>166</v>
      </c>
      <c r="BK32" s="4">
        <f t="shared" si="24"/>
        <v>114</v>
      </c>
      <c r="BL32" s="6">
        <f t="shared" si="25"/>
        <v>154</v>
      </c>
      <c r="BM32" s="8">
        <f t="shared" si="26"/>
        <v>142</v>
      </c>
    </row>
    <row r="33" spans="1:65" x14ac:dyDescent="0.2">
      <c r="A33">
        <v>32</v>
      </c>
      <c r="B33" s="2">
        <v>45515</v>
      </c>
      <c r="C33" s="32">
        <v>32</v>
      </c>
      <c r="D33" s="20">
        <v>16</v>
      </c>
      <c r="E33" s="21">
        <f t="shared" si="0"/>
        <v>16</v>
      </c>
      <c r="F33" s="22">
        <f t="shared" si="20"/>
        <v>40</v>
      </c>
      <c r="G33" s="23">
        <v>277</v>
      </c>
      <c r="H33" s="24">
        <v>10</v>
      </c>
      <c r="I33" s="20">
        <v>8</v>
      </c>
      <c r="J33" s="21">
        <f t="shared" si="1"/>
        <v>2</v>
      </c>
      <c r="K33" s="22">
        <f t="shared" si="27"/>
        <v>12</v>
      </c>
      <c r="L33" s="23">
        <f t="shared" si="21"/>
        <v>263</v>
      </c>
      <c r="M33" s="24">
        <v>20</v>
      </c>
      <c r="N33" s="20">
        <v>18</v>
      </c>
      <c r="O33" s="21">
        <f t="shared" si="2"/>
        <v>2</v>
      </c>
      <c r="P33" s="22">
        <f t="shared" si="30"/>
        <v>41</v>
      </c>
      <c r="Q33" s="23">
        <f t="shared" si="3"/>
        <v>235</v>
      </c>
      <c r="R33" s="24">
        <v>12</v>
      </c>
      <c r="S33" s="20">
        <v>11</v>
      </c>
      <c r="T33" s="21">
        <f t="shared" si="4"/>
        <v>1</v>
      </c>
      <c r="U33" s="22">
        <f t="shared" si="33"/>
        <v>13</v>
      </c>
      <c r="V33" s="25">
        <f t="shared" si="5"/>
        <v>193</v>
      </c>
      <c r="W33" s="32">
        <v>9</v>
      </c>
      <c r="X33" s="20">
        <v>5</v>
      </c>
      <c r="Y33" s="21">
        <f t="shared" si="6"/>
        <v>4</v>
      </c>
      <c r="Z33" s="22">
        <f t="shared" si="22"/>
        <v>18</v>
      </c>
      <c r="AA33" s="23">
        <v>397</v>
      </c>
      <c r="AB33" s="24">
        <v>5</v>
      </c>
      <c r="AC33" s="20">
        <v>0</v>
      </c>
      <c r="AD33" s="21">
        <f t="shared" si="7"/>
        <v>5</v>
      </c>
      <c r="AE33" s="22">
        <f t="shared" si="28"/>
        <v>22</v>
      </c>
      <c r="AF33" s="23">
        <f t="shared" si="8"/>
        <v>377</v>
      </c>
      <c r="AG33" s="24">
        <v>30</v>
      </c>
      <c r="AH33" s="20">
        <v>25</v>
      </c>
      <c r="AI33" s="21">
        <f t="shared" si="9"/>
        <v>5</v>
      </c>
      <c r="AJ33" s="22">
        <f t="shared" si="31"/>
        <v>44</v>
      </c>
      <c r="AK33" s="23">
        <f t="shared" si="10"/>
        <v>337</v>
      </c>
      <c r="AL33" s="24">
        <v>10</v>
      </c>
      <c r="AM33" s="20">
        <v>6</v>
      </c>
      <c r="AN33" s="21">
        <f t="shared" si="11"/>
        <v>4</v>
      </c>
      <c r="AO33" s="22">
        <f t="shared" si="34"/>
        <v>44</v>
      </c>
      <c r="AP33" s="25">
        <f t="shared" si="12"/>
        <v>277</v>
      </c>
      <c r="AQ33" s="32">
        <v>33</v>
      </c>
      <c r="AR33" s="20">
        <v>30</v>
      </c>
      <c r="AS33" s="21">
        <f t="shared" si="13"/>
        <v>3</v>
      </c>
      <c r="AT33" s="22">
        <f t="shared" si="23"/>
        <v>30</v>
      </c>
      <c r="AU33" s="23">
        <v>238</v>
      </c>
      <c r="AV33" s="24">
        <v>32</v>
      </c>
      <c r="AW33" s="20">
        <v>22</v>
      </c>
      <c r="AX33" s="21">
        <f t="shared" si="14"/>
        <v>10</v>
      </c>
      <c r="AY33" s="22">
        <f t="shared" si="29"/>
        <v>10</v>
      </c>
      <c r="AZ33" s="23">
        <f t="shared" si="15"/>
        <v>226</v>
      </c>
      <c r="BA33" s="24">
        <v>12</v>
      </c>
      <c r="BB33" s="20">
        <v>0</v>
      </c>
      <c r="BC33" s="21">
        <f t="shared" si="16"/>
        <v>12</v>
      </c>
      <c r="BD33" s="22">
        <f t="shared" si="32"/>
        <v>11</v>
      </c>
      <c r="BE33" s="23">
        <f t="shared" si="17"/>
        <v>202</v>
      </c>
      <c r="BF33" s="24">
        <v>27</v>
      </c>
      <c r="BG33" s="20">
        <v>22</v>
      </c>
      <c r="BH33" s="21">
        <f t="shared" si="18"/>
        <v>5</v>
      </c>
      <c r="BI33" s="22">
        <f t="shared" si="35"/>
        <v>16</v>
      </c>
      <c r="BJ33" s="25">
        <f t="shared" si="19"/>
        <v>166</v>
      </c>
      <c r="BK33" s="4">
        <f t="shared" si="24"/>
        <v>107</v>
      </c>
      <c r="BL33" s="6">
        <f t="shared" si="25"/>
        <v>217</v>
      </c>
      <c r="BM33" s="8">
        <f t="shared" si="26"/>
        <v>112</v>
      </c>
    </row>
    <row r="34" spans="1:65" x14ac:dyDescent="0.2">
      <c r="A34">
        <v>33</v>
      </c>
      <c r="B34" s="2">
        <v>45522</v>
      </c>
      <c r="C34" s="32">
        <v>20</v>
      </c>
      <c r="D34" s="20">
        <v>18</v>
      </c>
      <c r="E34" s="21">
        <f t="shared" si="0"/>
        <v>2</v>
      </c>
      <c r="F34" s="22">
        <f t="shared" si="20"/>
        <v>16</v>
      </c>
      <c r="G34" s="23">
        <v>241</v>
      </c>
      <c r="H34" s="24">
        <v>20</v>
      </c>
      <c r="I34" s="20">
        <v>18</v>
      </c>
      <c r="J34" s="21">
        <f t="shared" si="1"/>
        <v>2</v>
      </c>
      <c r="K34" s="22">
        <f t="shared" si="27"/>
        <v>16</v>
      </c>
      <c r="L34" s="23">
        <f t="shared" si="21"/>
        <v>228</v>
      </c>
      <c r="M34" s="24">
        <v>17</v>
      </c>
      <c r="N34" s="20">
        <v>13</v>
      </c>
      <c r="O34" s="21">
        <f t="shared" si="2"/>
        <v>4</v>
      </c>
      <c r="P34" s="22">
        <f t="shared" si="30"/>
        <v>0</v>
      </c>
      <c r="Q34" s="23">
        <f t="shared" si="3"/>
        <v>204</v>
      </c>
      <c r="R34" s="24">
        <v>49</v>
      </c>
      <c r="S34" s="20">
        <v>47</v>
      </c>
      <c r="T34" s="21">
        <f t="shared" si="4"/>
        <v>2</v>
      </c>
      <c r="U34" s="22">
        <f t="shared" si="33"/>
        <v>44</v>
      </c>
      <c r="V34" s="25">
        <f t="shared" si="5"/>
        <v>168</v>
      </c>
      <c r="W34" s="32">
        <v>33</v>
      </c>
      <c r="X34" s="20">
        <v>31</v>
      </c>
      <c r="Y34" s="21">
        <f t="shared" si="6"/>
        <v>2</v>
      </c>
      <c r="Z34" s="22">
        <f t="shared" si="22"/>
        <v>5</v>
      </c>
      <c r="AA34" s="23">
        <v>320</v>
      </c>
      <c r="AB34" s="24">
        <v>30</v>
      </c>
      <c r="AC34" s="20">
        <v>28</v>
      </c>
      <c r="AD34" s="21">
        <f t="shared" si="7"/>
        <v>2</v>
      </c>
      <c r="AE34" s="22">
        <f t="shared" si="28"/>
        <v>36</v>
      </c>
      <c r="AF34" s="23">
        <f t="shared" si="8"/>
        <v>304</v>
      </c>
      <c r="AG34" s="24">
        <v>40</v>
      </c>
      <c r="AH34" s="20">
        <v>35</v>
      </c>
      <c r="AI34" s="21">
        <f t="shared" si="9"/>
        <v>5</v>
      </c>
      <c r="AJ34" s="22">
        <f t="shared" si="31"/>
        <v>45</v>
      </c>
      <c r="AK34" s="23">
        <f t="shared" si="10"/>
        <v>272</v>
      </c>
      <c r="AL34" s="24">
        <v>22</v>
      </c>
      <c r="AM34" s="20">
        <v>22</v>
      </c>
      <c r="AN34" s="21">
        <f t="shared" si="11"/>
        <v>0</v>
      </c>
      <c r="AO34" s="22">
        <f t="shared" si="34"/>
        <v>0</v>
      </c>
      <c r="AP34" s="25">
        <f t="shared" si="12"/>
        <v>224</v>
      </c>
      <c r="AQ34" s="32">
        <v>48</v>
      </c>
      <c r="AR34" s="20">
        <v>44</v>
      </c>
      <c r="AS34" s="21">
        <f t="shared" si="13"/>
        <v>4</v>
      </c>
      <c r="AT34" s="22">
        <f t="shared" si="23"/>
        <v>30</v>
      </c>
      <c r="AU34" s="23">
        <v>227</v>
      </c>
      <c r="AV34" s="24">
        <v>19</v>
      </c>
      <c r="AW34" s="20">
        <v>12</v>
      </c>
      <c r="AX34" s="21">
        <f t="shared" si="14"/>
        <v>7</v>
      </c>
      <c r="AY34" s="22">
        <f t="shared" si="29"/>
        <v>43</v>
      </c>
      <c r="AZ34" s="23">
        <f t="shared" si="15"/>
        <v>215</v>
      </c>
      <c r="BA34" s="24">
        <v>12</v>
      </c>
      <c r="BB34" s="20">
        <v>10</v>
      </c>
      <c r="BC34" s="21">
        <f t="shared" si="16"/>
        <v>2</v>
      </c>
      <c r="BD34" s="22">
        <f t="shared" si="32"/>
        <v>7</v>
      </c>
      <c r="BE34" s="23">
        <f t="shared" si="17"/>
        <v>192</v>
      </c>
      <c r="BF34" s="24">
        <v>49</v>
      </c>
      <c r="BG34" s="20">
        <v>49</v>
      </c>
      <c r="BH34" s="21">
        <f t="shared" si="18"/>
        <v>0</v>
      </c>
      <c r="BI34" s="22">
        <f t="shared" si="35"/>
        <v>15</v>
      </c>
      <c r="BJ34" s="25">
        <f t="shared" si="19"/>
        <v>158</v>
      </c>
      <c r="BK34" s="4">
        <f t="shared" si="24"/>
        <v>130</v>
      </c>
      <c r="BL34" s="6">
        <f t="shared" si="25"/>
        <v>267</v>
      </c>
      <c r="BM34" s="8">
        <f t="shared" si="26"/>
        <v>133</v>
      </c>
    </row>
    <row r="35" spans="1:65" x14ac:dyDescent="0.2">
      <c r="A35">
        <v>34</v>
      </c>
      <c r="B35" s="2">
        <v>45529</v>
      </c>
      <c r="C35" s="32">
        <v>19</v>
      </c>
      <c r="D35" s="20">
        <v>16</v>
      </c>
      <c r="E35" s="21">
        <f t="shared" si="0"/>
        <v>3</v>
      </c>
      <c r="F35" s="22">
        <f t="shared" si="20"/>
        <v>18</v>
      </c>
      <c r="G35" s="23">
        <v>278</v>
      </c>
      <c r="H35" s="24">
        <v>33</v>
      </c>
      <c r="I35" s="20">
        <v>30</v>
      </c>
      <c r="J35" s="21">
        <f t="shared" si="1"/>
        <v>3</v>
      </c>
      <c r="K35" s="22">
        <f t="shared" si="27"/>
        <v>33</v>
      </c>
      <c r="L35" s="23">
        <f t="shared" si="21"/>
        <v>264</v>
      </c>
      <c r="M35" s="24">
        <v>46</v>
      </c>
      <c r="N35" s="20">
        <v>39</v>
      </c>
      <c r="O35" s="21">
        <f t="shared" si="2"/>
        <v>7</v>
      </c>
      <c r="P35" s="22">
        <f t="shared" si="30"/>
        <v>6</v>
      </c>
      <c r="Q35" s="23">
        <f t="shared" si="3"/>
        <v>236</v>
      </c>
      <c r="R35" s="24">
        <v>5</v>
      </c>
      <c r="S35" s="20">
        <v>2</v>
      </c>
      <c r="T35" s="21">
        <f t="shared" si="4"/>
        <v>3</v>
      </c>
      <c r="U35" s="22">
        <f t="shared" si="33"/>
        <v>18</v>
      </c>
      <c r="V35" s="25">
        <f t="shared" si="5"/>
        <v>194</v>
      </c>
      <c r="W35" s="32">
        <v>8</v>
      </c>
      <c r="X35" s="20">
        <v>0</v>
      </c>
      <c r="Y35" s="21">
        <f t="shared" si="6"/>
        <v>8</v>
      </c>
      <c r="Z35" s="22">
        <f t="shared" si="22"/>
        <v>31</v>
      </c>
      <c r="AA35" s="23">
        <v>232</v>
      </c>
      <c r="AB35" s="24">
        <v>18</v>
      </c>
      <c r="AC35" s="20">
        <v>14</v>
      </c>
      <c r="AD35" s="21">
        <f t="shared" si="7"/>
        <v>4</v>
      </c>
      <c r="AE35" s="22">
        <f t="shared" si="28"/>
        <v>20</v>
      </c>
      <c r="AF35" s="23">
        <f t="shared" si="8"/>
        <v>220</v>
      </c>
      <c r="AG35" s="24">
        <v>27</v>
      </c>
      <c r="AH35" s="20">
        <v>22</v>
      </c>
      <c r="AI35" s="21">
        <f t="shared" si="9"/>
        <v>5</v>
      </c>
      <c r="AJ35" s="22">
        <f t="shared" si="31"/>
        <v>24</v>
      </c>
      <c r="AK35" s="23">
        <f t="shared" si="10"/>
        <v>197</v>
      </c>
      <c r="AL35" s="24">
        <v>25</v>
      </c>
      <c r="AM35" s="20">
        <v>25</v>
      </c>
      <c r="AN35" s="21">
        <f t="shared" si="11"/>
        <v>0</v>
      </c>
      <c r="AO35" s="22">
        <f t="shared" si="34"/>
        <v>49</v>
      </c>
      <c r="AP35" s="25">
        <f t="shared" si="12"/>
        <v>162</v>
      </c>
      <c r="AQ35" s="32">
        <v>20</v>
      </c>
      <c r="AR35" s="20">
        <v>15</v>
      </c>
      <c r="AS35" s="21">
        <f t="shared" si="13"/>
        <v>5</v>
      </c>
      <c r="AT35" s="22">
        <f t="shared" si="23"/>
        <v>44</v>
      </c>
      <c r="AU35" s="23">
        <v>348</v>
      </c>
      <c r="AV35" s="24">
        <v>34</v>
      </c>
      <c r="AW35" s="20">
        <v>33</v>
      </c>
      <c r="AX35" s="21">
        <f t="shared" si="14"/>
        <v>1</v>
      </c>
      <c r="AY35" s="22">
        <f t="shared" si="29"/>
        <v>33</v>
      </c>
      <c r="AZ35" s="23">
        <f t="shared" si="15"/>
        <v>330</v>
      </c>
      <c r="BA35" s="24">
        <v>32</v>
      </c>
      <c r="BB35" s="20">
        <v>32</v>
      </c>
      <c r="BC35" s="21">
        <f t="shared" si="16"/>
        <v>0</v>
      </c>
      <c r="BD35" s="22">
        <f t="shared" si="32"/>
        <v>8</v>
      </c>
      <c r="BE35" s="23">
        <f t="shared" si="17"/>
        <v>295</v>
      </c>
      <c r="BF35" s="24">
        <v>20</v>
      </c>
      <c r="BG35" s="20">
        <v>16</v>
      </c>
      <c r="BH35" s="21">
        <f t="shared" si="18"/>
        <v>4</v>
      </c>
      <c r="BI35" s="22">
        <f t="shared" si="35"/>
        <v>44</v>
      </c>
      <c r="BJ35" s="25">
        <f t="shared" si="19"/>
        <v>243</v>
      </c>
      <c r="BK35" s="4">
        <f t="shared" si="24"/>
        <v>109</v>
      </c>
      <c r="BL35" s="6">
        <f t="shared" si="25"/>
        <v>275</v>
      </c>
      <c r="BM35" s="8">
        <f t="shared" si="26"/>
        <v>147</v>
      </c>
    </row>
    <row r="36" spans="1:65" x14ac:dyDescent="0.2">
      <c r="A36">
        <v>35</v>
      </c>
      <c r="B36" s="2">
        <v>45536</v>
      </c>
      <c r="C36" s="32">
        <v>48</v>
      </c>
      <c r="D36" s="20">
        <v>41</v>
      </c>
      <c r="E36" s="21">
        <f t="shared" si="0"/>
        <v>7</v>
      </c>
      <c r="F36" s="22">
        <f t="shared" si="20"/>
        <v>16</v>
      </c>
      <c r="G36" s="23">
        <v>270</v>
      </c>
      <c r="H36" s="24">
        <v>7</v>
      </c>
      <c r="I36" s="20">
        <v>5</v>
      </c>
      <c r="J36" s="21">
        <f t="shared" si="1"/>
        <v>2</v>
      </c>
      <c r="K36" s="22">
        <f t="shared" si="27"/>
        <v>10</v>
      </c>
      <c r="L36" s="23">
        <f t="shared" si="21"/>
        <v>256</v>
      </c>
      <c r="M36" s="24">
        <v>34</v>
      </c>
      <c r="N36" s="20">
        <v>32</v>
      </c>
      <c r="O36" s="21">
        <f t="shared" si="2"/>
        <v>2</v>
      </c>
      <c r="P36" s="22">
        <f t="shared" si="30"/>
        <v>47</v>
      </c>
      <c r="Q36" s="23">
        <f t="shared" si="3"/>
        <v>229</v>
      </c>
      <c r="R36" s="24">
        <v>26</v>
      </c>
      <c r="S36" s="20">
        <v>24</v>
      </c>
      <c r="T36" s="21">
        <f t="shared" si="4"/>
        <v>2</v>
      </c>
      <c r="U36" s="22">
        <f t="shared" si="33"/>
        <v>38</v>
      </c>
      <c r="V36" s="25">
        <f t="shared" si="5"/>
        <v>189</v>
      </c>
      <c r="W36" s="32">
        <v>14</v>
      </c>
      <c r="X36" s="20">
        <v>11</v>
      </c>
      <c r="Y36" s="21">
        <f t="shared" si="6"/>
        <v>3</v>
      </c>
      <c r="Z36" s="22">
        <f t="shared" si="22"/>
        <v>0</v>
      </c>
      <c r="AA36" s="23">
        <v>380</v>
      </c>
      <c r="AB36" s="24">
        <v>42</v>
      </c>
      <c r="AC36" s="20">
        <v>40</v>
      </c>
      <c r="AD36" s="21">
        <f t="shared" si="7"/>
        <v>2</v>
      </c>
      <c r="AE36" s="22">
        <f t="shared" si="28"/>
        <v>11</v>
      </c>
      <c r="AF36" s="23">
        <f t="shared" si="8"/>
        <v>361</v>
      </c>
      <c r="AG36" s="24">
        <v>5</v>
      </c>
      <c r="AH36" s="20">
        <v>0</v>
      </c>
      <c r="AI36" s="21">
        <f t="shared" si="9"/>
        <v>5</v>
      </c>
      <c r="AJ36" s="22">
        <f t="shared" si="31"/>
        <v>0</v>
      </c>
      <c r="AK36" s="23">
        <f t="shared" si="10"/>
        <v>323</v>
      </c>
      <c r="AL36" s="24">
        <v>46</v>
      </c>
      <c r="AM36" s="20">
        <v>42</v>
      </c>
      <c r="AN36" s="21">
        <f t="shared" si="11"/>
        <v>4</v>
      </c>
      <c r="AO36" s="22">
        <f t="shared" si="34"/>
        <v>22</v>
      </c>
      <c r="AP36" s="25">
        <f t="shared" si="12"/>
        <v>266</v>
      </c>
      <c r="AQ36" s="32">
        <v>48</v>
      </c>
      <c r="AR36" s="20">
        <v>44</v>
      </c>
      <c r="AS36" s="21">
        <f t="shared" si="13"/>
        <v>4</v>
      </c>
      <c r="AT36" s="22">
        <f t="shared" si="23"/>
        <v>15</v>
      </c>
      <c r="AU36" s="23">
        <v>192</v>
      </c>
      <c r="AV36" s="24">
        <v>41</v>
      </c>
      <c r="AW36" s="20">
        <v>41</v>
      </c>
      <c r="AX36" s="21">
        <f t="shared" si="14"/>
        <v>0</v>
      </c>
      <c r="AY36" s="22">
        <f t="shared" si="29"/>
        <v>33</v>
      </c>
      <c r="AZ36" s="23">
        <f t="shared" si="15"/>
        <v>182</v>
      </c>
      <c r="BA36" s="24">
        <v>24</v>
      </c>
      <c r="BB36" s="20">
        <v>22</v>
      </c>
      <c r="BC36" s="21">
        <f t="shared" si="16"/>
        <v>2</v>
      </c>
      <c r="BD36" s="22">
        <f t="shared" si="32"/>
        <v>41</v>
      </c>
      <c r="BE36" s="23">
        <f t="shared" si="17"/>
        <v>163</v>
      </c>
      <c r="BF36" s="24">
        <v>46</v>
      </c>
      <c r="BG36" s="20">
        <v>44</v>
      </c>
      <c r="BH36" s="21">
        <f t="shared" si="18"/>
        <v>2</v>
      </c>
      <c r="BI36" s="22">
        <f t="shared" si="35"/>
        <v>20</v>
      </c>
      <c r="BJ36" s="25">
        <f t="shared" si="19"/>
        <v>134</v>
      </c>
      <c r="BK36" s="4">
        <f t="shared" si="24"/>
        <v>133</v>
      </c>
      <c r="BL36" s="6">
        <f t="shared" si="25"/>
        <v>247</v>
      </c>
      <c r="BM36" s="8">
        <f t="shared" si="26"/>
        <v>160</v>
      </c>
    </row>
    <row r="37" spans="1:65" x14ac:dyDescent="0.2">
      <c r="A37">
        <v>36</v>
      </c>
      <c r="B37" s="2">
        <v>45543</v>
      </c>
      <c r="C37" s="32">
        <v>7</v>
      </c>
      <c r="D37" s="20">
        <v>6</v>
      </c>
      <c r="E37" s="21">
        <f t="shared" si="0"/>
        <v>1</v>
      </c>
      <c r="F37" s="22">
        <f t="shared" si="20"/>
        <v>41</v>
      </c>
      <c r="G37" s="23">
        <v>176</v>
      </c>
      <c r="H37" s="24">
        <v>24</v>
      </c>
      <c r="I37" s="20">
        <v>20</v>
      </c>
      <c r="J37" s="21">
        <f t="shared" si="1"/>
        <v>4</v>
      </c>
      <c r="K37" s="22">
        <f t="shared" si="27"/>
        <v>8</v>
      </c>
      <c r="L37" s="23">
        <f t="shared" si="21"/>
        <v>167</v>
      </c>
      <c r="M37" s="24">
        <v>23</v>
      </c>
      <c r="N37" s="20">
        <v>22</v>
      </c>
      <c r="O37" s="21">
        <f t="shared" si="2"/>
        <v>1</v>
      </c>
      <c r="P37" s="22">
        <f t="shared" si="30"/>
        <v>33</v>
      </c>
      <c r="Q37" s="23">
        <f t="shared" si="3"/>
        <v>149</v>
      </c>
      <c r="R37" s="24">
        <v>21</v>
      </c>
      <c r="S37" s="20">
        <v>21</v>
      </c>
      <c r="T37" s="21">
        <f t="shared" si="4"/>
        <v>0</v>
      </c>
      <c r="U37" s="22">
        <f t="shared" si="33"/>
        <v>10</v>
      </c>
      <c r="V37" s="25">
        <f t="shared" si="5"/>
        <v>123</v>
      </c>
      <c r="W37" s="32">
        <v>21</v>
      </c>
      <c r="X37" s="20">
        <v>20</v>
      </c>
      <c r="Y37" s="21">
        <f t="shared" si="6"/>
        <v>1</v>
      </c>
      <c r="Z37" s="22">
        <f t="shared" si="22"/>
        <v>11</v>
      </c>
      <c r="AA37" s="23">
        <v>349</v>
      </c>
      <c r="AB37" s="24">
        <v>41</v>
      </c>
      <c r="AC37" s="20">
        <v>40</v>
      </c>
      <c r="AD37" s="21">
        <f t="shared" si="7"/>
        <v>1</v>
      </c>
      <c r="AE37" s="22">
        <f t="shared" si="28"/>
        <v>0</v>
      </c>
      <c r="AF37" s="23">
        <f t="shared" si="8"/>
        <v>331</v>
      </c>
      <c r="AG37" s="24">
        <v>44</v>
      </c>
      <c r="AH37" s="20">
        <v>44</v>
      </c>
      <c r="AI37" s="21">
        <f t="shared" si="9"/>
        <v>0</v>
      </c>
      <c r="AJ37" s="22">
        <f t="shared" si="31"/>
        <v>0</v>
      </c>
      <c r="AK37" s="23">
        <f t="shared" si="10"/>
        <v>296</v>
      </c>
      <c r="AL37" s="24">
        <v>40</v>
      </c>
      <c r="AM37" s="20">
        <v>40</v>
      </c>
      <c r="AN37" s="21">
        <f t="shared" si="11"/>
        <v>0</v>
      </c>
      <c r="AO37" s="22">
        <f t="shared" si="34"/>
        <v>41</v>
      </c>
      <c r="AP37" s="25">
        <f t="shared" si="12"/>
        <v>244</v>
      </c>
      <c r="AQ37" s="32">
        <v>14</v>
      </c>
      <c r="AR37" s="20">
        <v>13</v>
      </c>
      <c r="AS37" s="21">
        <f t="shared" si="13"/>
        <v>1</v>
      </c>
      <c r="AT37" s="22">
        <f t="shared" si="23"/>
        <v>44</v>
      </c>
      <c r="AU37" s="23">
        <v>286</v>
      </c>
      <c r="AV37" s="24">
        <v>33</v>
      </c>
      <c r="AW37" s="20">
        <v>31</v>
      </c>
      <c r="AX37" s="21">
        <f t="shared" si="14"/>
        <v>2</v>
      </c>
      <c r="AY37" s="22">
        <f t="shared" si="29"/>
        <v>22</v>
      </c>
      <c r="AZ37" s="23">
        <f t="shared" si="15"/>
        <v>271</v>
      </c>
      <c r="BA37" s="24">
        <v>11</v>
      </c>
      <c r="BB37" s="20">
        <v>10</v>
      </c>
      <c r="BC37" s="21">
        <f t="shared" si="16"/>
        <v>1</v>
      </c>
      <c r="BD37" s="22">
        <f t="shared" si="32"/>
        <v>34</v>
      </c>
      <c r="BE37" s="23">
        <f t="shared" si="17"/>
        <v>243</v>
      </c>
      <c r="BF37" s="24">
        <v>12</v>
      </c>
      <c r="BG37" s="20">
        <v>12</v>
      </c>
      <c r="BH37" s="21">
        <f t="shared" si="18"/>
        <v>0</v>
      </c>
      <c r="BI37" s="22">
        <f t="shared" si="35"/>
        <v>24</v>
      </c>
      <c r="BJ37" s="25">
        <f t="shared" si="19"/>
        <v>200</v>
      </c>
      <c r="BK37" s="4">
        <f t="shared" si="24"/>
        <v>123</v>
      </c>
      <c r="BL37" s="6">
        <f t="shared" si="25"/>
        <v>206</v>
      </c>
      <c r="BM37" s="8">
        <f t="shared" si="26"/>
        <v>133</v>
      </c>
    </row>
    <row r="38" spans="1:65" x14ac:dyDescent="0.2">
      <c r="A38">
        <v>37</v>
      </c>
      <c r="B38" s="2">
        <v>45550</v>
      </c>
      <c r="C38" s="32">
        <v>41</v>
      </c>
      <c r="D38" s="20">
        <v>39</v>
      </c>
      <c r="E38" s="21">
        <f t="shared" si="0"/>
        <v>2</v>
      </c>
      <c r="F38" s="22">
        <f t="shared" si="20"/>
        <v>6</v>
      </c>
      <c r="G38" s="23">
        <v>270</v>
      </c>
      <c r="H38" s="24">
        <v>40</v>
      </c>
      <c r="I38" s="20">
        <v>36</v>
      </c>
      <c r="J38" s="21">
        <f t="shared" si="1"/>
        <v>4</v>
      </c>
      <c r="K38" s="22">
        <f t="shared" si="27"/>
        <v>18</v>
      </c>
      <c r="L38" s="23">
        <f t="shared" si="21"/>
        <v>256</v>
      </c>
      <c r="M38" s="24">
        <v>21</v>
      </c>
      <c r="N38" s="20">
        <v>16</v>
      </c>
      <c r="O38" s="21">
        <f t="shared" si="2"/>
        <v>5</v>
      </c>
      <c r="P38" s="22">
        <f t="shared" si="30"/>
        <v>33</v>
      </c>
      <c r="Q38" s="23">
        <f t="shared" si="3"/>
        <v>229</v>
      </c>
      <c r="R38" s="24">
        <v>11</v>
      </c>
      <c r="S38" s="20">
        <v>10</v>
      </c>
      <c r="T38" s="21">
        <f t="shared" si="4"/>
        <v>1</v>
      </c>
      <c r="U38" s="22">
        <f t="shared" si="33"/>
        <v>16</v>
      </c>
      <c r="V38" s="25">
        <f t="shared" si="5"/>
        <v>189</v>
      </c>
      <c r="W38" s="32">
        <v>14</v>
      </c>
      <c r="X38" s="20">
        <v>10</v>
      </c>
      <c r="Y38" s="21">
        <f t="shared" si="6"/>
        <v>4</v>
      </c>
      <c r="Z38" s="22">
        <f t="shared" si="22"/>
        <v>20</v>
      </c>
      <c r="AA38" s="23">
        <v>220</v>
      </c>
      <c r="AB38" s="24">
        <v>15</v>
      </c>
      <c r="AC38" s="20">
        <v>11</v>
      </c>
      <c r="AD38" s="21">
        <f t="shared" si="7"/>
        <v>4</v>
      </c>
      <c r="AE38" s="22">
        <f t="shared" si="28"/>
        <v>28</v>
      </c>
      <c r="AF38" s="23">
        <f t="shared" si="8"/>
        <v>209</v>
      </c>
      <c r="AG38" s="24">
        <v>19</v>
      </c>
      <c r="AH38" s="20">
        <v>13</v>
      </c>
      <c r="AI38" s="21">
        <f t="shared" si="9"/>
        <v>6</v>
      </c>
      <c r="AJ38" s="22">
        <f t="shared" si="31"/>
        <v>0</v>
      </c>
      <c r="AK38" s="23">
        <f t="shared" si="10"/>
        <v>187</v>
      </c>
      <c r="AL38" s="24">
        <v>45</v>
      </c>
      <c r="AM38" s="20">
        <v>44</v>
      </c>
      <c r="AN38" s="21">
        <f t="shared" si="11"/>
        <v>1</v>
      </c>
      <c r="AO38" s="22">
        <f t="shared" si="34"/>
        <v>9</v>
      </c>
      <c r="AP38" s="25">
        <f t="shared" si="12"/>
        <v>154</v>
      </c>
      <c r="AQ38" s="32">
        <v>34</v>
      </c>
      <c r="AR38" s="20">
        <v>33</v>
      </c>
      <c r="AS38" s="21">
        <f t="shared" si="13"/>
        <v>1</v>
      </c>
      <c r="AT38" s="22">
        <f t="shared" si="23"/>
        <v>13</v>
      </c>
      <c r="AU38" s="23">
        <v>224</v>
      </c>
      <c r="AV38" s="24">
        <v>26</v>
      </c>
      <c r="AW38" s="20">
        <v>22</v>
      </c>
      <c r="AX38" s="21">
        <f t="shared" si="14"/>
        <v>4</v>
      </c>
      <c r="AY38" s="22">
        <f t="shared" si="29"/>
        <v>12</v>
      </c>
      <c r="AZ38" s="23">
        <f t="shared" si="15"/>
        <v>212</v>
      </c>
      <c r="BA38" s="24">
        <v>15</v>
      </c>
      <c r="BB38" s="20">
        <v>10</v>
      </c>
      <c r="BC38" s="21">
        <f t="shared" si="16"/>
        <v>5</v>
      </c>
      <c r="BD38" s="22">
        <f t="shared" si="32"/>
        <v>36</v>
      </c>
      <c r="BE38" s="23">
        <f t="shared" si="17"/>
        <v>190</v>
      </c>
      <c r="BF38" s="24">
        <v>25</v>
      </c>
      <c r="BG38" s="20">
        <v>23</v>
      </c>
      <c r="BH38" s="21">
        <f t="shared" si="18"/>
        <v>2</v>
      </c>
      <c r="BI38" s="22">
        <f t="shared" si="35"/>
        <v>44</v>
      </c>
      <c r="BJ38" s="25">
        <f t="shared" si="19"/>
        <v>156</v>
      </c>
      <c r="BK38" s="4">
        <f t="shared" si="24"/>
        <v>127</v>
      </c>
      <c r="BL38" s="6">
        <f t="shared" si="25"/>
        <v>119</v>
      </c>
      <c r="BM38" s="8">
        <f t="shared" si="26"/>
        <v>172</v>
      </c>
    </row>
    <row r="39" spans="1:65" x14ac:dyDescent="0.2">
      <c r="A39">
        <v>38</v>
      </c>
      <c r="B39" s="2">
        <v>45557</v>
      </c>
      <c r="C39" s="32">
        <v>11</v>
      </c>
      <c r="D39" s="20">
        <v>7</v>
      </c>
      <c r="E39" s="21">
        <f t="shared" si="0"/>
        <v>4</v>
      </c>
      <c r="F39" s="22">
        <f t="shared" si="20"/>
        <v>39</v>
      </c>
      <c r="G39" s="23">
        <v>265</v>
      </c>
      <c r="H39" s="24">
        <v>23</v>
      </c>
      <c r="I39" s="20">
        <v>20</v>
      </c>
      <c r="J39" s="21">
        <f t="shared" si="1"/>
        <v>3</v>
      </c>
      <c r="K39" s="22">
        <f t="shared" si="27"/>
        <v>30</v>
      </c>
      <c r="L39" s="23">
        <f t="shared" si="21"/>
        <v>251</v>
      </c>
      <c r="M39" s="24">
        <v>23</v>
      </c>
      <c r="N39" s="20">
        <v>22</v>
      </c>
      <c r="O39" s="21">
        <f t="shared" si="2"/>
        <v>1</v>
      </c>
      <c r="P39" s="22">
        <f t="shared" si="30"/>
        <v>37</v>
      </c>
      <c r="Q39" s="23">
        <f t="shared" si="3"/>
        <v>225</v>
      </c>
      <c r="R39" s="24">
        <v>29</v>
      </c>
      <c r="S39" s="20">
        <v>27</v>
      </c>
      <c r="T39" s="21">
        <f t="shared" si="4"/>
        <v>2</v>
      </c>
      <c r="U39" s="22">
        <f t="shared" si="33"/>
        <v>43</v>
      </c>
      <c r="V39" s="25">
        <f t="shared" si="5"/>
        <v>185</v>
      </c>
      <c r="W39" s="32">
        <v>21</v>
      </c>
      <c r="X39" s="20">
        <v>18</v>
      </c>
      <c r="Y39" s="21">
        <f t="shared" si="6"/>
        <v>3</v>
      </c>
      <c r="Z39" s="22">
        <f t="shared" si="22"/>
        <v>10</v>
      </c>
      <c r="AA39" s="23">
        <v>397</v>
      </c>
      <c r="AB39" s="24">
        <v>40</v>
      </c>
      <c r="AC39" s="20">
        <v>36</v>
      </c>
      <c r="AD39" s="21">
        <f t="shared" si="7"/>
        <v>4</v>
      </c>
      <c r="AE39" s="22">
        <f t="shared" si="28"/>
        <v>14</v>
      </c>
      <c r="AF39" s="23">
        <f t="shared" si="8"/>
        <v>377</v>
      </c>
      <c r="AG39" s="24">
        <v>25</v>
      </c>
      <c r="AH39" s="20">
        <v>25</v>
      </c>
      <c r="AI39" s="21">
        <f t="shared" si="9"/>
        <v>0</v>
      </c>
      <c r="AJ39" s="22">
        <f t="shared" si="31"/>
        <v>40</v>
      </c>
      <c r="AK39" s="23">
        <f t="shared" si="10"/>
        <v>337</v>
      </c>
      <c r="AL39" s="24">
        <v>42</v>
      </c>
      <c r="AM39" s="20">
        <v>41</v>
      </c>
      <c r="AN39" s="21">
        <f t="shared" si="11"/>
        <v>1</v>
      </c>
      <c r="AO39" s="22">
        <f t="shared" si="34"/>
        <v>21</v>
      </c>
      <c r="AP39" s="25">
        <f t="shared" si="12"/>
        <v>277</v>
      </c>
      <c r="AQ39" s="32">
        <v>29</v>
      </c>
      <c r="AR39" s="20">
        <v>29</v>
      </c>
      <c r="AS39" s="21">
        <f t="shared" si="13"/>
        <v>0</v>
      </c>
      <c r="AT39" s="22">
        <f t="shared" si="23"/>
        <v>33</v>
      </c>
      <c r="AU39" s="23">
        <v>268</v>
      </c>
      <c r="AV39" s="24">
        <v>8</v>
      </c>
      <c r="AW39" s="20">
        <v>0</v>
      </c>
      <c r="AX39" s="21">
        <f t="shared" si="14"/>
        <v>8</v>
      </c>
      <c r="AY39" s="22">
        <f t="shared" si="29"/>
        <v>33</v>
      </c>
      <c r="AZ39" s="23">
        <f t="shared" si="15"/>
        <v>254</v>
      </c>
      <c r="BA39" s="24">
        <v>24</v>
      </c>
      <c r="BB39" s="20">
        <v>22</v>
      </c>
      <c r="BC39" s="21">
        <f t="shared" si="16"/>
        <v>2</v>
      </c>
      <c r="BD39" s="22">
        <f t="shared" si="32"/>
        <v>45</v>
      </c>
      <c r="BE39" s="23">
        <f t="shared" si="17"/>
        <v>227</v>
      </c>
      <c r="BF39" s="24">
        <v>5</v>
      </c>
      <c r="BG39" s="20">
        <v>0</v>
      </c>
      <c r="BH39" s="21">
        <f t="shared" si="18"/>
        <v>5</v>
      </c>
      <c r="BI39" s="22">
        <f t="shared" si="35"/>
        <v>37</v>
      </c>
      <c r="BJ39" s="25">
        <f t="shared" si="19"/>
        <v>187</v>
      </c>
      <c r="BK39" s="4">
        <f t="shared" si="24"/>
        <v>175</v>
      </c>
      <c r="BL39" s="6">
        <f t="shared" si="25"/>
        <v>126</v>
      </c>
      <c r="BM39" s="8">
        <f t="shared" si="26"/>
        <v>232</v>
      </c>
    </row>
    <row r="40" spans="1:65" x14ac:dyDescent="0.2">
      <c r="A40">
        <v>39</v>
      </c>
      <c r="B40" s="2">
        <v>45564</v>
      </c>
      <c r="C40" s="32">
        <v>25</v>
      </c>
      <c r="D40" s="20">
        <v>20</v>
      </c>
      <c r="E40" s="21">
        <f t="shared" si="0"/>
        <v>5</v>
      </c>
      <c r="F40" s="22">
        <f t="shared" si="20"/>
        <v>7</v>
      </c>
      <c r="G40" s="23">
        <v>152</v>
      </c>
      <c r="H40" s="24">
        <v>30</v>
      </c>
      <c r="I40" s="20">
        <v>24</v>
      </c>
      <c r="J40" s="21">
        <f t="shared" si="1"/>
        <v>6</v>
      </c>
      <c r="K40" s="22">
        <f t="shared" si="27"/>
        <v>5</v>
      </c>
      <c r="L40" s="23">
        <f t="shared" si="21"/>
        <v>144</v>
      </c>
      <c r="M40" s="24">
        <v>32</v>
      </c>
      <c r="N40" s="20">
        <v>26</v>
      </c>
      <c r="O40" s="21">
        <f t="shared" si="2"/>
        <v>6</v>
      </c>
      <c r="P40" s="22">
        <f t="shared" si="30"/>
        <v>44</v>
      </c>
      <c r="Q40" s="23">
        <f t="shared" si="3"/>
        <v>129</v>
      </c>
      <c r="R40" s="24">
        <v>49</v>
      </c>
      <c r="S40" s="20">
        <v>40</v>
      </c>
      <c r="T40" s="21">
        <f t="shared" si="4"/>
        <v>9</v>
      </c>
      <c r="U40" s="22">
        <f t="shared" si="33"/>
        <v>43</v>
      </c>
      <c r="V40" s="25">
        <f t="shared" si="5"/>
        <v>106</v>
      </c>
      <c r="W40" s="32">
        <v>24</v>
      </c>
      <c r="X40" s="20">
        <v>24</v>
      </c>
      <c r="Y40" s="21">
        <f t="shared" si="6"/>
        <v>0</v>
      </c>
      <c r="Z40" s="22">
        <f t="shared" si="22"/>
        <v>18</v>
      </c>
      <c r="AA40" s="23">
        <v>269</v>
      </c>
      <c r="AB40" s="24">
        <v>17</v>
      </c>
      <c r="AC40" s="20">
        <v>11</v>
      </c>
      <c r="AD40" s="21">
        <f t="shared" si="7"/>
        <v>6</v>
      </c>
      <c r="AE40" s="22">
        <f t="shared" si="28"/>
        <v>40</v>
      </c>
      <c r="AF40" s="23">
        <f t="shared" si="8"/>
        <v>255</v>
      </c>
      <c r="AG40" s="24">
        <v>13</v>
      </c>
      <c r="AH40" s="20">
        <v>0</v>
      </c>
      <c r="AI40" s="21">
        <f t="shared" si="9"/>
        <v>13</v>
      </c>
      <c r="AJ40" s="22">
        <f t="shared" si="31"/>
        <v>25</v>
      </c>
      <c r="AK40" s="23">
        <f t="shared" si="10"/>
        <v>228</v>
      </c>
      <c r="AL40" s="24">
        <v>38</v>
      </c>
      <c r="AM40" s="20">
        <v>38</v>
      </c>
      <c r="AN40" s="21">
        <f t="shared" si="11"/>
        <v>0</v>
      </c>
      <c r="AO40" s="22">
        <f t="shared" si="34"/>
        <v>45</v>
      </c>
      <c r="AP40" s="25">
        <f t="shared" si="12"/>
        <v>188</v>
      </c>
      <c r="AQ40" s="32">
        <v>43</v>
      </c>
      <c r="AR40" s="20">
        <v>43</v>
      </c>
      <c r="AS40" s="21">
        <f t="shared" si="13"/>
        <v>0</v>
      </c>
      <c r="AT40" s="22">
        <f t="shared" si="23"/>
        <v>29</v>
      </c>
      <c r="AU40" s="23">
        <v>349</v>
      </c>
      <c r="AV40" s="24">
        <v>24</v>
      </c>
      <c r="AW40" s="20">
        <v>12</v>
      </c>
      <c r="AX40" s="21">
        <f t="shared" si="14"/>
        <v>12</v>
      </c>
      <c r="AY40" s="22">
        <f t="shared" si="29"/>
        <v>41</v>
      </c>
      <c r="AZ40" s="23">
        <f t="shared" si="15"/>
        <v>331</v>
      </c>
      <c r="BA40" s="24">
        <v>20</v>
      </c>
      <c r="BB40" s="20">
        <v>20</v>
      </c>
      <c r="BC40" s="21">
        <f t="shared" si="16"/>
        <v>0</v>
      </c>
      <c r="BD40" s="22">
        <f t="shared" si="32"/>
        <v>12</v>
      </c>
      <c r="BE40" s="23">
        <f t="shared" si="17"/>
        <v>296</v>
      </c>
      <c r="BF40" s="24">
        <v>12</v>
      </c>
      <c r="BG40" s="20">
        <v>9</v>
      </c>
      <c r="BH40" s="21">
        <f t="shared" si="18"/>
        <v>3</v>
      </c>
      <c r="BI40" s="22">
        <f t="shared" si="35"/>
        <v>25</v>
      </c>
      <c r="BJ40" s="25">
        <f t="shared" si="19"/>
        <v>244</v>
      </c>
      <c r="BK40" s="4">
        <f t="shared" si="24"/>
        <v>198</v>
      </c>
      <c r="BL40" s="6">
        <f t="shared" si="25"/>
        <v>134</v>
      </c>
      <c r="BM40" s="8">
        <f t="shared" si="26"/>
        <v>288</v>
      </c>
    </row>
    <row r="41" spans="1:65" x14ac:dyDescent="0.2">
      <c r="A41">
        <v>40</v>
      </c>
      <c r="B41" s="2">
        <v>45571</v>
      </c>
      <c r="C41" s="32">
        <v>13</v>
      </c>
      <c r="D41" s="20">
        <v>12</v>
      </c>
      <c r="E41" s="21">
        <f t="shared" si="0"/>
        <v>1</v>
      </c>
      <c r="F41" s="22">
        <f t="shared" si="20"/>
        <v>20</v>
      </c>
      <c r="G41" s="23">
        <v>252</v>
      </c>
      <c r="H41" s="24">
        <v>7</v>
      </c>
      <c r="I41" s="20">
        <v>6</v>
      </c>
      <c r="J41" s="21">
        <f t="shared" si="1"/>
        <v>1</v>
      </c>
      <c r="K41" s="22">
        <f t="shared" si="27"/>
        <v>20</v>
      </c>
      <c r="L41" s="23">
        <f t="shared" si="21"/>
        <v>239</v>
      </c>
      <c r="M41" s="24">
        <v>30</v>
      </c>
      <c r="N41" s="20">
        <v>28</v>
      </c>
      <c r="O41" s="21">
        <f t="shared" si="2"/>
        <v>2</v>
      </c>
      <c r="P41" s="22">
        <f t="shared" si="30"/>
        <v>18</v>
      </c>
      <c r="Q41" s="23">
        <f t="shared" si="3"/>
        <v>214</v>
      </c>
      <c r="R41" s="24">
        <v>8</v>
      </c>
      <c r="S41" s="20">
        <v>5</v>
      </c>
      <c r="T41" s="21">
        <f t="shared" si="4"/>
        <v>3</v>
      </c>
      <c r="U41" s="22">
        <f t="shared" si="33"/>
        <v>13</v>
      </c>
      <c r="V41" s="25">
        <f t="shared" si="5"/>
        <v>176</v>
      </c>
      <c r="W41" s="32">
        <v>28</v>
      </c>
      <c r="X41" s="20">
        <v>28</v>
      </c>
      <c r="Y41" s="21">
        <f t="shared" si="6"/>
        <v>0</v>
      </c>
      <c r="Z41" s="22">
        <f t="shared" si="22"/>
        <v>24</v>
      </c>
      <c r="AA41" s="23">
        <v>311</v>
      </c>
      <c r="AB41" s="24">
        <v>47</v>
      </c>
      <c r="AC41" s="20">
        <v>43</v>
      </c>
      <c r="AD41" s="21">
        <f t="shared" si="7"/>
        <v>4</v>
      </c>
      <c r="AE41" s="22">
        <f t="shared" si="28"/>
        <v>40</v>
      </c>
      <c r="AF41" s="23">
        <f t="shared" si="8"/>
        <v>295</v>
      </c>
      <c r="AG41" s="24">
        <v>13</v>
      </c>
      <c r="AH41" s="20">
        <v>0</v>
      </c>
      <c r="AI41" s="21">
        <f t="shared" si="9"/>
        <v>13</v>
      </c>
      <c r="AJ41" s="22">
        <f t="shared" si="31"/>
        <v>25</v>
      </c>
      <c r="AK41" s="23">
        <f t="shared" si="10"/>
        <v>264</v>
      </c>
      <c r="AL41" s="24">
        <v>21</v>
      </c>
      <c r="AM41" s="20">
        <v>21</v>
      </c>
      <c r="AN41" s="21">
        <f t="shared" si="11"/>
        <v>0</v>
      </c>
      <c r="AO41" s="22">
        <f t="shared" si="34"/>
        <v>6</v>
      </c>
      <c r="AP41" s="25">
        <f t="shared" si="12"/>
        <v>217</v>
      </c>
      <c r="AQ41" s="32">
        <v>24</v>
      </c>
      <c r="AR41" s="20">
        <v>24</v>
      </c>
      <c r="AS41" s="21">
        <f t="shared" si="13"/>
        <v>0</v>
      </c>
      <c r="AT41" s="22">
        <f t="shared" si="23"/>
        <v>43</v>
      </c>
      <c r="AU41" s="23">
        <v>279</v>
      </c>
      <c r="AV41" s="24">
        <v>36</v>
      </c>
      <c r="AW41" s="20">
        <v>29</v>
      </c>
      <c r="AX41" s="21">
        <f t="shared" si="14"/>
        <v>7</v>
      </c>
      <c r="AY41" s="22">
        <f t="shared" si="29"/>
        <v>31</v>
      </c>
      <c r="AZ41" s="23">
        <f t="shared" si="15"/>
        <v>265</v>
      </c>
      <c r="BA41" s="24">
        <v>8</v>
      </c>
      <c r="BB41" s="20">
        <v>0</v>
      </c>
      <c r="BC41" s="21">
        <f t="shared" si="16"/>
        <v>8</v>
      </c>
      <c r="BD41" s="22">
        <f t="shared" si="32"/>
        <v>0</v>
      </c>
      <c r="BE41" s="23">
        <f t="shared" si="17"/>
        <v>237</v>
      </c>
      <c r="BF41" s="24">
        <v>33</v>
      </c>
      <c r="BG41" s="20">
        <v>33</v>
      </c>
      <c r="BH41" s="21">
        <f t="shared" si="18"/>
        <v>0</v>
      </c>
      <c r="BI41" s="22">
        <f t="shared" si="35"/>
        <v>31</v>
      </c>
      <c r="BJ41" s="25">
        <f t="shared" si="19"/>
        <v>195</v>
      </c>
      <c r="BK41" s="4">
        <f t="shared" si="24"/>
        <v>159</v>
      </c>
      <c r="BL41" s="6">
        <f t="shared" si="25"/>
        <v>156</v>
      </c>
      <c r="BM41" s="8">
        <f t="shared" si="26"/>
        <v>309</v>
      </c>
    </row>
    <row r="42" spans="1:65" x14ac:dyDescent="0.2">
      <c r="A42">
        <v>41</v>
      </c>
      <c r="B42" s="2">
        <v>45578</v>
      </c>
      <c r="C42" s="32">
        <v>43</v>
      </c>
      <c r="D42" s="20">
        <v>34</v>
      </c>
      <c r="E42" s="21">
        <f t="shared" si="0"/>
        <v>9</v>
      </c>
      <c r="F42" s="22">
        <f t="shared" si="20"/>
        <v>12</v>
      </c>
      <c r="G42" s="23">
        <v>286</v>
      </c>
      <c r="H42" s="24">
        <v>23</v>
      </c>
      <c r="I42" s="20">
        <v>19</v>
      </c>
      <c r="J42" s="21">
        <f t="shared" si="1"/>
        <v>4</v>
      </c>
      <c r="K42" s="22">
        <f t="shared" si="27"/>
        <v>36</v>
      </c>
      <c r="L42" s="23">
        <f t="shared" si="21"/>
        <v>271</v>
      </c>
      <c r="M42" s="24">
        <v>41</v>
      </c>
      <c r="N42" s="20">
        <v>37</v>
      </c>
      <c r="O42" s="21">
        <f t="shared" si="2"/>
        <v>4</v>
      </c>
      <c r="P42" s="22">
        <f t="shared" si="30"/>
        <v>13</v>
      </c>
      <c r="Q42" s="23">
        <f t="shared" si="3"/>
        <v>243</v>
      </c>
      <c r="R42" s="24">
        <v>40</v>
      </c>
      <c r="S42" s="20">
        <v>40</v>
      </c>
      <c r="T42" s="21">
        <f t="shared" si="4"/>
        <v>0</v>
      </c>
      <c r="U42" s="22">
        <f t="shared" si="33"/>
        <v>30</v>
      </c>
      <c r="V42" s="25">
        <f t="shared" si="5"/>
        <v>200</v>
      </c>
      <c r="W42" s="32">
        <v>9</v>
      </c>
      <c r="X42" s="20">
        <v>9</v>
      </c>
      <c r="Y42" s="21">
        <f t="shared" si="6"/>
        <v>0</v>
      </c>
      <c r="Z42" s="22">
        <f t="shared" si="22"/>
        <v>28</v>
      </c>
      <c r="AA42" s="23">
        <v>203</v>
      </c>
      <c r="AB42" s="24">
        <v>7</v>
      </c>
      <c r="AC42" s="20">
        <v>0</v>
      </c>
      <c r="AD42" s="21">
        <f t="shared" si="7"/>
        <v>7</v>
      </c>
      <c r="AE42" s="22">
        <f t="shared" si="28"/>
        <v>11</v>
      </c>
      <c r="AF42" s="23">
        <f t="shared" si="8"/>
        <v>192</v>
      </c>
      <c r="AG42" s="24">
        <v>14</v>
      </c>
      <c r="AH42" s="20">
        <v>13</v>
      </c>
      <c r="AI42" s="21">
        <f t="shared" si="9"/>
        <v>1</v>
      </c>
      <c r="AJ42" s="22">
        <f t="shared" si="31"/>
        <v>35</v>
      </c>
      <c r="AK42" s="23">
        <f t="shared" si="10"/>
        <v>172</v>
      </c>
      <c r="AL42" s="24">
        <v>41</v>
      </c>
      <c r="AM42" s="20">
        <v>40</v>
      </c>
      <c r="AN42" s="21">
        <f t="shared" si="11"/>
        <v>1</v>
      </c>
      <c r="AO42" s="22">
        <f t="shared" si="34"/>
        <v>28</v>
      </c>
      <c r="AP42" s="25">
        <f t="shared" si="12"/>
        <v>142</v>
      </c>
      <c r="AQ42" s="32">
        <v>9</v>
      </c>
      <c r="AR42" s="20">
        <v>4</v>
      </c>
      <c r="AS42" s="21">
        <f t="shared" si="13"/>
        <v>5</v>
      </c>
      <c r="AT42" s="22">
        <f t="shared" si="23"/>
        <v>24</v>
      </c>
      <c r="AU42" s="23">
        <v>334</v>
      </c>
      <c r="AV42" s="24">
        <v>40</v>
      </c>
      <c r="AW42" s="20">
        <v>40</v>
      </c>
      <c r="AX42" s="21">
        <f t="shared" si="14"/>
        <v>0</v>
      </c>
      <c r="AY42" s="22">
        <f t="shared" si="29"/>
        <v>22</v>
      </c>
      <c r="AZ42" s="23">
        <f t="shared" si="15"/>
        <v>317</v>
      </c>
      <c r="BA42" s="24">
        <v>10</v>
      </c>
      <c r="BB42" s="20">
        <v>6</v>
      </c>
      <c r="BC42" s="21">
        <f t="shared" si="16"/>
        <v>4</v>
      </c>
      <c r="BD42" s="22">
        <f t="shared" si="32"/>
        <v>10</v>
      </c>
      <c r="BE42" s="23">
        <f t="shared" si="17"/>
        <v>283</v>
      </c>
      <c r="BF42" s="24">
        <v>36</v>
      </c>
      <c r="BG42" s="20">
        <v>33</v>
      </c>
      <c r="BH42" s="21">
        <f t="shared" si="18"/>
        <v>3</v>
      </c>
      <c r="BI42" s="22">
        <f t="shared" si="35"/>
        <v>41</v>
      </c>
      <c r="BJ42" s="25">
        <f t="shared" si="19"/>
        <v>233</v>
      </c>
      <c r="BK42" s="4">
        <f t="shared" si="24"/>
        <v>199</v>
      </c>
      <c r="BL42" s="6">
        <f t="shared" si="25"/>
        <v>166</v>
      </c>
      <c r="BM42" s="8">
        <f t="shared" si="26"/>
        <v>320</v>
      </c>
    </row>
    <row r="43" spans="1:65" x14ac:dyDescent="0.2">
      <c r="A43">
        <v>42</v>
      </c>
      <c r="B43" s="2">
        <v>45585</v>
      </c>
      <c r="C43" s="32">
        <v>22</v>
      </c>
      <c r="D43" s="20">
        <v>14</v>
      </c>
      <c r="E43" s="21">
        <f t="shared" si="0"/>
        <v>8</v>
      </c>
      <c r="F43" s="22">
        <f t="shared" si="20"/>
        <v>34</v>
      </c>
      <c r="G43" s="23">
        <v>211</v>
      </c>
      <c r="H43" s="24">
        <v>24</v>
      </c>
      <c r="I43" s="20">
        <v>18</v>
      </c>
      <c r="J43" s="21">
        <f t="shared" si="1"/>
        <v>6</v>
      </c>
      <c r="K43" s="22">
        <f t="shared" si="27"/>
        <v>20</v>
      </c>
      <c r="L43" s="23">
        <f t="shared" si="21"/>
        <v>200</v>
      </c>
      <c r="M43" s="24">
        <v>30</v>
      </c>
      <c r="N43" s="20">
        <v>29</v>
      </c>
      <c r="O43" s="21">
        <f t="shared" si="2"/>
        <v>1</v>
      </c>
      <c r="P43" s="22">
        <f t="shared" si="30"/>
        <v>39</v>
      </c>
      <c r="Q43" s="23">
        <f t="shared" si="3"/>
        <v>179</v>
      </c>
      <c r="R43" s="24">
        <v>10</v>
      </c>
      <c r="S43" s="20">
        <v>10</v>
      </c>
      <c r="T43" s="21">
        <f t="shared" si="4"/>
        <v>0</v>
      </c>
      <c r="U43" s="22">
        <f t="shared" si="33"/>
        <v>3</v>
      </c>
      <c r="V43" s="25">
        <f t="shared" si="5"/>
        <v>147</v>
      </c>
      <c r="W43" s="32">
        <v>38</v>
      </c>
      <c r="X43" s="20">
        <v>38</v>
      </c>
      <c r="Y43" s="21">
        <f t="shared" si="6"/>
        <v>0</v>
      </c>
      <c r="Z43" s="22">
        <f t="shared" si="22"/>
        <v>9</v>
      </c>
      <c r="AA43" s="23">
        <v>293</v>
      </c>
      <c r="AB43" s="24">
        <v>37</v>
      </c>
      <c r="AC43" s="20">
        <v>33</v>
      </c>
      <c r="AD43" s="21">
        <f t="shared" si="7"/>
        <v>4</v>
      </c>
      <c r="AE43" s="22">
        <f t="shared" si="28"/>
        <v>36</v>
      </c>
      <c r="AF43" s="23">
        <f t="shared" si="8"/>
        <v>278</v>
      </c>
      <c r="AG43" s="24">
        <v>30</v>
      </c>
      <c r="AH43" s="20">
        <v>29</v>
      </c>
      <c r="AI43" s="21">
        <f t="shared" si="9"/>
        <v>1</v>
      </c>
      <c r="AJ43" s="22">
        <f t="shared" si="31"/>
        <v>22</v>
      </c>
      <c r="AK43" s="23">
        <f t="shared" si="10"/>
        <v>249</v>
      </c>
      <c r="AL43" s="24">
        <v>29</v>
      </c>
      <c r="AM43" s="20">
        <v>26</v>
      </c>
      <c r="AN43" s="21">
        <f t="shared" si="11"/>
        <v>3</v>
      </c>
      <c r="AO43" s="22">
        <f t="shared" si="34"/>
        <v>31</v>
      </c>
      <c r="AP43" s="25">
        <f t="shared" si="12"/>
        <v>205</v>
      </c>
      <c r="AQ43" s="32">
        <v>5</v>
      </c>
      <c r="AR43" s="20">
        <v>0</v>
      </c>
      <c r="AS43" s="21">
        <f t="shared" si="13"/>
        <v>5</v>
      </c>
      <c r="AT43" s="22">
        <f t="shared" si="23"/>
        <v>4</v>
      </c>
      <c r="AU43" s="23">
        <v>345</v>
      </c>
      <c r="AV43" s="24">
        <v>8</v>
      </c>
      <c r="AW43" s="20">
        <v>7</v>
      </c>
      <c r="AX43" s="21">
        <f t="shared" si="14"/>
        <v>1</v>
      </c>
      <c r="AY43" s="22">
        <f t="shared" si="29"/>
        <v>0</v>
      </c>
      <c r="AZ43" s="23">
        <f t="shared" si="15"/>
        <v>327</v>
      </c>
      <c r="BA43" s="24">
        <v>26</v>
      </c>
      <c r="BB43" s="20">
        <v>22</v>
      </c>
      <c r="BC43" s="21">
        <f t="shared" si="16"/>
        <v>4</v>
      </c>
      <c r="BD43" s="22">
        <f t="shared" si="32"/>
        <v>32</v>
      </c>
      <c r="BE43" s="23">
        <f t="shared" si="17"/>
        <v>293</v>
      </c>
      <c r="BF43" s="24">
        <v>42</v>
      </c>
      <c r="BG43" s="20">
        <v>41</v>
      </c>
      <c r="BH43" s="21">
        <f t="shared" si="18"/>
        <v>1</v>
      </c>
      <c r="BI43" s="22">
        <f t="shared" si="35"/>
        <v>35</v>
      </c>
      <c r="BJ43" s="25">
        <f t="shared" si="19"/>
        <v>241</v>
      </c>
      <c r="BK43" s="4">
        <f t="shared" si="24"/>
        <v>165</v>
      </c>
      <c r="BL43" s="6">
        <f t="shared" si="25"/>
        <v>202</v>
      </c>
      <c r="BM43" s="8">
        <f t="shared" si="26"/>
        <v>308</v>
      </c>
    </row>
    <row r="44" spans="1:65" x14ac:dyDescent="0.2">
      <c r="A44">
        <v>43</v>
      </c>
      <c r="B44" s="2">
        <v>45592</v>
      </c>
      <c r="C44" s="32">
        <v>8</v>
      </c>
      <c r="D44" s="20">
        <v>4</v>
      </c>
      <c r="E44" s="21">
        <f t="shared" si="0"/>
        <v>4</v>
      </c>
      <c r="F44" s="22">
        <f t="shared" si="20"/>
        <v>14</v>
      </c>
      <c r="G44" s="23">
        <v>200</v>
      </c>
      <c r="H44" s="24">
        <v>36</v>
      </c>
      <c r="I44" s="20">
        <v>25</v>
      </c>
      <c r="J44" s="21">
        <f t="shared" si="1"/>
        <v>11</v>
      </c>
      <c r="K44" s="22">
        <f t="shared" si="27"/>
        <v>24</v>
      </c>
      <c r="L44" s="23">
        <f t="shared" si="21"/>
        <v>190</v>
      </c>
      <c r="M44" s="24">
        <v>27</v>
      </c>
      <c r="N44" s="20">
        <v>18</v>
      </c>
      <c r="O44" s="21">
        <f t="shared" si="2"/>
        <v>9</v>
      </c>
      <c r="P44" s="22">
        <f t="shared" si="30"/>
        <v>32</v>
      </c>
      <c r="Q44" s="23">
        <f t="shared" si="3"/>
        <v>170</v>
      </c>
      <c r="R44" s="24">
        <v>35</v>
      </c>
      <c r="S44" s="20">
        <v>30</v>
      </c>
      <c r="T44" s="21">
        <f t="shared" si="4"/>
        <v>5</v>
      </c>
      <c r="U44" s="22">
        <f t="shared" si="33"/>
        <v>5</v>
      </c>
      <c r="V44" s="25">
        <f t="shared" si="5"/>
        <v>140</v>
      </c>
      <c r="W44" s="32">
        <v>10</v>
      </c>
      <c r="X44" s="20">
        <v>0</v>
      </c>
      <c r="Y44" s="21">
        <f t="shared" si="6"/>
        <v>10</v>
      </c>
      <c r="Z44" s="22">
        <f t="shared" si="22"/>
        <v>38</v>
      </c>
      <c r="AA44" s="23">
        <v>274</v>
      </c>
      <c r="AB44" s="24">
        <v>10</v>
      </c>
      <c r="AC44" s="20">
        <v>7</v>
      </c>
      <c r="AD44" s="21">
        <f t="shared" si="7"/>
        <v>3</v>
      </c>
      <c r="AE44" s="22">
        <f t="shared" si="28"/>
        <v>11</v>
      </c>
      <c r="AF44" s="23">
        <f t="shared" si="8"/>
        <v>260</v>
      </c>
      <c r="AG44" s="24">
        <v>45</v>
      </c>
      <c r="AH44" s="20">
        <v>43</v>
      </c>
      <c r="AI44" s="21">
        <f t="shared" si="9"/>
        <v>2</v>
      </c>
      <c r="AJ44" s="22">
        <f t="shared" si="31"/>
        <v>0</v>
      </c>
      <c r="AK44" s="23">
        <f t="shared" si="10"/>
        <v>232</v>
      </c>
      <c r="AL44" s="24">
        <v>42</v>
      </c>
      <c r="AM44" s="20">
        <v>35</v>
      </c>
      <c r="AN44" s="21">
        <f t="shared" si="11"/>
        <v>7</v>
      </c>
      <c r="AO44" s="22">
        <f t="shared" si="34"/>
        <v>49</v>
      </c>
      <c r="AP44" s="25">
        <f t="shared" si="12"/>
        <v>191</v>
      </c>
      <c r="AQ44" s="32">
        <v>34</v>
      </c>
      <c r="AR44" s="20">
        <v>31</v>
      </c>
      <c r="AS44" s="21">
        <f t="shared" si="13"/>
        <v>3</v>
      </c>
      <c r="AT44" s="22">
        <f t="shared" si="23"/>
        <v>0</v>
      </c>
      <c r="AU44" s="23">
        <v>186</v>
      </c>
      <c r="AV44" s="24">
        <v>31</v>
      </c>
      <c r="AW44" s="20">
        <v>22</v>
      </c>
      <c r="AX44" s="21">
        <f t="shared" si="14"/>
        <v>9</v>
      </c>
      <c r="AY44" s="22">
        <f t="shared" si="29"/>
        <v>12</v>
      </c>
      <c r="AZ44" s="23">
        <f t="shared" si="15"/>
        <v>176</v>
      </c>
      <c r="BA44" s="24">
        <v>30</v>
      </c>
      <c r="BB44" s="20">
        <v>30</v>
      </c>
      <c r="BC44" s="21">
        <f t="shared" si="16"/>
        <v>0</v>
      </c>
      <c r="BD44" s="22">
        <f t="shared" si="32"/>
        <v>22</v>
      </c>
      <c r="BE44" s="23">
        <f t="shared" si="17"/>
        <v>158</v>
      </c>
      <c r="BF44" s="24">
        <v>9</v>
      </c>
      <c r="BG44" s="20">
        <v>0</v>
      </c>
      <c r="BH44" s="21">
        <f t="shared" si="18"/>
        <v>9</v>
      </c>
      <c r="BI44" s="22">
        <f t="shared" si="35"/>
        <v>44</v>
      </c>
      <c r="BJ44" s="25">
        <f t="shared" si="19"/>
        <v>130</v>
      </c>
      <c r="BK44" s="4">
        <f t="shared" si="24"/>
        <v>169</v>
      </c>
      <c r="BL44" s="6">
        <f t="shared" si="25"/>
        <v>174</v>
      </c>
      <c r="BM44" s="8">
        <f t="shared" si="26"/>
        <v>316</v>
      </c>
    </row>
    <row r="45" spans="1:65" x14ac:dyDescent="0.2">
      <c r="A45">
        <v>44</v>
      </c>
      <c r="B45" s="2">
        <v>45599</v>
      </c>
      <c r="C45" s="32">
        <v>29</v>
      </c>
      <c r="D45" s="20">
        <v>28</v>
      </c>
      <c r="E45" s="21">
        <f t="shared" si="0"/>
        <v>1</v>
      </c>
      <c r="F45" s="22">
        <f t="shared" si="20"/>
        <v>4</v>
      </c>
      <c r="G45" s="23">
        <v>208</v>
      </c>
      <c r="H45" s="24">
        <v>11</v>
      </c>
      <c r="I45" s="20">
        <v>7</v>
      </c>
      <c r="J45" s="21">
        <f t="shared" si="1"/>
        <v>4</v>
      </c>
      <c r="K45" s="22">
        <f t="shared" si="27"/>
        <v>6</v>
      </c>
      <c r="L45" s="23">
        <f t="shared" si="21"/>
        <v>197</v>
      </c>
      <c r="M45" s="24">
        <v>13</v>
      </c>
      <c r="N45" s="20">
        <v>12</v>
      </c>
      <c r="O45" s="21">
        <f t="shared" si="2"/>
        <v>1</v>
      </c>
      <c r="P45" s="22">
        <f t="shared" si="30"/>
        <v>22</v>
      </c>
      <c r="Q45" s="23">
        <f t="shared" si="3"/>
        <v>176</v>
      </c>
      <c r="R45" s="24">
        <v>23</v>
      </c>
      <c r="S45" s="20">
        <v>19</v>
      </c>
      <c r="T45" s="21">
        <f t="shared" si="4"/>
        <v>4</v>
      </c>
      <c r="U45" s="22">
        <f t="shared" si="33"/>
        <v>32</v>
      </c>
      <c r="V45" s="25">
        <f t="shared" si="5"/>
        <v>145</v>
      </c>
      <c r="W45" s="32">
        <v>6</v>
      </c>
      <c r="X45" s="20">
        <v>0</v>
      </c>
      <c r="Y45" s="21">
        <f t="shared" si="6"/>
        <v>6</v>
      </c>
      <c r="Z45" s="22">
        <f t="shared" si="22"/>
        <v>0</v>
      </c>
      <c r="AA45" s="23">
        <v>389</v>
      </c>
      <c r="AB45" s="24">
        <v>14</v>
      </c>
      <c r="AC45" s="20">
        <v>10</v>
      </c>
      <c r="AD45" s="21">
        <f t="shared" si="7"/>
        <v>4</v>
      </c>
      <c r="AE45" s="22">
        <f t="shared" si="28"/>
        <v>43</v>
      </c>
      <c r="AF45" s="23">
        <f t="shared" si="8"/>
        <v>369</v>
      </c>
      <c r="AG45" s="24">
        <v>39</v>
      </c>
      <c r="AH45" s="20">
        <v>38</v>
      </c>
      <c r="AI45" s="21">
        <f t="shared" si="9"/>
        <v>1</v>
      </c>
      <c r="AJ45" s="22">
        <f t="shared" si="31"/>
        <v>44</v>
      </c>
      <c r="AK45" s="23">
        <f t="shared" si="10"/>
        <v>330</v>
      </c>
      <c r="AL45" s="24">
        <v>16</v>
      </c>
      <c r="AM45" s="20">
        <v>15</v>
      </c>
      <c r="AN45" s="21">
        <f t="shared" si="11"/>
        <v>1</v>
      </c>
      <c r="AO45" s="22">
        <f t="shared" si="34"/>
        <v>33</v>
      </c>
      <c r="AP45" s="25">
        <f t="shared" si="12"/>
        <v>272</v>
      </c>
      <c r="AQ45" s="32">
        <v>7</v>
      </c>
      <c r="AR45" s="20">
        <v>5</v>
      </c>
      <c r="AS45" s="21">
        <f t="shared" si="13"/>
        <v>2</v>
      </c>
      <c r="AT45" s="22">
        <f t="shared" si="23"/>
        <v>31</v>
      </c>
      <c r="AU45" s="23">
        <v>312</v>
      </c>
      <c r="AV45" s="24">
        <v>21</v>
      </c>
      <c r="AW45" s="20">
        <v>20</v>
      </c>
      <c r="AX45" s="21">
        <f t="shared" si="14"/>
        <v>1</v>
      </c>
      <c r="AY45" s="22">
        <f t="shared" si="29"/>
        <v>29</v>
      </c>
      <c r="AZ45" s="23">
        <f t="shared" si="15"/>
        <v>296</v>
      </c>
      <c r="BA45" s="24">
        <v>7</v>
      </c>
      <c r="BB45" s="20">
        <v>0</v>
      </c>
      <c r="BC45" s="21">
        <f t="shared" si="16"/>
        <v>7</v>
      </c>
      <c r="BD45" s="22">
        <f t="shared" si="32"/>
        <v>10</v>
      </c>
      <c r="BE45" s="23">
        <f t="shared" si="17"/>
        <v>265</v>
      </c>
      <c r="BF45" s="24">
        <v>26</v>
      </c>
      <c r="BG45" s="20">
        <v>24</v>
      </c>
      <c r="BH45" s="21">
        <f t="shared" si="18"/>
        <v>2</v>
      </c>
      <c r="BI45" s="22">
        <f t="shared" si="35"/>
        <v>26</v>
      </c>
      <c r="BJ45" s="25">
        <f t="shared" si="19"/>
        <v>218</v>
      </c>
      <c r="BK45" s="4">
        <f t="shared" si="24"/>
        <v>156</v>
      </c>
      <c r="BL45" s="6">
        <f t="shared" si="25"/>
        <v>209</v>
      </c>
      <c r="BM45" s="8">
        <f t="shared" si="26"/>
        <v>329</v>
      </c>
    </row>
    <row r="46" spans="1:65" x14ac:dyDescent="0.2">
      <c r="A46">
        <v>45</v>
      </c>
      <c r="B46" s="2">
        <v>45606</v>
      </c>
      <c r="C46" s="32">
        <v>18</v>
      </c>
      <c r="D46" s="20">
        <v>11</v>
      </c>
      <c r="E46" s="21">
        <f t="shared" si="0"/>
        <v>7</v>
      </c>
      <c r="F46" s="22">
        <f t="shared" si="20"/>
        <v>28</v>
      </c>
      <c r="G46" s="23">
        <v>267</v>
      </c>
      <c r="H46" s="24">
        <v>45</v>
      </c>
      <c r="I46" s="20">
        <v>33</v>
      </c>
      <c r="J46" s="21">
        <f t="shared" si="1"/>
        <v>12</v>
      </c>
      <c r="K46" s="22">
        <f t="shared" si="27"/>
        <v>19</v>
      </c>
      <c r="L46" s="23">
        <f t="shared" si="21"/>
        <v>253</v>
      </c>
      <c r="M46" s="24">
        <v>16</v>
      </c>
      <c r="N46" s="20">
        <v>15</v>
      </c>
      <c r="O46" s="21">
        <f t="shared" si="2"/>
        <v>1</v>
      </c>
      <c r="P46" s="22">
        <f t="shared" si="30"/>
        <v>16</v>
      </c>
      <c r="Q46" s="23">
        <f t="shared" si="3"/>
        <v>226</v>
      </c>
      <c r="R46" s="24">
        <v>48</v>
      </c>
      <c r="S46" s="20">
        <v>43</v>
      </c>
      <c r="T46" s="21">
        <f t="shared" si="4"/>
        <v>5</v>
      </c>
      <c r="U46" s="22">
        <f t="shared" si="33"/>
        <v>40</v>
      </c>
      <c r="V46" s="25">
        <f t="shared" si="5"/>
        <v>186</v>
      </c>
      <c r="W46" s="32">
        <v>17</v>
      </c>
      <c r="X46" s="20">
        <v>0</v>
      </c>
      <c r="Y46" s="21">
        <f t="shared" si="6"/>
        <v>17</v>
      </c>
      <c r="Z46" s="22">
        <f t="shared" si="22"/>
        <v>0</v>
      </c>
      <c r="AA46" s="23">
        <v>261</v>
      </c>
      <c r="AB46" s="24">
        <v>9</v>
      </c>
      <c r="AC46" s="20">
        <v>0</v>
      </c>
      <c r="AD46" s="21">
        <f t="shared" si="7"/>
        <v>9</v>
      </c>
      <c r="AE46" s="22">
        <f t="shared" si="28"/>
        <v>0</v>
      </c>
      <c r="AF46" s="23">
        <f t="shared" si="8"/>
        <v>247</v>
      </c>
      <c r="AG46" s="24">
        <v>29</v>
      </c>
      <c r="AH46" s="20">
        <v>22</v>
      </c>
      <c r="AI46" s="21">
        <f t="shared" si="9"/>
        <v>7</v>
      </c>
      <c r="AJ46" s="22">
        <f t="shared" si="31"/>
        <v>13</v>
      </c>
      <c r="AK46" s="23">
        <f t="shared" si="10"/>
        <v>221</v>
      </c>
      <c r="AL46" s="24">
        <v>27</v>
      </c>
      <c r="AM46" s="20">
        <v>21</v>
      </c>
      <c r="AN46" s="21">
        <f t="shared" si="11"/>
        <v>6</v>
      </c>
      <c r="AO46" s="22">
        <f t="shared" si="34"/>
        <v>27</v>
      </c>
      <c r="AP46" s="25">
        <f t="shared" si="12"/>
        <v>182</v>
      </c>
      <c r="AQ46" s="32">
        <v>49</v>
      </c>
      <c r="AR46" s="20">
        <v>49</v>
      </c>
      <c r="AS46" s="21">
        <f t="shared" si="13"/>
        <v>0</v>
      </c>
      <c r="AT46" s="22">
        <f t="shared" si="23"/>
        <v>5</v>
      </c>
      <c r="AU46" s="23">
        <v>224</v>
      </c>
      <c r="AV46" s="24">
        <v>16</v>
      </c>
      <c r="AW46" s="20">
        <v>9</v>
      </c>
      <c r="AX46" s="21">
        <f t="shared" si="14"/>
        <v>7</v>
      </c>
      <c r="AY46" s="22">
        <f t="shared" si="29"/>
        <v>40</v>
      </c>
      <c r="AZ46" s="23">
        <f t="shared" si="15"/>
        <v>212</v>
      </c>
      <c r="BA46" s="24">
        <v>45</v>
      </c>
      <c r="BB46" s="20">
        <v>44</v>
      </c>
      <c r="BC46" s="21">
        <f t="shared" si="16"/>
        <v>1</v>
      </c>
      <c r="BD46" s="22">
        <f t="shared" si="32"/>
        <v>10</v>
      </c>
      <c r="BE46" s="23">
        <f t="shared" si="17"/>
        <v>190</v>
      </c>
      <c r="BF46" s="24">
        <v>38</v>
      </c>
      <c r="BG46" s="20">
        <v>35</v>
      </c>
      <c r="BH46" s="21">
        <f t="shared" si="18"/>
        <v>3</v>
      </c>
      <c r="BI46" s="22">
        <f t="shared" si="35"/>
        <v>48</v>
      </c>
      <c r="BJ46" s="25">
        <f t="shared" si="19"/>
        <v>156</v>
      </c>
      <c r="BK46" s="4">
        <f t="shared" si="24"/>
        <v>193</v>
      </c>
      <c r="BL46" s="6">
        <f t="shared" si="25"/>
        <v>186</v>
      </c>
      <c r="BM46" s="8">
        <f t="shared" si="26"/>
        <v>383</v>
      </c>
    </row>
    <row r="47" spans="1:65" x14ac:dyDescent="0.2">
      <c r="A47">
        <v>46</v>
      </c>
      <c r="B47" s="2">
        <v>45613</v>
      </c>
      <c r="C47" s="32">
        <v>13</v>
      </c>
      <c r="D47" s="20">
        <v>11</v>
      </c>
      <c r="E47" s="21">
        <f t="shared" si="0"/>
        <v>2</v>
      </c>
      <c r="F47" s="22">
        <f t="shared" si="20"/>
        <v>11</v>
      </c>
      <c r="G47" s="23">
        <v>245</v>
      </c>
      <c r="H47" s="24">
        <v>37</v>
      </c>
      <c r="I47" s="20">
        <v>23</v>
      </c>
      <c r="J47" s="21">
        <f t="shared" si="1"/>
        <v>14</v>
      </c>
      <c r="K47" s="22">
        <f t="shared" si="27"/>
        <v>18</v>
      </c>
      <c r="L47" s="23">
        <f t="shared" si="21"/>
        <v>232</v>
      </c>
      <c r="M47" s="24">
        <v>5</v>
      </c>
      <c r="N47" s="20">
        <v>0</v>
      </c>
      <c r="O47" s="21">
        <f t="shared" si="2"/>
        <v>5</v>
      </c>
      <c r="P47" s="22">
        <f t="shared" si="30"/>
        <v>22</v>
      </c>
      <c r="Q47" s="23">
        <f t="shared" si="3"/>
        <v>208</v>
      </c>
      <c r="R47" s="24">
        <v>43</v>
      </c>
      <c r="S47" s="20">
        <v>40</v>
      </c>
      <c r="T47" s="21">
        <f t="shared" si="4"/>
        <v>3</v>
      </c>
      <c r="U47" s="22">
        <f t="shared" si="33"/>
        <v>40</v>
      </c>
      <c r="V47" s="25">
        <f t="shared" si="5"/>
        <v>171</v>
      </c>
      <c r="W47" s="32">
        <v>47</v>
      </c>
      <c r="X47" s="20">
        <v>41</v>
      </c>
      <c r="Y47" s="21">
        <f t="shared" si="6"/>
        <v>6</v>
      </c>
      <c r="Z47" s="22">
        <f t="shared" si="22"/>
        <v>0</v>
      </c>
      <c r="AA47" s="23">
        <v>293</v>
      </c>
      <c r="AB47" s="24">
        <v>27</v>
      </c>
      <c r="AC47" s="20">
        <v>23</v>
      </c>
      <c r="AD47" s="21">
        <f t="shared" si="7"/>
        <v>4</v>
      </c>
      <c r="AE47" s="22">
        <f t="shared" si="28"/>
        <v>33</v>
      </c>
      <c r="AF47" s="23">
        <f t="shared" si="8"/>
        <v>278</v>
      </c>
      <c r="AG47" s="24">
        <v>30</v>
      </c>
      <c r="AH47" s="20">
        <v>30</v>
      </c>
      <c r="AI47" s="21">
        <f t="shared" si="9"/>
        <v>0</v>
      </c>
      <c r="AJ47" s="22">
        <f t="shared" si="31"/>
        <v>25</v>
      </c>
      <c r="AK47" s="23">
        <f t="shared" si="10"/>
        <v>249</v>
      </c>
      <c r="AL47" s="24">
        <v>46</v>
      </c>
      <c r="AM47" s="20">
        <v>44</v>
      </c>
      <c r="AN47" s="21">
        <f t="shared" si="11"/>
        <v>2</v>
      </c>
      <c r="AO47" s="22">
        <f t="shared" si="34"/>
        <v>40</v>
      </c>
      <c r="AP47" s="25">
        <f t="shared" si="12"/>
        <v>205</v>
      </c>
      <c r="AQ47" s="32">
        <v>18</v>
      </c>
      <c r="AR47" s="20">
        <v>11</v>
      </c>
      <c r="AS47" s="21">
        <f t="shared" si="13"/>
        <v>7</v>
      </c>
      <c r="AT47" s="22">
        <f t="shared" si="23"/>
        <v>49</v>
      </c>
      <c r="AU47" s="23">
        <v>237</v>
      </c>
      <c r="AV47" s="24">
        <v>26</v>
      </c>
      <c r="AW47" s="20">
        <v>24</v>
      </c>
      <c r="AX47" s="21">
        <f t="shared" si="14"/>
        <v>2</v>
      </c>
      <c r="AY47" s="22">
        <f t="shared" si="29"/>
        <v>7</v>
      </c>
      <c r="AZ47" s="23">
        <f t="shared" si="15"/>
        <v>225</v>
      </c>
      <c r="BA47" s="24">
        <v>46</v>
      </c>
      <c r="BB47" s="20">
        <v>44</v>
      </c>
      <c r="BC47" s="21">
        <f t="shared" si="16"/>
        <v>2</v>
      </c>
      <c r="BD47" s="22">
        <f t="shared" si="32"/>
        <v>22</v>
      </c>
      <c r="BE47" s="23">
        <f t="shared" si="17"/>
        <v>201</v>
      </c>
      <c r="BF47" s="24">
        <v>5</v>
      </c>
      <c r="BG47" s="20">
        <v>0</v>
      </c>
      <c r="BH47" s="21">
        <f t="shared" si="18"/>
        <v>5</v>
      </c>
      <c r="BI47" s="22">
        <f t="shared" si="35"/>
        <v>40</v>
      </c>
      <c r="BJ47" s="25">
        <f t="shared" si="19"/>
        <v>165</v>
      </c>
      <c r="BK47" s="4">
        <f t="shared" si="24"/>
        <v>182</v>
      </c>
      <c r="BL47" s="6">
        <f t="shared" si="25"/>
        <v>241</v>
      </c>
      <c r="BM47" s="8">
        <f t="shared" si="26"/>
        <v>364</v>
      </c>
    </row>
    <row r="48" spans="1:65" x14ac:dyDescent="0.2">
      <c r="A48">
        <v>47</v>
      </c>
      <c r="B48" s="2">
        <v>45620</v>
      </c>
      <c r="C48" s="32">
        <v>30</v>
      </c>
      <c r="D48" s="20">
        <v>29</v>
      </c>
      <c r="E48" s="21">
        <f t="shared" si="0"/>
        <v>1</v>
      </c>
      <c r="F48" s="22">
        <f t="shared" si="20"/>
        <v>11</v>
      </c>
      <c r="G48" s="23">
        <v>262</v>
      </c>
      <c r="H48" s="24">
        <v>44</v>
      </c>
      <c r="I48" s="20">
        <v>43</v>
      </c>
      <c r="J48" s="21">
        <f t="shared" si="1"/>
        <v>1</v>
      </c>
      <c r="K48" s="22">
        <f t="shared" si="27"/>
        <v>25</v>
      </c>
      <c r="L48" s="23">
        <f t="shared" si="21"/>
        <v>248</v>
      </c>
      <c r="M48" s="24">
        <v>5</v>
      </c>
      <c r="N48" s="20">
        <v>0</v>
      </c>
      <c r="O48" s="21">
        <f t="shared" si="2"/>
        <v>5</v>
      </c>
      <c r="P48" s="22">
        <f t="shared" si="30"/>
        <v>26</v>
      </c>
      <c r="Q48" s="23">
        <f t="shared" si="3"/>
        <v>222</v>
      </c>
      <c r="R48" s="24">
        <v>31</v>
      </c>
      <c r="S48" s="20">
        <v>26</v>
      </c>
      <c r="T48" s="21">
        <f t="shared" si="4"/>
        <v>5</v>
      </c>
      <c r="U48" s="22">
        <f t="shared" si="33"/>
        <v>19</v>
      </c>
      <c r="V48" s="25">
        <f t="shared" si="5"/>
        <v>183</v>
      </c>
      <c r="W48" s="32">
        <v>47</v>
      </c>
      <c r="X48" s="20">
        <v>47</v>
      </c>
      <c r="Y48" s="21">
        <f t="shared" si="6"/>
        <v>0</v>
      </c>
      <c r="Z48" s="22">
        <f t="shared" si="22"/>
        <v>41</v>
      </c>
      <c r="AA48" s="23">
        <v>294</v>
      </c>
      <c r="AB48" s="24">
        <v>14</v>
      </c>
      <c r="AC48" s="20">
        <v>11</v>
      </c>
      <c r="AD48" s="21">
        <f t="shared" si="7"/>
        <v>3</v>
      </c>
      <c r="AE48" s="22">
        <f t="shared" si="28"/>
        <v>7</v>
      </c>
      <c r="AF48" s="23">
        <f t="shared" si="8"/>
        <v>279</v>
      </c>
      <c r="AG48" s="24">
        <v>15</v>
      </c>
      <c r="AH48" s="20">
        <v>12</v>
      </c>
      <c r="AI48" s="21">
        <f t="shared" si="9"/>
        <v>3</v>
      </c>
      <c r="AJ48" s="22">
        <f t="shared" si="31"/>
        <v>0</v>
      </c>
      <c r="AK48" s="23">
        <f t="shared" si="10"/>
        <v>249</v>
      </c>
      <c r="AL48" s="24">
        <v>26</v>
      </c>
      <c r="AM48" s="20">
        <v>22</v>
      </c>
      <c r="AN48" s="21">
        <f t="shared" si="11"/>
        <v>4</v>
      </c>
      <c r="AO48" s="22">
        <f t="shared" si="34"/>
        <v>11</v>
      </c>
      <c r="AP48" s="25">
        <f t="shared" si="12"/>
        <v>205</v>
      </c>
      <c r="AQ48" s="32">
        <v>34</v>
      </c>
      <c r="AR48" s="20">
        <v>34</v>
      </c>
      <c r="AS48" s="21">
        <f t="shared" si="13"/>
        <v>0</v>
      </c>
      <c r="AT48" s="22">
        <f t="shared" si="23"/>
        <v>11</v>
      </c>
      <c r="AU48" s="23">
        <v>210</v>
      </c>
      <c r="AV48" s="24">
        <v>21</v>
      </c>
      <c r="AW48" s="20">
        <v>18</v>
      </c>
      <c r="AX48" s="21">
        <f t="shared" si="14"/>
        <v>3</v>
      </c>
      <c r="AY48" s="22">
        <f t="shared" si="29"/>
        <v>22</v>
      </c>
      <c r="AZ48" s="23">
        <f t="shared" si="15"/>
        <v>199</v>
      </c>
      <c r="BA48" s="24">
        <v>18</v>
      </c>
      <c r="BB48" s="20">
        <v>17</v>
      </c>
      <c r="BC48" s="21">
        <f t="shared" si="16"/>
        <v>1</v>
      </c>
      <c r="BD48" s="22">
        <f t="shared" si="32"/>
        <v>20</v>
      </c>
      <c r="BE48" s="23">
        <f t="shared" si="17"/>
        <v>178</v>
      </c>
      <c r="BF48" s="24">
        <v>30</v>
      </c>
      <c r="BG48" s="20">
        <v>30</v>
      </c>
      <c r="BH48" s="21">
        <f t="shared" si="18"/>
        <v>0</v>
      </c>
      <c r="BI48" s="22">
        <f t="shared" si="35"/>
        <v>22</v>
      </c>
      <c r="BJ48" s="25">
        <f t="shared" si="19"/>
        <v>147</v>
      </c>
      <c r="BK48" s="4">
        <f t="shared" si="24"/>
        <v>189</v>
      </c>
      <c r="BL48" s="6">
        <f t="shared" si="25"/>
        <v>162</v>
      </c>
      <c r="BM48" s="8">
        <f t="shared" si="26"/>
        <v>360</v>
      </c>
    </row>
    <row r="49" spans="1:65" x14ac:dyDescent="0.2">
      <c r="A49">
        <v>48</v>
      </c>
      <c r="B49" s="2">
        <v>45627</v>
      </c>
      <c r="C49" s="32">
        <v>6</v>
      </c>
      <c r="D49" s="20">
        <v>5</v>
      </c>
      <c r="E49" s="21">
        <f t="shared" si="0"/>
        <v>1</v>
      </c>
      <c r="F49" s="22">
        <f t="shared" si="20"/>
        <v>29</v>
      </c>
      <c r="G49" s="23">
        <v>211</v>
      </c>
      <c r="H49" s="24">
        <v>43</v>
      </c>
      <c r="I49" s="20">
        <v>32</v>
      </c>
      <c r="J49" s="21">
        <f t="shared" si="1"/>
        <v>11</v>
      </c>
      <c r="K49" s="22">
        <f t="shared" si="27"/>
        <v>7</v>
      </c>
      <c r="L49" s="23">
        <f t="shared" si="21"/>
        <v>200</v>
      </c>
      <c r="M49" s="24">
        <v>38</v>
      </c>
      <c r="N49" s="20">
        <v>35</v>
      </c>
      <c r="O49" s="21">
        <f t="shared" si="2"/>
        <v>3</v>
      </c>
      <c r="P49" s="22">
        <f t="shared" si="30"/>
        <v>28</v>
      </c>
      <c r="Q49" s="23">
        <f t="shared" si="3"/>
        <v>179</v>
      </c>
      <c r="R49" s="24">
        <v>14</v>
      </c>
      <c r="S49" s="20">
        <v>10</v>
      </c>
      <c r="T49" s="21">
        <f t="shared" si="4"/>
        <v>4</v>
      </c>
      <c r="U49" s="22">
        <f t="shared" si="33"/>
        <v>11</v>
      </c>
      <c r="V49" s="25">
        <f t="shared" si="5"/>
        <v>147</v>
      </c>
      <c r="W49" s="32">
        <v>15</v>
      </c>
      <c r="X49" s="20">
        <v>0</v>
      </c>
      <c r="Y49" s="21">
        <f t="shared" si="6"/>
        <v>15</v>
      </c>
      <c r="Z49" s="22">
        <f t="shared" si="22"/>
        <v>47</v>
      </c>
      <c r="AA49" s="23">
        <v>351</v>
      </c>
      <c r="AB49" s="24">
        <v>48</v>
      </c>
      <c r="AC49" s="20">
        <v>44</v>
      </c>
      <c r="AD49" s="21">
        <f t="shared" si="7"/>
        <v>4</v>
      </c>
      <c r="AE49" s="22">
        <f t="shared" si="28"/>
        <v>10</v>
      </c>
      <c r="AF49" s="23">
        <f t="shared" si="8"/>
        <v>333</v>
      </c>
      <c r="AG49" s="24">
        <v>42</v>
      </c>
      <c r="AH49" s="20">
        <v>35</v>
      </c>
      <c r="AI49" s="21">
        <f t="shared" si="9"/>
        <v>7</v>
      </c>
      <c r="AJ49" s="22">
        <f t="shared" si="31"/>
        <v>0</v>
      </c>
      <c r="AK49" s="23">
        <f t="shared" si="10"/>
        <v>298</v>
      </c>
      <c r="AL49" s="24">
        <v>25</v>
      </c>
      <c r="AM49" s="20">
        <v>23</v>
      </c>
      <c r="AN49" s="21">
        <f t="shared" si="11"/>
        <v>2</v>
      </c>
      <c r="AO49" s="22">
        <f t="shared" si="34"/>
        <v>6</v>
      </c>
      <c r="AP49" s="25">
        <f t="shared" si="12"/>
        <v>245</v>
      </c>
      <c r="AQ49" s="32">
        <v>8</v>
      </c>
      <c r="AR49" s="20">
        <v>0</v>
      </c>
      <c r="AS49" s="21">
        <f t="shared" si="13"/>
        <v>8</v>
      </c>
      <c r="AT49" s="22">
        <f t="shared" si="23"/>
        <v>34</v>
      </c>
      <c r="AU49" s="23">
        <v>202</v>
      </c>
      <c r="AV49" s="24">
        <v>14</v>
      </c>
      <c r="AW49" s="20">
        <v>12</v>
      </c>
      <c r="AX49" s="21">
        <f t="shared" si="14"/>
        <v>2</v>
      </c>
      <c r="AY49" s="22">
        <f t="shared" si="29"/>
        <v>20</v>
      </c>
      <c r="AZ49" s="23">
        <f t="shared" si="15"/>
        <v>191</v>
      </c>
      <c r="BA49" s="24">
        <v>15</v>
      </c>
      <c r="BB49" s="20">
        <v>15</v>
      </c>
      <c r="BC49" s="21">
        <f t="shared" si="16"/>
        <v>0</v>
      </c>
      <c r="BD49" s="22">
        <f t="shared" si="32"/>
        <v>0</v>
      </c>
      <c r="BE49" s="23">
        <f t="shared" si="17"/>
        <v>171</v>
      </c>
      <c r="BF49" s="24">
        <v>47</v>
      </c>
      <c r="BG49" s="20">
        <v>44</v>
      </c>
      <c r="BH49" s="21">
        <f t="shared" si="18"/>
        <v>3</v>
      </c>
      <c r="BI49" s="22">
        <f t="shared" si="35"/>
        <v>22</v>
      </c>
      <c r="BJ49" s="25">
        <f t="shared" si="19"/>
        <v>141</v>
      </c>
      <c r="BK49" s="4">
        <f t="shared" si="24"/>
        <v>166</v>
      </c>
      <c r="BL49" s="6">
        <f t="shared" si="25"/>
        <v>133</v>
      </c>
      <c r="BM49" s="8">
        <f t="shared" si="26"/>
        <v>337</v>
      </c>
    </row>
    <row r="50" spans="1:65" x14ac:dyDescent="0.2">
      <c r="A50">
        <v>49</v>
      </c>
      <c r="B50" s="2">
        <v>45634</v>
      </c>
      <c r="C50" s="32">
        <v>24</v>
      </c>
      <c r="D50" s="20">
        <v>22</v>
      </c>
      <c r="E50" s="21">
        <f t="shared" si="0"/>
        <v>2</v>
      </c>
      <c r="F50" s="22">
        <f t="shared" si="20"/>
        <v>5</v>
      </c>
      <c r="G50" s="23">
        <v>201</v>
      </c>
      <c r="H50" s="24">
        <v>22</v>
      </c>
      <c r="I50" s="20">
        <v>20</v>
      </c>
      <c r="J50" s="21">
        <f t="shared" si="1"/>
        <v>2</v>
      </c>
      <c r="K50" s="22">
        <f t="shared" si="27"/>
        <v>33</v>
      </c>
      <c r="L50" s="23">
        <f t="shared" si="21"/>
        <v>190</v>
      </c>
      <c r="M50" s="24">
        <v>36</v>
      </c>
      <c r="N50" s="20">
        <v>33</v>
      </c>
      <c r="O50" s="21">
        <f t="shared" si="2"/>
        <v>3</v>
      </c>
      <c r="P50" s="22">
        <f t="shared" si="30"/>
        <v>37</v>
      </c>
      <c r="Q50" s="23">
        <f t="shared" si="3"/>
        <v>170</v>
      </c>
      <c r="R50" s="24">
        <v>30</v>
      </c>
      <c r="S50" s="20">
        <v>26</v>
      </c>
      <c r="T50" s="21">
        <f t="shared" si="4"/>
        <v>4</v>
      </c>
      <c r="U50" s="22">
        <f t="shared" si="33"/>
        <v>47</v>
      </c>
      <c r="V50" s="25">
        <f t="shared" si="5"/>
        <v>140</v>
      </c>
      <c r="W50" s="32">
        <v>27</v>
      </c>
      <c r="X50" s="20">
        <v>20</v>
      </c>
      <c r="Y50" s="21">
        <f t="shared" si="6"/>
        <v>7</v>
      </c>
      <c r="Z50" s="22">
        <f t="shared" si="22"/>
        <v>0</v>
      </c>
      <c r="AA50" s="23">
        <v>254</v>
      </c>
      <c r="AB50" s="24">
        <v>6</v>
      </c>
      <c r="AC50" s="20">
        <v>0</v>
      </c>
      <c r="AD50" s="21">
        <f t="shared" si="7"/>
        <v>6</v>
      </c>
      <c r="AE50" s="22">
        <f t="shared" si="28"/>
        <v>0</v>
      </c>
      <c r="AF50" s="23">
        <f t="shared" si="8"/>
        <v>241</v>
      </c>
      <c r="AG50" s="24">
        <v>6</v>
      </c>
      <c r="AH50" s="20">
        <v>0</v>
      </c>
      <c r="AI50" s="21">
        <f t="shared" si="9"/>
        <v>6</v>
      </c>
      <c r="AJ50" s="22">
        <f t="shared" si="31"/>
        <v>13</v>
      </c>
      <c r="AK50" s="23">
        <f t="shared" si="10"/>
        <v>215</v>
      </c>
      <c r="AL50" s="24">
        <v>31</v>
      </c>
      <c r="AM50" s="20">
        <v>30</v>
      </c>
      <c r="AN50" s="21">
        <f t="shared" si="11"/>
        <v>1</v>
      </c>
      <c r="AO50" s="22">
        <f t="shared" si="34"/>
        <v>22</v>
      </c>
      <c r="AP50" s="25">
        <f t="shared" si="12"/>
        <v>177</v>
      </c>
      <c r="AQ50" s="32">
        <v>22</v>
      </c>
      <c r="AR50" s="20">
        <v>20</v>
      </c>
      <c r="AS50" s="21">
        <f t="shared" si="13"/>
        <v>2</v>
      </c>
      <c r="AT50" s="22">
        <f t="shared" si="23"/>
        <v>0</v>
      </c>
      <c r="AU50" s="23">
        <v>349</v>
      </c>
      <c r="AV50" s="24">
        <v>5</v>
      </c>
      <c r="AW50" s="20">
        <v>0</v>
      </c>
      <c r="AX50" s="21">
        <f t="shared" si="14"/>
        <v>5</v>
      </c>
      <c r="AY50" s="22">
        <f t="shared" si="29"/>
        <v>9</v>
      </c>
      <c r="AZ50" s="23">
        <f t="shared" si="15"/>
        <v>331</v>
      </c>
      <c r="BA50" s="24">
        <v>22</v>
      </c>
      <c r="BB50" s="20">
        <v>22</v>
      </c>
      <c r="BC50" s="21">
        <f t="shared" si="16"/>
        <v>0</v>
      </c>
      <c r="BD50" s="22">
        <f t="shared" si="32"/>
        <v>6</v>
      </c>
      <c r="BE50" s="23">
        <f t="shared" si="17"/>
        <v>296</v>
      </c>
      <c r="BF50" s="24">
        <v>14</v>
      </c>
      <c r="BG50" s="20">
        <v>13</v>
      </c>
      <c r="BH50" s="21">
        <f t="shared" si="18"/>
        <v>1</v>
      </c>
      <c r="BI50" s="22">
        <f t="shared" si="35"/>
        <v>49</v>
      </c>
      <c r="BJ50" s="25">
        <f t="shared" si="19"/>
        <v>244</v>
      </c>
      <c r="BK50" s="4">
        <f t="shared" si="24"/>
        <v>206</v>
      </c>
      <c r="BL50" s="6">
        <f t="shared" si="25"/>
        <v>66</v>
      </c>
      <c r="BM50" s="8">
        <f t="shared" si="26"/>
        <v>330</v>
      </c>
    </row>
    <row r="51" spans="1:65" x14ac:dyDescent="0.2">
      <c r="A51">
        <v>50</v>
      </c>
      <c r="B51" s="2">
        <v>45641</v>
      </c>
      <c r="C51" s="32">
        <v>32</v>
      </c>
      <c r="D51" s="20">
        <v>30</v>
      </c>
      <c r="E51" s="21">
        <f t="shared" si="0"/>
        <v>2</v>
      </c>
      <c r="F51" s="22">
        <f t="shared" si="20"/>
        <v>22</v>
      </c>
      <c r="G51" s="23">
        <v>161</v>
      </c>
      <c r="H51" s="24">
        <v>44</v>
      </c>
      <c r="I51" s="20">
        <v>40</v>
      </c>
      <c r="J51" s="21">
        <f t="shared" si="1"/>
        <v>4</v>
      </c>
      <c r="K51" s="22">
        <f t="shared" si="27"/>
        <v>23</v>
      </c>
      <c r="L51" s="23">
        <f t="shared" si="21"/>
        <v>152</v>
      </c>
      <c r="M51" s="24">
        <v>29</v>
      </c>
      <c r="N51" s="20">
        <v>26</v>
      </c>
      <c r="O51" s="21">
        <f t="shared" si="2"/>
        <v>3</v>
      </c>
      <c r="P51" s="22">
        <f t="shared" si="30"/>
        <v>29</v>
      </c>
      <c r="Q51" s="23">
        <f t="shared" si="3"/>
        <v>136</v>
      </c>
      <c r="R51" s="24">
        <v>23</v>
      </c>
      <c r="S51" s="20">
        <v>20</v>
      </c>
      <c r="T51" s="21">
        <f t="shared" si="4"/>
        <v>3</v>
      </c>
      <c r="U51" s="22">
        <f t="shared" si="33"/>
        <v>2</v>
      </c>
      <c r="V51" s="25">
        <f t="shared" si="5"/>
        <v>112</v>
      </c>
      <c r="W51" s="32">
        <v>20</v>
      </c>
      <c r="X51" s="20">
        <v>18</v>
      </c>
      <c r="Y51" s="21">
        <f t="shared" si="6"/>
        <v>2</v>
      </c>
      <c r="Z51" s="22">
        <f t="shared" si="22"/>
        <v>20</v>
      </c>
      <c r="AA51" s="23">
        <v>336</v>
      </c>
      <c r="AB51" s="24">
        <v>17</v>
      </c>
      <c r="AC51" s="20">
        <v>12</v>
      </c>
      <c r="AD51" s="21">
        <f t="shared" si="7"/>
        <v>5</v>
      </c>
      <c r="AE51" s="22">
        <f t="shared" si="28"/>
        <v>23</v>
      </c>
      <c r="AF51" s="23">
        <f t="shared" si="8"/>
        <v>319</v>
      </c>
      <c r="AG51" s="24">
        <v>11</v>
      </c>
      <c r="AH51" s="20">
        <v>11</v>
      </c>
      <c r="AI51" s="21">
        <f t="shared" si="9"/>
        <v>0</v>
      </c>
      <c r="AJ51" s="22">
        <f t="shared" si="31"/>
        <v>29</v>
      </c>
      <c r="AK51" s="23">
        <f t="shared" si="10"/>
        <v>285</v>
      </c>
      <c r="AL51" s="24">
        <v>35</v>
      </c>
      <c r="AM51" s="20">
        <v>34</v>
      </c>
      <c r="AN51" s="21">
        <f t="shared" si="11"/>
        <v>1</v>
      </c>
      <c r="AO51" s="22">
        <f t="shared" si="34"/>
        <v>25</v>
      </c>
      <c r="AP51" s="25">
        <f t="shared" si="12"/>
        <v>235</v>
      </c>
      <c r="AQ51" s="32">
        <v>41</v>
      </c>
      <c r="AR51" s="20">
        <v>39</v>
      </c>
      <c r="AS51" s="21">
        <f t="shared" si="13"/>
        <v>2</v>
      </c>
      <c r="AT51" s="22">
        <f t="shared" si="23"/>
        <v>20</v>
      </c>
      <c r="AU51" s="23">
        <v>317</v>
      </c>
      <c r="AV51" s="24">
        <v>26</v>
      </c>
      <c r="AW51" s="20">
        <v>22</v>
      </c>
      <c r="AX51" s="21">
        <f t="shared" si="14"/>
        <v>4</v>
      </c>
      <c r="AY51" s="22">
        <f t="shared" si="29"/>
        <v>24</v>
      </c>
      <c r="AZ51" s="23">
        <f t="shared" si="15"/>
        <v>301</v>
      </c>
      <c r="BA51" s="24">
        <v>16</v>
      </c>
      <c r="BB51" s="20">
        <v>15</v>
      </c>
      <c r="BC51" s="21">
        <f t="shared" si="16"/>
        <v>1</v>
      </c>
      <c r="BD51" s="22">
        <f t="shared" si="32"/>
        <v>22</v>
      </c>
      <c r="BE51" s="23">
        <f t="shared" si="17"/>
        <v>269</v>
      </c>
      <c r="BF51" s="24">
        <v>34</v>
      </c>
      <c r="BG51" s="20">
        <v>31</v>
      </c>
      <c r="BH51" s="21">
        <f t="shared" si="18"/>
        <v>3</v>
      </c>
      <c r="BI51" s="22">
        <f t="shared" si="35"/>
        <v>16</v>
      </c>
      <c r="BJ51" s="25">
        <f t="shared" si="19"/>
        <v>221</v>
      </c>
      <c r="BK51" s="4">
        <f t="shared" si="24"/>
        <v>181</v>
      </c>
      <c r="BL51" s="6">
        <f t="shared" si="25"/>
        <v>113</v>
      </c>
      <c r="BM51" s="8">
        <f t="shared" si="26"/>
        <v>357</v>
      </c>
    </row>
    <row r="52" spans="1:65" x14ac:dyDescent="0.2">
      <c r="A52">
        <v>51</v>
      </c>
      <c r="B52" s="2">
        <v>45648</v>
      </c>
      <c r="C52" s="32">
        <v>11</v>
      </c>
      <c r="D52" s="20">
        <v>9</v>
      </c>
      <c r="E52" s="21">
        <f t="shared" si="0"/>
        <v>2</v>
      </c>
      <c r="F52" s="22">
        <f t="shared" si="20"/>
        <v>30</v>
      </c>
      <c r="G52" s="23">
        <v>188</v>
      </c>
      <c r="H52" s="24">
        <v>5</v>
      </c>
      <c r="I52" s="20">
        <v>4</v>
      </c>
      <c r="J52" s="21">
        <f t="shared" si="1"/>
        <v>1</v>
      </c>
      <c r="K52" s="22">
        <f t="shared" si="27"/>
        <v>43</v>
      </c>
      <c r="L52" s="23">
        <f t="shared" si="21"/>
        <v>178</v>
      </c>
      <c r="M52" s="24">
        <v>44</v>
      </c>
      <c r="N52" s="20">
        <v>44</v>
      </c>
      <c r="O52" s="21">
        <f t="shared" si="2"/>
        <v>0</v>
      </c>
      <c r="P52" s="22">
        <f t="shared" si="30"/>
        <v>18</v>
      </c>
      <c r="Q52" s="23">
        <f t="shared" si="3"/>
        <v>159</v>
      </c>
      <c r="R52" s="24">
        <v>43</v>
      </c>
      <c r="S52" s="20">
        <v>40</v>
      </c>
      <c r="T52" s="21">
        <f t="shared" si="4"/>
        <v>3</v>
      </c>
      <c r="U52" s="22">
        <f t="shared" si="33"/>
        <v>24</v>
      </c>
      <c r="V52" s="25">
        <f t="shared" si="5"/>
        <v>131</v>
      </c>
      <c r="W52" s="32">
        <v>35</v>
      </c>
      <c r="X52" s="20">
        <v>30</v>
      </c>
      <c r="Y52" s="21">
        <f t="shared" si="6"/>
        <v>5</v>
      </c>
      <c r="Z52" s="22">
        <f t="shared" si="22"/>
        <v>18</v>
      </c>
      <c r="AA52" s="23">
        <v>330</v>
      </c>
      <c r="AB52" s="24">
        <v>44</v>
      </c>
      <c r="AC52" s="20">
        <v>38</v>
      </c>
      <c r="AD52" s="21">
        <f t="shared" si="7"/>
        <v>6</v>
      </c>
      <c r="AE52" s="22">
        <f t="shared" si="28"/>
        <v>11</v>
      </c>
      <c r="AF52" s="23">
        <f t="shared" si="8"/>
        <v>313</v>
      </c>
      <c r="AG52" s="24">
        <v>22</v>
      </c>
      <c r="AH52" s="20">
        <v>21</v>
      </c>
      <c r="AI52" s="21">
        <f t="shared" si="9"/>
        <v>1</v>
      </c>
      <c r="AJ52" s="22">
        <f t="shared" si="31"/>
        <v>43</v>
      </c>
      <c r="AK52" s="23">
        <f t="shared" si="10"/>
        <v>280</v>
      </c>
      <c r="AL52" s="24">
        <v>10</v>
      </c>
      <c r="AM52" s="20">
        <v>0</v>
      </c>
      <c r="AN52" s="21">
        <f t="shared" si="11"/>
        <v>10</v>
      </c>
      <c r="AO52" s="22">
        <f t="shared" si="34"/>
        <v>42</v>
      </c>
      <c r="AP52" s="25">
        <f t="shared" si="12"/>
        <v>231</v>
      </c>
      <c r="AQ52" s="32">
        <v>29</v>
      </c>
      <c r="AR52" s="20">
        <v>29</v>
      </c>
      <c r="AS52" s="21">
        <f t="shared" si="13"/>
        <v>0</v>
      </c>
      <c r="AT52" s="22">
        <f t="shared" si="23"/>
        <v>39</v>
      </c>
      <c r="AU52" s="23">
        <v>339</v>
      </c>
      <c r="AV52" s="24">
        <v>30</v>
      </c>
      <c r="AW52" s="20">
        <v>30</v>
      </c>
      <c r="AX52" s="21">
        <f t="shared" si="14"/>
        <v>0</v>
      </c>
      <c r="AY52" s="22">
        <f t="shared" si="29"/>
        <v>18</v>
      </c>
      <c r="AZ52" s="23">
        <f t="shared" si="15"/>
        <v>322</v>
      </c>
      <c r="BA52" s="24">
        <v>27</v>
      </c>
      <c r="BB52" s="20">
        <v>22</v>
      </c>
      <c r="BC52" s="21">
        <f t="shared" si="16"/>
        <v>5</v>
      </c>
      <c r="BD52" s="22">
        <f t="shared" si="32"/>
        <v>30</v>
      </c>
      <c r="BE52" s="23">
        <f t="shared" si="17"/>
        <v>288</v>
      </c>
      <c r="BF52" s="24">
        <v>22</v>
      </c>
      <c r="BG52" s="20">
        <v>21</v>
      </c>
      <c r="BH52" s="21">
        <f t="shared" si="18"/>
        <v>1</v>
      </c>
      <c r="BI52" s="22">
        <f t="shared" si="35"/>
        <v>44</v>
      </c>
      <c r="BJ52" s="25">
        <f t="shared" si="19"/>
        <v>237</v>
      </c>
      <c r="BK52" s="4">
        <f t="shared" si="24"/>
        <v>180</v>
      </c>
      <c r="BL52" s="6">
        <f t="shared" si="25"/>
        <v>152</v>
      </c>
      <c r="BM52" s="8">
        <f t="shared" si="26"/>
        <v>381</v>
      </c>
    </row>
    <row r="53" spans="1:65" ht="16" thickBot="1" x14ac:dyDescent="0.25">
      <c r="A53">
        <v>52</v>
      </c>
      <c r="B53" s="2">
        <v>45655</v>
      </c>
      <c r="C53" s="33">
        <v>48</v>
      </c>
      <c r="D53" s="26">
        <v>42</v>
      </c>
      <c r="E53" s="27">
        <f t="shared" si="0"/>
        <v>6</v>
      </c>
      <c r="F53" s="22">
        <f t="shared" si="20"/>
        <v>9</v>
      </c>
      <c r="G53" s="28">
        <v>279</v>
      </c>
      <c r="H53" s="29">
        <v>15</v>
      </c>
      <c r="I53" s="26">
        <v>11</v>
      </c>
      <c r="J53" s="27">
        <f t="shared" si="1"/>
        <v>4</v>
      </c>
      <c r="K53" s="22">
        <f t="shared" si="27"/>
        <v>32</v>
      </c>
      <c r="L53" s="28">
        <f t="shared" si="21"/>
        <v>265</v>
      </c>
      <c r="M53" s="29">
        <v>49</v>
      </c>
      <c r="N53" s="26">
        <v>41</v>
      </c>
      <c r="O53" s="27">
        <f t="shared" si="2"/>
        <v>8</v>
      </c>
      <c r="P53" s="22">
        <f t="shared" si="30"/>
        <v>12</v>
      </c>
      <c r="Q53" s="28">
        <f t="shared" si="3"/>
        <v>237</v>
      </c>
      <c r="R53" s="29">
        <v>7</v>
      </c>
      <c r="S53" s="26">
        <v>7</v>
      </c>
      <c r="T53" s="27">
        <f t="shared" si="4"/>
        <v>0</v>
      </c>
      <c r="U53" s="22">
        <f t="shared" si="33"/>
        <v>21</v>
      </c>
      <c r="V53" s="30">
        <f>_xlfn.FLOOR.MATH(G53*0.7)</f>
        <v>195</v>
      </c>
      <c r="W53" s="33">
        <v>15</v>
      </c>
      <c r="X53" s="26">
        <v>15</v>
      </c>
      <c r="Y53" s="27">
        <f t="shared" si="6"/>
        <v>0</v>
      </c>
      <c r="Z53" s="22">
        <f t="shared" si="22"/>
        <v>30</v>
      </c>
      <c r="AA53" s="28">
        <v>230</v>
      </c>
      <c r="AB53" s="29">
        <v>6</v>
      </c>
      <c r="AC53" s="26">
        <v>0</v>
      </c>
      <c r="AD53" s="27">
        <f t="shared" si="7"/>
        <v>6</v>
      </c>
      <c r="AE53" s="22">
        <f t="shared" si="28"/>
        <v>44</v>
      </c>
      <c r="AF53" s="28">
        <f t="shared" si="8"/>
        <v>218</v>
      </c>
      <c r="AG53" s="29">
        <v>31</v>
      </c>
      <c r="AH53" s="26">
        <v>30</v>
      </c>
      <c r="AI53" s="27">
        <f t="shared" si="9"/>
        <v>1</v>
      </c>
      <c r="AJ53" s="22">
        <f t="shared" si="31"/>
        <v>38</v>
      </c>
      <c r="AK53" s="28">
        <f t="shared" si="10"/>
        <v>195</v>
      </c>
      <c r="AL53" s="29">
        <v>31</v>
      </c>
      <c r="AM53" s="26">
        <v>18</v>
      </c>
      <c r="AN53" s="27">
        <f t="shared" si="11"/>
        <v>13</v>
      </c>
      <c r="AO53" s="22">
        <f t="shared" si="34"/>
        <v>40</v>
      </c>
      <c r="AP53" s="30">
        <f t="shared" si="12"/>
        <v>161</v>
      </c>
      <c r="AQ53" s="33">
        <v>5</v>
      </c>
      <c r="AR53" s="26">
        <v>4</v>
      </c>
      <c r="AS53" s="27">
        <f t="shared" si="13"/>
        <v>1</v>
      </c>
      <c r="AT53" s="22">
        <f t="shared" si="23"/>
        <v>29</v>
      </c>
      <c r="AU53" s="28">
        <v>286</v>
      </c>
      <c r="AV53" s="29">
        <v>22</v>
      </c>
      <c r="AW53" s="26">
        <v>12</v>
      </c>
      <c r="AX53" s="27">
        <f t="shared" si="14"/>
        <v>10</v>
      </c>
      <c r="AY53" s="22">
        <f t="shared" si="29"/>
        <v>12</v>
      </c>
      <c r="AZ53" s="28">
        <f t="shared" si="15"/>
        <v>271</v>
      </c>
      <c r="BA53" s="29">
        <v>16</v>
      </c>
      <c r="BB53" s="26">
        <v>14</v>
      </c>
      <c r="BC53" s="27">
        <f t="shared" si="16"/>
        <v>2</v>
      </c>
      <c r="BD53" s="22">
        <f t="shared" si="32"/>
        <v>0</v>
      </c>
      <c r="BE53" s="28">
        <f t="shared" si="17"/>
        <v>243</v>
      </c>
      <c r="BF53" s="29">
        <v>21</v>
      </c>
      <c r="BG53" s="26">
        <v>19</v>
      </c>
      <c r="BH53" s="27">
        <f t="shared" si="18"/>
        <v>2</v>
      </c>
      <c r="BI53" s="22">
        <f t="shared" si="35"/>
        <v>12</v>
      </c>
      <c r="BJ53" s="30">
        <f t="shared" si="19"/>
        <v>200</v>
      </c>
      <c r="BK53" s="4">
        <f t="shared" si="24"/>
        <v>157</v>
      </c>
      <c r="BL53" s="6">
        <f t="shared" si="25"/>
        <v>215</v>
      </c>
      <c r="BM53" s="8">
        <f t="shared" si="26"/>
        <v>332</v>
      </c>
    </row>
    <row r="54" spans="1:65" x14ac:dyDescent="0.2">
      <c r="C54">
        <f>SUM(C2:C53)</f>
        <v>1397</v>
      </c>
      <c r="D54">
        <f>SUM(D2:D53)</f>
        <v>1186</v>
      </c>
      <c r="H54">
        <f>SUM(H2:H53)</f>
        <v>1273</v>
      </c>
      <c r="I54">
        <f>SUM(I2:I53)</f>
        <v>1074</v>
      </c>
      <c r="M54">
        <f>SUM(M2:M53)</f>
        <v>1485</v>
      </c>
      <c r="N54">
        <f>SUM(N2:N53)</f>
        <v>1253</v>
      </c>
      <c r="R54">
        <f>SUM(R2:R53)</f>
        <v>1453</v>
      </c>
      <c r="S54">
        <f>SUM(S2:S53)</f>
        <v>1325</v>
      </c>
      <c r="W54">
        <f>SUM(W2:W53)</f>
        <v>1350</v>
      </c>
      <c r="X54">
        <f>SUM(X2:X53)</f>
        <v>1159</v>
      </c>
      <c r="AB54">
        <f>SUM(AB2:AB53)</f>
        <v>1242</v>
      </c>
      <c r="AC54">
        <f>SUM(AC2:AC53)</f>
        <v>1036</v>
      </c>
      <c r="AG54">
        <f>SUM(AG2:AG53)</f>
        <v>1442</v>
      </c>
      <c r="AH54">
        <f>SUM(AH2:AH53)</f>
        <v>1230</v>
      </c>
      <c r="AL54">
        <f>SUM(AL2:AL53)</f>
        <v>1578</v>
      </c>
      <c r="AM54">
        <f>SUM(AM2:AM53)</f>
        <v>1408</v>
      </c>
      <c r="AQ54">
        <f>SUM(AQ2:AQ53)</f>
        <v>1553</v>
      </c>
      <c r="AR54">
        <f>SUM(AR2:AR53)</f>
        <v>1368</v>
      </c>
      <c r="AV54">
        <f>SUM(AV2:AV53)</f>
        <v>1420</v>
      </c>
      <c r="AW54">
        <f>SUM(AW2:AW53)</f>
        <v>1213</v>
      </c>
      <c r="BA54">
        <f>SUM(BA2:BA53)</f>
        <v>1324</v>
      </c>
      <c r="BB54">
        <f>SUM(BB2:BB53)</f>
        <v>1164</v>
      </c>
      <c r="BF54">
        <f>SUM(BF2:BF53)</f>
        <v>1476</v>
      </c>
      <c r="BG54">
        <f>SUM(BG2:BG53)</f>
        <v>1360</v>
      </c>
    </row>
    <row r="55" spans="1:65" x14ac:dyDescent="0.2">
      <c r="B55" t="s">
        <v>72</v>
      </c>
      <c r="G55">
        <f>7*SUMPRODUCT(G2:G53,D2:D53)</f>
        <v>1916537</v>
      </c>
      <c r="L55">
        <f>4*7*SUMPRODUCT(L2:L53,I2:I53)</f>
        <v>6427988</v>
      </c>
      <c r="Q55">
        <f>8*7*SUMPRODUCT(Q2:Q53,N2:N53)</f>
        <v>13657560</v>
      </c>
      <c r="V55">
        <f>16*7*SUMPRODUCT(V2:V53,S2:S53)</f>
        <v>23271920</v>
      </c>
      <c r="AA55">
        <f>7*SUMPRODUCT(AA2:AA53,X2:X53)</f>
        <v>2358937</v>
      </c>
      <c r="AF55">
        <f>4*7*SUMPRODUCT(AF2:AF53,AC2:AC53)</f>
        <v>8612632</v>
      </c>
      <c r="AK55">
        <f>8*7*SUMPRODUCT(AK2:AK53,AH2:AH53)</f>
        <v>17668280</v>
      </c>
      <c r="AP55">
        <f>7*16*SUMPRODUCT(AP2:AP53,AM2:AM53)</f>
        <v>33145840</v>
      </c>
      <c r="AU55">
        <f>7*SUMPRODUCT(AU2:AU53,AR2:AR53)</f>
        <v>2522184</v>
      </c>
      <c r="AZ55">
        <f>4*7*SUMPRODUCT(AZ2:AZ53,AW2:AW53)</f>
        <v>8475264</v>
      </c>
      <c r="BE55">
        <f>8*7*SUMPRODUCT(BE2:BE53,BB2:BB53)</f>
        <v>14450968</v>
      </c>
      <c r="BJ55">
        <f>7*16*SUMPRODUCT(BJ2:BJ53,BG2:BG53)</f>
        <v>27965504</v>
      </c>
      <c r="BM55" s="8">
        <f>SUM(C55:BJ55)</f>
        <v>160473614</v>
      </c>
    </row>
    <row r="56" spans="1:65" x14ac:dyDescent="0.2">
      <c r="B56" t="s">
        <v>73</v>
      </c>
      <c r="V56">
        <f>SUM(E55:V55)</f>
        <v>45274005</v>
      </c>
      <c r="AP56">
        <f>SUM(Y55:AP55)</f>
        <v>61785689</v>
      </c>
      <c r="BJ56">
        <f>SUM(AS55:BJ55)</f>
        <v>53413920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C496-069E-A941-BD8A-1401A6788E7C}">
  <dimension ref="B3:I56"/>
  <sheetViews>
    <sheetView tabSelected="1" workbookViewId="0">
      <selection activeCell="M12" sqref="M12"/>
    </sheetView>
  </sheetViews>
  <sheetFormatPr baseColWidth="10" defaultRowHeight="15" x14ac:dyDescent="0.2"/>
  <cols>
    <col min="2" max="4" width="13.33203125" bestFit="1" customWidth="1"/>
    <col min="5" max="5" width="14.33203125" bestFit="1" customWidth="1"/>
    <col min="9" max="9" width="11.83203125" bestFit="1" customWidth="1"/>
  </cols>
  <sheetData>
    <row r="3" spans="2:9" x14ac:dyDescent="0.2">
      <c r="B3" s="36" t="s">
        <v>82</v>
      </c>
      <c r="C3" s="37"/>
      <c r="D3" s="37"/>
      <c r="E3" s="38"/>
      <c r="F3" s="36" t="s">
        <v>83</v>
      </c>
      <c r="G3" s="37"/>
      <c r="H3" s="37"/>
      <c r="I3" s="38"/>
    </row>
    <row r="4" spans="2:9" x14ac:dyDescent="0.2">
      <c r="B4" s="35" t="s">
        <v>74</v>
      </c>
      <c r="C4" s="35" t="s">
        <v>75</v>
      </c>
      <c r="D4" s="35" t="s">
        <v>76</v>
      </c>
      <c r="E4" s="35" t="s">
        <v>77</v>
      </c>
      <c r="F4" s="35" t="s">
        <v>78</v>
      </c>
      <c r="G4" s="35" t="s">
        <v>79</v>
      </c>
      <c r="H4" s="35" t="s">
        <v>80</v>
      </c>
      <c r="I4" s="35" t="s">
        <v>81</v>
      </c>
    </row>
    <row r="5" spans="2:9" x14ac:dyDescent="0.2">
      <c r="B5">
        <f>[1]Sheet1!C2</f>
        <v>43</v>
      </c>
      <c r="C5">
        <f>[1]Sheet1!H2</f>
        <v>7</v>
      </c>
      <c r="D5">
        <f>[1]Sheet1!M2</f>
        <v>18</v>
      </c>
      <c r="E5">
        <f>[1]Sheet1!R2</f>
        <v>43</v>
      </c>
      <c r="F5">
        <f>[1]Sheet1!G2</f>
        <v>291</v>
      </c>
      <c r="G5">
        <f>[1]Sheet1!L2</f>
        <v>276</v>
      </c>
      <c r="H5">
        <f>[1]Sheet1!Q2</f>
        <v>247</v>
      </c>
      <c r="I5">
        <f>[1]Sheet1!V2</f>
        <v>203</v>
      </c>
    </row>
    <row r="6" spans="2:9" x14ac:dyDescent="0.2">
      <c r="B6">
        <f>[1]Sheet1!C3</f>
        <v>33</v>
      </c>
      <c r="C6">
        <f>[1]Sheet1!H3</f>
        <v>41</v>
      </c>
      <c r="D6">
        <f>[1]Sheet1!M3</f>
        <v>16</v>
      </c>
      <c r="E6">
        <f>[1]Sheet1!R3</f>
        <v>49</v>
      </c>
      <c r="F6">
        <f>[1]Sheet1!G3</f>
        <v>252</v>
      </c>
      <c r="G6">
        <f>[1]Sheet1!L3</f>
        <v>239</v>
      </c>
      <c r="H6">
        <f>[1]Sheet1!Q3</f>
        <v>214</v>
      </c>
      <c r="I6">
        <f>[1]Sheet1!V3</f>
        <v>176</v>
      </c>
    </row>
    <row r="7" spans="2:9" x14ac:dyDescent="0.2">
      <c r="B7">
        <f>[1]Sheet1!C4</f>
        <v>19</v>
      </c>
      <c r="C7">
        <f>[1]Sheet1!H4</f>
        <v>21</v>
      </c>
      <c r="D7">
        <f>[1]Sheet1!M4</f>
        <v>27</v>
      </c>
      <c r="E7">
        <f>[1]Sheet1!R4</f>
        <v>46</v>
      </c>
      <c r="F7">
        <f>[1]Sheet1!G4</f>
        <v>176</v>
      </c>
      <c r="G7">
        <f>[1]Sheet1!L4</f>
        <v>167</v>
      </c>
      <c r="H7">
        <f>[1]Sheet1!Q4</f>
        <v>149</v>
      </c>
      <c r="I7">
        <f>[1]Sheet1!V4</f>
        <v>123</v>
      </c>
    </row>
    <row r="8" spans="2:9" x14ac:dyDescent="0.2">
      <c r="B8">
        <f>[1]Sheet1!C5</f>
        <v>47</v>
      </c>
      <c r="C8">
        <f>[1]Sheet1!H5</f>
        <v>6</v>
      </c>
      <c r="D8">
        <f>[1]Sheet1!M5</f>
        <v>19</v>
      </c>
      <c r="E8">
        <f>[1]Sheet1!R5</f>
        <v>43</v>
      </c>
      <c r="F8">
        <f>[1]Sheet1!G5</f>
        <v>286</v>
      </c>
      <c r="G8">
        <f>[1]Sheet1!L5</f>
        <v>271</v>
      </c>
      <c r="H8">
        <f>[1]Sheet1!Q5</f>
        <v>243</v>
      </c>
      <c r="I8">
        <f>[1]Sheet1!V5</f>
        <v>200</v>
      </c>
    </row>
    <row r="9" spans="2:9" x14ac:dyDescent="0.2">
      <c r="B9">
        <f>[1]Sheet1!C6</f>
        <v>12</v>
      </c>
      <c r="C9">
        <f>[1]Sheet1!H6</f>
        <v>6</v>
      </c>
      <c r="D9">
        <f>[1]Sheet1!M6</f>
        <v>32</v>
      </c>
      <c r="E9">
        <f>[1]Sheet1!R6</f>
        <v>18</v>
      </c>
      <c r="F9">
        <f>[1]Sheet1!G6</f>
        <v>164</v>
      </c>
      <c r="G9">
        <f>[1]Sheet1!L6</f>
        <v>155</v>
      </c>
      <c r="H9">
        <f>[1]Sheet1!Q6</f>
        <v>139</v>
      </c>
      <c r="I9">
        <f>[1]Sheet1!V6</f>
        <v>114</v>
      </c>
    </row>
    <row r="10" spans="2:9" x14ac:dyDescent="0.2">
      <c r="B10">
        <f>[1]Sheet1!C7</f>
        <v>25</v>
      </c>
      <c r="C10">
        <f>[1]Sheet1!H7</f>
        <v>32</v>
      </c>
      <c r="D10">
        <f>[1]Sheet1!M7</f>
        <v>38</v>
      </c>
      <c r="E10">
        <f>[1]Sheet1!R7</f>
        <v>35</v>
      </c>
      <c r="F10">
        <f>[1]Sheet1!G7</f>
        <v>239</v>
      </c>
      <c r="G10">
        <f>[1]Sheet1!L7</f>
        <v>227</v>
      </c>
      <c r="H10">
        <f>[1]Sheet1!Q7</f>
        <v>203</v>
      </c>
      <c r="I10">
        <f>[1]Sheet1!V7</f>
        <v>167</v>
      </c>
    </row>
    <row r="11" spans="2:9" x14ac:dyDescent="0.2">
      <c r="B11">
        <f>[1]Sheet1!C8</f>
        <v>43</v>
      </c>
      <c r="C11">
        <f>[1]Sheet1!H8</f>
        <v>27</v>
      </c>
      <c r="D11">
        <f>[1]Sheet1!M8</f>
        <v>6</v>
      </c>
      <c r="E11">
        <f>[1]Sheet1!R8</f>
        <v>9</v>
      </c>
      <c r="F11">
        <f>[1]Sheet1!G8</f>
        <v>191</v>
      </c>
      <c r="G11">
        <f>[1]Sheet1!L8</f>
        <v>181</v>
      </c>
      <c r="H11">
        <f>[1]Sheet1!Q8</f>
        <v>162</v>
      </c>
      <c r="I11">
        <f>[1]Sheet1!V8</f>
        <v>133</v>
      </c>
    </row>
    <row r="12" spans="2:9" x14ac:dyDescent="0.2">
      <c r="B12">
        <f>[1]Sheet1!C9</f>
        <v>23</v>
      </c>
      <c r="C12">
        <f>[1]Sheet1!H9</f>
        <v>41</v>
      </c>
      <c r="D12">
        <f>[1]Sheet1!M9</f>
        <v>36</v>
      </c>
      <c r="E12">
        <f>[1]Sheet1!R9</f>
        <v>39</v>
      </c>
      <c r="F12">
        <f>[1]Sheet1!G9</f>
        <v>273</v>
      </c>
      <c r="G12">
        <f>[1]Sheet1!L9</f>
        <v>259</v>
      </c>
      <c r="H12">
        <f>[1]Sheet1!Q9</f>
        <v>232</v>
      </c>
      <c r="I12">
        <f>[1]Sheet1!V9</f>
        <v>191</v>
      </c>
    </row>
    <row r="13" spans="2:9" x14ac:dyDescent="0.2">
      <c r="B13">
        <f>[1]Sheet1!C10</f>
        <v>27</v>
      </c>
      <c r="C13">
        <f>[1]Sheet1!H10</f>
        <v>36</v>
      </c>
      <c r="D13">
        <f>[1]Sheet1!M10</f>
        <v>27</v>
      </c>
      <c r="E13">
        <f>[1]Sheet1!R10</f>
        <v>27</v>
      </c>
      <c r="F13">
        <f>[1]Sheet1!G10</f>
        <v>212</v>
      </c>
      <c r="G13">
        <f>[1]Sheet1!L10</f>
        <v>201</v>
      </c>
      <c r="H13">
        <f>[1]Sheet1!Q10</f>
        <v>180</v>
      </c>
      <c r="I13">
        <f>[1]Sheet1!V10</f>
        <v>148</v>
      </c>
    </row>
    <row r="14" spans="2:9" x14ac:dyDescent="0.2">
      <c r="B14">
        <f>[1]Sheet1!C11</f>
        <v>15</v>
      </c>
      <c r="C14">
        <f>[1]Sheet1!H11</f>
        <v>37</v>
      </c>
      <c r="D14">
        <f>[1]Sheet1!M11</f>
        <v>26</v>
      </c>
      <c r="E14">
        <f>[1]Sheet1!R11</f>
        <v>33</v>
      </c>
      <c r="F14">
        <f>[1]Sheet1!G11</f>
        <v>245</v>
      </c>
      <c r="G14">
        <f>[1]Sheet1!L11</f>
        <v>232</v>
      </c>
      <c r="H14">
        <f>[1]Sheet1!Q11</f>
        <v>208</v>
      </c>
      <c r="I14">
        <f>[1]Sheet1!V11</f>
        <v>171</v>
      </c>
    </row>
    <row r="15" spans="2:9" x14ac:dyDescent="0.2">
      <c r="B15">
        <f>[1]Sheet1!C12</f>
        <v>15</v>
      </c>
      <c r="C15">
        <f>[1]Sheet1!H12</f>
        <v>5</v>
      </c>
      <c r="D15">
        <f>[1]Sheet1!M12</f>
        <v>29</v>
      </c>
      <c r="E15">
        <f>[1]Sheet1!R12</f>
        <v>47</v>
      </c>
      <c r="F15">
        <f>[1]Sheet1!G12</f>
        <v>201</v>
      </c>
      <c r="G15">
        <f>[1]Sheet1!L12</f>
        <v>190</v>
      </c>
      <c r="H15">
        <f>[1]Sheet1!Q12</f>
        <v>170</v>
      </c>
      <c r="I15">
        <f>[1]Sheet1!V12</f>
        <v>140</v>
      </c>
    </row>
    <row r="16" spans="2:9" x14ac:dyDescent="0.2">
      <c r="B16">
        <f>[1]Sheet1!C13</f>
        <v>28</v>
      </c>
      <c r="C16">
        <f>[1]Sheet1!H13</f>
        <v>23</v>
      </c>
      <c r="D16">
        <f>[1]Sheet1!M13</f>
        <v>26</v>
      </c>
      <c r="E16">
        <f>[1]Sheet1!R13</f>
        <v>15</v>
      </c>
      <c r="F16">
        <f>[1]Sheet1!G13</f>
        <v>245</v>
      </c>
      <c r="G16">
        <f>[1]Sheet1!L13</f>
        <v>232</v>
      </c>
      <c r="H16">
        <f>[1]Sheet1!Q13</f>
        <v>208</v>
      </c>
      <c r="I16">
        <f>[1]Sheet1!V13</f>
        <v>171</v>
      </c>
    </row>
    <row r="17" spans="2:9" x14ac:dyDescent="0.2">
      <c r="B17">
        <f>[1]Sheet1!C14</f>
        <v>40</v>
      </c>
      <c r="C17">
        <f>[1]Sheet1!H14</f>
        <v>6</v>
      </c>
      <c r="D17">
        <f>[1]Sheet1!M14</f>
        <v>26</v>
      </c>
      <c r="E17">
        <f>[1]Sheet1!R14</f>
        <v>22</v>
      </c>
      <c r="F17">
        <f>[1]Sheet1!G14</f>
        <v>281</v>
      </c>
      <c r="G17">
        <f>[1]Sheet1!L14</f>
        <v>266</v>
      </c>
      <c r="H17">
        <f>[1]Sheet1!Q14</f>
        <v>238</v>
      </c>
      <c r="I17">
        <f>[1]Sheet1!V14</f>
        <v>196</v>
      </c>
    </row>
    <row r="18" spans="2:9" x14ac:dyDescent="0.2">
      <c r="B18">
        <f>[1]Sheet1!C15</f>
        <v>44</v>
      </c>
      <c r="C18">
        <f>[1]Sheet1!H15</f>
        <v>48</v>
      </c>
      <c r="D18">
        <f>[1]Sheet1!M15</f>
        <v>46</v>
      </c>
      <c r="E18">
        <f>[1]Sheet1!R15</f>
        <v>16</v>
      </c>
      <c r="F18">
        <f>[1]Sheet1!G15</f>
        <v>292</v>
      </c>
      <c r="G18">
        <f>[1]Sheet1!L15</f>
        <v>277</v>
      </c>
      <c r="H18">
        <f>[1]Sheet1!Q15</f>
        <v>248</v>
      </c>
      <c r="I18">
        <f>[1]Sheet1!V15</f>
        <v>204</v>
      </c>
    </row>
    <row r="19" spans="2:9" x14ac:dyDescent="0.2">
      <c r="B19">
        <f>[1]Sheet1!C16</f>
        <v>28</v>
      </c>
      <c r="C19">
        <f>[1]Sheet1!H16</f>
        <v>30</v>
      </c>
      <c r="D19">
        <f>[1]Sheet1!M16</f>
        <v>10</v>
      </c>
      <c r="E19">
        <f>[1]Sheet1!R16</f>
        <v>13</v>
      </c>
      <c r="F19">
        <f>[1]Sheet1!G16</f>
        <v>178</v>
      </c>
      <c r="G19">
        <f>[1]Sheet1!L16</f>
        <v>169</v>
      </c>
      <c r="H19">
        <f>[1]Sheet1!Q16</f>
        <v>151</v>
      </c>
      <c r="I19">
        <f>[1]Sheet1!V16</f>
        <v>124</v>
      </c>
    </row>
    <row r="20" spans="2:9" x14ac:dyDescent="0.2">
      <c r="B20">
        <f>[1]Sheet1!C17</f>
        <v>7</v>
      </c>
      <c r="C20">
        <f>[1]Sheet1!H17</f>
        <v>36</v>
      </c>
      <c r="D20">
        <f>[1]Sheet1!M17</f>
        <v>19</v>
      </c>
      <c r="E20">
        <f>[1]Sheet1!R17</f>
        <v>14</v>
      </c>
      <c r="F20">
        <f>[1]Sheet1!G17</f>
        <v>185</v>
      </c>
      <c r="G20">
        <f>[1]Sheet1!L17</f>
        <v>175</v>
      </c>
      <c r="H20">
        <f>[1]Sheet1!Q17</f>
        <v>157</v>
      </c>
      <c r="I20">
        <f>[1]Sheet1!V17</f>
        <v>129</v>
      </c>
    </row>
    <row r="21" spans="2:9" x14ac:dyDescent="0.2">
      <c r="B21">
        <f>[1]Sheet1!C18</f>
        <v>26</v>
      </c>
      <c r="C21">
        <f>[1]Sheet1!H18</f>
        <v>10</v>
      </c>
      <c r="D21">
        <f>[1]Sheet1!M18</f>
        <v>47</v>
      </c>
      <c r="E21">
        <f>[1]Sheet1!R18</f>
        <v>48</v>
      </c>
      <c r="F21">
        <f>[1]Sheet1!G18</f>
        <v>162</v>
      </c>
      <c r="G21">
        <f>[1]Sheet1!L18</f>
        <v>153</v>
      </c>
      <c r="H21">
        <f>[1]Sheet1!Q18</f>
        <v>137</v>
      </c>
      <c r="I21">
        <f>[1]Sheet1!V18</f>
        <v>113</v>
      </c>
    </row>
    <row r="22" spans="2:9" x14ac:dyDescent="0.2">
      <c r="B22">
        <f>[1]Sheet1!C19</f>
        <v>6</v>
      </c>
      <c r="C22">
        <f>[1]Sheet1!H19</f>
        <v>36</v>
      </c>
      <c r="D22">
        <f>[1]Sheet1!M19</f>
        <v>41</v>
      </c>
      <c r="E22">
        <f>[1]Sheet1!R19</f>
        <v>21</v>
      </c>
      <c r="F22">
        <f>[1]Sheet1!G19</f>
        <v>220</v>
      </c>
      <c r="G22">
        <f>[1]Sheet1!L19</f>
        <v>209</v>
      </c>
      <c r="H22">
        <f>[1]Sheet1!Q19</f>
        <v>187</v>
      </c>
      <c r="I22">
        <f>[1]Sheet1!V19</f>
        <v>154</v>
      </c>
    </row>
    <row r="23" spans="2:9" x14ac:dyDescent="0.2">
      <c r="B23">
        <f>[1]Sheet1!C20</f>
        <v>28</v>
      </c>
      <c r="C23">
        <f>[1]Sheet1!H20</f>
        <v>8</v>
      </c>
      <c r="D23">
        <f>[1]Sheet1!M20</f>
        <v>37</v>
      </c>
      <c r="E23">
        <f>[1]Sheet1!R20</f>
        <v>42</v>
      </c>
      <c r="F23">
        <f>[1]Sheet1!G20</f>
        <v>235</v>
      </c>
      <c r="G23">
        <f>[1]Sheet1!L20</f>
        <v>223</v>
      </c>
      <c r="H23">
        <f>[1]Sheet1!Q20</f>
        <v>199</v>
      </c>
      <c r="I23">
        <f>[1]Sheet1!V20</f>
        <v>164</v>
      </c>
    </row>
    <row r="24" spans="2:9" x14ac:dyDescent="0.2">
      <c r="B24">
        <f>[1]Sheet1!C21</f>
        <v>48</v>
      </c>
      <c r="C24">
        <f>[1]Sheet1!H21</f>
        <v>15</v>
      </c>
      <c r="D24">
        <f>[1]Sheet1!M21</f>
        <v>12</v>
      </c>
      <c r="E24">
        <f>[1]Sheet1!R21</f>
        <v>11</v>
      </c>
      <c r="F24">
        <f>[1]Sheet1!G21</f>
        <v>177</v>
      </c>
      <c r="G24">
        <f>[1]Sheet1!L21</f>
        <v>168</v>
      </c>
      <c r="H24">
        <f>[1]Sheet1!Q21</f>
        <v>150</v>
      </c>
      <c r="I24">
        <f>[1]Sheet1!V21</f>
        <v>123</v>
      </c>
    </row>
    <row r="25" spans="2:9" x14ac:dyDescent="0.2">
      <c r="B25">
        <f>[1]Sheet1!C22</f>
        <v>34</v>
      </c>
      <c r="C25">
        <f>[1]Sheet1!H22</f>
        <v>21</v>
      </c>
      <c r="D25">
        <f>[1]Sheet1!M22</f>
        <v>48</v>
      </c>
      <c r="E25">
        <f>[1]Sheet1!R22</f>
        <v>17</v>
      </c>
      <c r="F25">
        <f>[1]Sheet1!G22</f>
        <v>215</v>
      </c>
      <c r="G25">
        <f>[1]Sheet1!L22</f>
        <v>204</v>
      </c>
      <c r="H25">
        <f>[1]Sheet1!Q22</f>
        <v>182</v>
      </c>
      <c r="I25">
        <f>[1]Sheet1!V22</f>
        <v>150</v>
      </c>
    </row>
    <row r="26" spans="2:9" x14ac:dyDescent="0.2">
      <c r="B26">
        <f>[1]Sheet1!C23</f>
        <v>42</v>
      </c>
      <c r="C26">
        <f>[1]Sheet1!H23</f>
        <v>42</v>
      </c>
      <c r="D26">
        <f>[1]Sheet1!M23</f>
        <v>48</v>
      </c>
      <c r="E26">
        <f>[1]Sheet1!R23</f>
        <v>44</v>
      </c>
      <c r="F26">
        <f>[1]Sheet1!G23</f>
        <v>194</v>
      </c>
      <c r="G26">
        <f>[1]Sheet1!L23</f>
        <v>184</v>
      </c>
      <c r="H26">
        <f>[1]Sheet1!Q23</f>
        <v>164</v>
      </c>
      <c r="I26">
        <f>[1]Sheet1!V23</f>
        <v>135</v>
      </c>
    </row>
    <row r="27" spans="2:9" x14ac:dyDescent="0.2">
      <c r="B27">
        <f>[1]Sheet1!C24</f>
        <v>6</v>
      </c>
      <c r="C27">
        <f>[1]Sheet1!H24</f>
        <v>28</v>
      </c>
      <c r="D27">
        <f>[1]Sheet1!M24</f>
        <v>9</v>
      </c>
      <c r="E27">
        <f>[1]Sheet1!R24</f>
        <v>46</v>
      </c>
      <c r="F27">
        <f>[1]Sheet1!G24</f>
        <v>211</v>
      </c>
      <c r="G27">
        <f>[1]Sheet1!L24</f>
        <v>200</v>
      </c>
      <c r="H27">
        <f>[1]Sheet1!Q24</f>
        <v>179</v>
      </c>
      <c r="I27">
        <f>[1]Sheet1!V24</f>
        <v>147</v>
      </c>
    </row>
    <row r="28" spans="2:9" x14ac:dyDescent="0.2">
      <c r="B28">
        <f>[1]Sheet1!C25</f>
        <v>25</v>
      </c>
      <c r="C28">
        <f>[1]Sheet1!H25</f>
        <v>9</v>
      </c>
      <c r="D28">
        <f>[1]Sheet1!M25</f>
        <v>43</v>
      </c>
      <c r="E28">
        <f>[1]Sheet1!R25</f>
        <v>13</v>
      </c>
      <c r="F28">
        <f>[1]Sheet1!G25</f>
        <v>283</v>
      </c>
      <c r="G28">
        <f>[1]Sheet1!L25</f>
        <v>268</v>
      </c>
      <c r="H28">
        <f>[1]Sheet1!Q25</f>
        <v>240</v>
      </c>
      <c r="I28">
        <f>[1]Sheet1!V25</f>
        <v>198</v>
      </c>
    </row>
    <row r="29" spans="2:9" x14ac:dyDescent="0.2">
      <c r="B29">
        <f>[1]Sheet1!C26</f>
        <v>37</v>
      </c>
      <c r="C29">
        <f>[1]Sheet1!H26</f>
        <v>38</v>
      </c>
      <c r="D29">
        <f>[1]Sheet1!M26</f>
        <v>8</v>
      </c>
      <c r="E29">
        <f>[1]Sheet1!R26</f>
        <v>31</v>
      </c>
      <c r="F29">
        <f>[1]Sheet1!G26</f>
        <v>177</v>
      </c>
      <c r="G29">
        <f>[1]Sheet1!L26</f>
        <v>168</v>
      </c>
      <c r="H29">
        <f>[1]Sheet1!Q26</f>
        <v>150</v>
      </c>
      <c r="I29">
        <f>[1]Sheet1!V26</f>
        <v>123</v>
      </c>
    </row>
    <row r="30" spans="2:9" x14ac:dyDescent="0.2">
      <c r="B30">
        <f>[1]Sheet1!C27</f>
        <v>16</v>
      </c>
      <c r="C30">
        <f>[1]Sheet1!H27</f>
        <v>10</v>
      </c>
      <c r="D30">
        <f>[1]Sheet1!M27</f>
        <v>10</v>
      </c>
      <c r="E30">
        <f>[1]Sheet1!R27</f>
        <v>6</v>
      </c>
      <c r="F30">
        <f>[1]Sheet1!G27</f>
        <v>177</v>
      </c>
      <c r="G30">
        <f>[1]Sheet1!L27</f>
        <v>168</v>
      </c>
      <c r="H30">
        <f>[1]Sheet1!Q27</f>
        <v>150</v>
      </c>
      <c r="I30">
        <f>[1]Sheet1!V27</f>
        <v>123</v>
      </c>
    </row>
    <row r="31" spans="2:9" x14ac:dyDescent="0.2">
      <c r="B31">
        <f>[1]Sheet1!C28</f>
        <v>26</v>
      </c>
      <c r="C31">
        <f>[1]Sheet1!H28</f>
        <v>26</v>
      </c>
      <c r="D31">
        <f>[1]Sheet1!M28</f>
        <v>49</v>
      </c>
      <c r="E31">
        <f>[1]Sheet1!R28</f>
        <v>9</v>
      </c>
      <c r="F31">
        <f>[1]Sheet1!G28</f>
        <v>257</v>
      </c>
      <c r="G31">
        <f>[1]Sheet1!L28</f>
        <v>244</v>
      </c>
      <c r="H31">
        <f>[1]Sheet1!Q28</f>
        <v>218</v>
      </c>
      <c r="I31">
        <f>[1]Sheet1!V28</f>
        <v>179</v>
      </c>
    </row>
    <row r="32" spans="2:9" x14ac:dyDescent="0.2">
      <c r="B32">
        <f>[1]Sheet1!C29</f>
        <v>48</v>
      </c>
      <c r="C32">
        <f>[1]Sheet1!H29</f>
        <v>15</v>
      </c>
      <c r="D32">
        <f>[1]Sheet1!M29</f>
        <v>36</v>
      </c>
      <c r="E32">
        <f>[1]Sheet1!R29</f>
        <v>33</v>
      </c>
      <c r="F32">
        <f>[1]Sheet1!G29</f>
        <v>193</v>
      </c>
      <c r="G32">
        <f>[1]Sheet1!L29</f>
        <v>183</v>
      </c>
      <c r="H32">
        <f>[1]Sheet1!Q29</f>
        <v>164</v>
      </c>
      <c r="I32">
        <f>[1]Sheet1!V29</f>
        <v>135</v>
      </c>
    </row>
    <row r="33" spans="2:9" x14ac:dyDescent="0.2">
      <c r="B33">
        <f>[1]Sheet1!C30</f>
        <v>29</v>
      </c>
      <c r="C33">
        <f>[1]Sheet1!H30</f>
        <v>20</v>
      </c>
      <c r="D33">
        <f>[1]Sheet1!M30</f>
        <v>34</v>
      </c>
      <c r="E33">
        <f>[1]Sheet1!R30</f>
        <v>41</v>
      </c>
      <c r="F33">
        <f>[1]Sheet1!G30</f>
        <v>233</v>
      </c>
      <c r="G33">
        <f>[1]Sheet1!L30</f>
        <v>221</v>
      </c>
      <c r="H33">
        <f>[1]Sheet1!Q30</f>
        <v>198</v>
      </c>
      <c r="I33">
        <f>[1]Sheet1!V30</f>
        <v>163</v>
      </c>
    </row>
    <row r="34" spans="2:9" x14ac:dyDescent="0.2">
      <c r="B34">
        <f>[1]Sheet1!C31</f>
        <v>31</v>
      </c>
      <c r="C34">
        <f>[1]Sheet1!H31</f>
        <v>37</v>
      </c>
      <c r="D34">
        <f>[1]Sheet1!M31</f>
        <v>39</v>
      </c>
      <c r="E34">
        <f>[1]Sheet1!R31</f>
        <v>42</v>
      </c>
      <c r="F34">
        <f>[1]Sheet1!G31</f>
        <v>179</v>
      </c>
      <c r="G34">
        <f>[1]Sheet1!L31</f>
        <v>170</v>
      </c>
      <c r="H34">
        <f>[1]Sheet1!Q31</f>
        <v>152</v>
      </c>
      <c r="I34">
        <f>[1]Sheet1!V31</f>
        <v>125</v>
      </c>
    </row>
    <row r="35" spans="2:9" x14ac:dyDescent="0.2">
      <c r="B35">
        <f>[1]Sheet1!C32</f>
        <v>46</v>
      </c>
      <c r="C35">
        <f>[1]Sheet1!H32</f>
        <v>13</v>
      </c>
      <c r="D35">
        <f>[1]Sheet1!M32</f>
        <v>44</v>
      </c>
      <c r="E35">
        <f>[1]Sheet1!R32</f>
        <v>23</v>
      </c>
      <c r="F35">
        <f>[1]Sheet1!G32</f>
        <v>224</v>
      </c>
      <c r="G35">
        <f>[1]Sheet1!L32</f>
        <v>212</v>
      </c>
      <c r="H35">
        <f>[1]Sheet1!Q32</f>
        <v>190</v>
      </c>
      <c r="I35">
        <f>[1]Sheet1!V32</f>
        <v>156</v>
      </c>
    </row>
    <row r="36" spans="2:9" x14ac:dyDescent="0.2">
      <c r="B36">
        <f>[1]Sheet1!C33</f>
        <v>32</v>
      </c>
      <c r="C36">
        <f>[1]Sheet1!H33</f>
        <v>10</v>
      </c>
      <c r="D36">
        <f>[1]Sheet1!M33</f>
        <v>20</v>
      </c>
      <c r="E36">
        <f>[1]Sheet1!R33</f>
        <v>12</v>
      </c>
      <c r="F36">
        <f>[1]Sheet1!G33</f>
        <v>277</v>
      </c>
      <c r="G36">
        <f>[1]Sheet1!L33</f>
        <v>263</v>
      </c>
      <c r="H36">
        <f>[1]Sheet1!Q33</f>
        <v>235</v>
      </c>
      <c r="I36">
        <f>[1]Sheet1!V33</f>
        <v>193</v>
      </c>
    </row>
    <row r="37" spans="2:9" x14ac:dyDescent="0.2">
      <c r="B37">
        <f>[1]Sheet1!C34</f>
        <v>20</v>
      </c>
      <c r="C37">
        <f>[1]Sheet1!H34</f>
        <v>20</v>
      </c>
      <c r="D37">
        <f>[1]Sheet1!M34</f>
        <v>17</v>
      </c>
      <c r="E37">
        <f>[1]Sheet1!R34</f>
        <v>49</v>
      </c>
      <c r="F37">
        <f>[1]Sheet1!G34</f>
        <v>241</v>
      </c>
      <c r="G37">
        <f>[1]Sheet1!L34</f>
        <v>228</v>
      </c>
      <c r="H37">
        <f>[1]Sheet1!Q34</f>
        <v>204</v>
      </c>
      <c r="I37">
        <f>[1]Sheet1!V34</f>
        <v>168</v>
      </c>
    </row>
    <row r="38" spans="2:9" x14ac:dyDescent="0.2">
      <c r="B38">
        <f>[1]Sheet1!C35</f>
        <v>19</v>
      </c>
      <c r="C38">
        <f>[1]Sheet1!H35</f>
        <v>33</v>
      </c>
      <c r="D38">
        <f>[1]Sheet1!M35</f>
        <v>46</v>
      </c>
      <c r="E38">
        <f>[1]Sheet1!R35</f>
        <v>5</v>
      </c>
      <c r="F38">
        <f>[1]Sheet1!G35</f>
        <v>278</v>
      </c>
      <c r="G38">
        <f>[1]Sheet1!L35</f>
        <v>264</v>
      </c>
      <c r="H38">
        <f>[1]Sheet1!Q35</f>
        <v>236</v>
      </c>
      <c r="I38">
        <f>[1]Sheet1!V35</f>
        <v>194</v>
      </c>
    </row>
    <row r="39" spans="2:9" x14ac:dyDescent="0.2">
      <c r="B39">
        <f>[1]Sheet1!C36</f>
        <v>48</v>
      </c>
      <c r="C39">
        <f>[1]Sheet1!H36</f>
        <v>7</v>
      </c>
      <c r="D39">
        <f>[1]Sheet1!M36</f>
        <v>34</v>
      </c>
      <c r="E39">
        <f>[1]Sheet1!R36</f>
        <v>26</v>
      </c>
      <c r="F39">
        <f>[1]Sheet1!G36</f>
        <v>270</v>
      </c>
      <c r="G39">
        <f>[1]Sheet1!L36</f>
        <v>256</v>
      </c>
      <c r="H39">
        <f>[1]Sheet1!Q36</f>
        <v>229</v>
      </c>
      <c r="I39">
        <f>[1]Sheet1!V36</f>
        <v>189</v>
      </c>
    </row>
    <row r="40" spans="2:9" x14ac:dyDescent="0.2">
      <c r="B40">
        <f>[1]Sheet1!C37</f>
        <v>7</v>
      </c>
      <c r="C40">
        <f>[1]Sheet1!H37</f>
        <v>24</v>
      </c>
      <c r="D40">
        <f>[1]Sheet1!M37</f>
        <v>23</v>
      </c>
      <c r="E40">
        <f>[1]Sheet1!R37</f>
        <v>21</v>
      </c>
      <c r="F40">
        <f>[1]Sheet1!G37</f>
        <v>176</v>
      </c>
      <c r="G40">
        <f>[1]Sheet1!L37</f>
        <v>167</v>
      </c>
      <c r="H40">
        <f>[1]Sheet1!Q37</f>
        <v>149</v>
      </c>
      <c r="I40">
        <f>[1]Sheet1!V37</f>
        <v>123</v>
      </c>
    </row>
    <row r="41" spans="2:9" x14ac:dyDescent="0.2">
      <c r="B41">
        <f>[1]Sheet1!C38</f>
        <v>41</v>
      </c>
      <c r="C41">
        <f>[1]Sheet1!H38</f>
        <v>40</v>
      </c>
      <c r="D41">
        <f>[1]Sheet1!M38</f>
        <v>21</v>
      </c>
      <c r="E41">
        <f>[1]Sheet1!R38</f>
        <v>11</v>
      </c>
      <c r="F41">
        <f>[1]Sheet1!G38</f>
        <v>270</v>
      </c>
      <c r="G41">
        <f>[1]Sheet1!L38</f>
        <v>256</v>
      </c>
      <c r="H41">
        <f>[1]Sheet1!Q38</f>
        <v>229</v>
      </c>
      <c r="I41">
        <f>[1]Sheet1!V38</f>
        <v>189</v>
      </c>
    </row>
    <row r="42" spans="2:9" x14ac:dyDescent="0.2">
      <c r="B42">
        <f>[1]Sheet1!C39</f>
        <v>11</v>
      </c>
      <c r="C42">
        <f>[1]Sheet1!H39</f>
        <v>23</v>
      </c>
      <c r="D42">
        <f>[1]Sheet1!M39</f>
        <v>23</v>
      </c>
      <c r="E42">
        <f>[1]Sheet1!R39</f>
        <v>29</v>
      </c>
      <c r="F42">
        <f>[1]Sheet1!G39</f>
        <v>265</v>
      </c>
      <c r="G42">
        <f>[1]Sheet1!L39</f>
        <v>251</v>
      </c>
      <c r="H42">
        <f>[1]Sheet1!Q39</f>
        <v>225</v>
      </c>
      <c r="I42">
        <f>[1]Sheet1!V39</f>
        <v>185</v>
      </c>
    </row>
    <row r="43" spans="2:9" x14ac:dyDescent="0.2">
      <c r="B43">
        <f>[1]Sheet1!C40</f>
        <v>25</v>
      </c>
      <c r="C43">
        <f>[1]Sheet1!H40</f>
        <v>30</v>
      </c>
      <c r="D43">
        <f>[1]Sheet1!M40</f>
        <v>32</v>
      </c>
      <c r="E43">
        <f>[1]Sheet1!R40</f>
        <v>49</v>
      </c>
      <c r="F43">
        <f>[1]Sheet1!G40</f>
        <v>152</v>
      </c>
      <c r="G43">
        <f>[1]Sheet1!L40</f>
        <v>144</v>
      </c>
      <c r="H43">
        <f>[1]Sheet1!Q40</f>
        <v>129</v>
      </c>
      <c r="I43">
        <f>[1]Sheet1!V40</f>
        <v>106</v>
      </c>
    </row>
    <row r="44" spans="2:9" x14ac:dyDescent="0.2">
      <c r="B44">
        <f>[1]Sheet1!C41</f>
        <v>13</v>
      </c>
      <c r="C44">
        <f>[1]Sheet1!H41</f>
        <v>7</v>
      </c>
      <c r="D44">
        <f>[1]Sheet1!M41</f>
        <v>30</v>
      </c>
      <c r="E44">
        <f>[1]Sheet1!R41</f>
        <v>8</v>
      </c>
      <c r="F44">
        <f>[1]Sheet1!G41</f>
        <v>252</v>
      </c>
      <c r="G44">
        <f>[1]Sheet1!L41</f>
        <v>239</v>
      </c>
      <c r="H44">
        <f>[1]Sheet1!Q41</f>
        <v>214</v>
      </c>
      <c r="I44">
        <f>[1]Sheet1!V41</f>
        <v>176</v>
      </c>
    </row>
    <row r="45" spans="2:9" x14ac:dyDescent="0.2">
      <c r="B45">
        <f>[1]Sheet1!C42</f>
        <v>43</v>
      </c>
      <c r="C45">
        <f>[1]Sheet1!H42</f>
        <v>23</v>
      </c>
      <c r="D45">
        <f>[1]Sheet1!M42</f>
        <v>41</v>
      </c>
      <c r="E45">
        <f>[1]Sheet1!R42</f>
        <v>40</v>
      </c>
      <c r="F45">
        <f>[1]Sheet1!G42</f>
        <v>286</v>
      </c>
      <c r="G45">
        <f>[1]Sheet1!L42</f>
        <v>271</v>
      </c>
      <c r="H45">
        <f>[1]Sheet1!Q42</f>
        <v>243</v>
      </c>
      <c r="I45">
        <f>[1]Sheet1!V42</f>
        <v>200</v>
      </c>
    </row>
    <row r="46" spans="2:9" x14ac:dyDescent="0.2">
      <c r="B46">
        <f>[1]Sheet1!C43</f>
        <v>22</v>
      </c>
      <c r="C46">
        <f>[1]Sheet1!H43</f>
        <v>24</v>
      </c>
      <c r="D46">
        <f>[1]Sheet1!M43</f>
        <v>30</v>
      </c>
      <c r="E46">
        <f>[1]Sheet1!R43</f>
        <v>10</v>
      </c>
      <c r="F46">
        <f>[1]Sheet1!G43</f>
        <v>211</v>
      </c>
      <c r="G46">
        <f>[1]Sheet1!L43</f>
        <v>200</v>
      </c>
      <c r="H46">
        <f>[1]Sheet1!Q43</f>
        <v>179</v>
      </c>
      <c r="I46">
        <f>[1]Sheet1!V43</f>
        <v>147</v>
      </c>
    </row>
    <row r="47" spans="2:9" x14ac:dyDescent="0.2">
      <c r="B47">
        <f>[1]Sheet1!C44</f>
        <v>8</v>
      </c>
      <c r="C47">
        <f>[1]Sheet1!H44</f>
        <v>36</v>
      </c>
      <c r="D47">
        <f>[1]Sheet1!M44</f>
        <v>27</v>
      </c>
      <c r="E47">
        <f>[1]Sheet1!R44</f>
        <v>35</v>
      </c>
      <c r="F47">
        <f>[1]Sheet1!G44</f>
        <v>200</v>
      </c>
      <c r="G47">
        <f>[1]Sheet1!L44</f>
        <v>190</v>
      </c>
      <c r="H47">
        <f>[1]Sheet1!Q44</f>
        <v>170</v>
      </c>
      <c r="I47">
        <f>[1]Sheet1!V44</f>
        <v>140</v>
      </c>
    </row>
    <row r="48" spans="2:9" x14ac:dyDescent="0.2">
      <c r="B48">
        <f>[1]Sheet1!C45</f>
        <v>29</v>
      </c>
      <c r="C48">
        <f>[1]Sheet1!H45</f>
        <v>11</v>
      </c>
      <c r="D48">
        <f>[1]Sheet1!M45</f>
        <v>13</v>
      </c>
      <c r="E48">
        <f>[1]Sheet1!R45</f>
        <v>23</v>
      </c>
      <c r="F48">
        <f>[1]Sheet1!G45</f>
        <v>208</v>
      </c>
      <c r="G48">
        <f>[1]Sheet1!L45</f>
        <v>197</v>
      </c>
      <c r="H48">
        <f>[1]Sheet1!Q45</f>
        <v>176</v>
      </c>
      <c r="I48">
        <f>[1]Sheet1!V45</f>
        <v>145</v>
      </c>
    </row>
    <row r="49" spans="2:9" x14ac:dyDescent="0.2">
      <c r="B49">
        <f>[1]Sheet1!C46</f>
        <v>18</v>
      </c>
      <c r="C49">
        <f>[1]Sheet1!H46</f>
        <v>45</v>
      </c>
      <c r="D49">
        <f>[1]Sheet1!M46</f>
        <v>16</v>
      </c>
      <c r="E49">
        <f>[1]Sheet1!R46</f>
        <v>48</v>
      </c>
      <c r="F49">
        <f>[1]Sheet1!G46</f>
        <v>267</v>
      </c>
      <c r="G49">
        <f>[1]Sheet1!L46</f>
        <v>253</v>
      </c>
      <c r="H49">
        <f>[1]Sheet1!Q46</f>
        <v>226</v>
      </c>
      <c r="I49">
        <f>[1]Sheet1!V46</f>
        <v>186</v>
      </c>
    </row>
    <row r="50" spans="2:9" x14ac:dyDescent="0.2">
      <c r="B50">
        <f>[1]Sheet1!C47</f>
        <v>13</v>
      </c>
      <c r="C50">
        <f>[1]Sheet1!H47</f>
        <v>37</v>
      </c>
      <c r="D50">
        <f>[1]Sheet1!M47</f>
        <v>5</v>
      </c>
      <c r="E50">
        <f>[1]Sheet1!R47</f>
        <v>43</v>
      </c>
      <c r="F50">
        <f>[1]Sheet1!G47</f>
        <v>245</v>
      </c>
      <c r="G50">
        <f>[1]Sheet1!L47</f>
        <v>232</v>
      </c>
      <c r="H50">
        <f>[1]Sheet1!Q47</f>
        <v>208</v>
      </c>
      <c r="I50">
        <f>[1]Sheet1!V47</f>
        <v>171</v>
      </c>
    </row>
    <row r="51" spans="2:9" x14ac:dyDescent="0.2">
      <c r="B51">
        <f>[1]Sheet1!C48</f>
        <v>30</v>
      </c>
      <c r="C51">
        <f>[1]Sheet1!H48</f>
        <v>44</v>
      </c>
      <c r="D51">
        <f>[1]Sheet1!M48</f>
        <v>5</v>
      </c>
      <c r="E51">
        <f>[1]Sheet1!R48</f>
        <v>31</v>
      </c>
      <c r="F51">
        <f>[1]Sheet1!G48</f>
        <v>262</v>
      </c>
      <c r="G51">
        <f>[1]Sheet1!L48</f>
        <v>248</v>
      </c>
      <c r="H51">
        <f>[1]Sheet1!Q48</f>
        <v>222</v>
      </c>
      <c r="I51">
        <f>[1]Sheet1!V48</f>
        <v>183</v>
      </c>
    </row>
    <row r="52" spans="2:9" x14ac:dyDescent="0.2">
      <c r="B52">
        <f>[1]Sheet1!C49</f>
        <v>6</v>
      </c>
      <c r="C52">
        <f>[1]Sheet1!H49</f>
        <v>43</v>
      </c>
      <c r="D52">
        <f>[1]Sheet1!M49</f>
        <v>38</v>
      </c>
      <c r="E52">
        <f>[1]Sheet1!R49</f>
        <v>14</v>
      </c>
      <c r="F52">
        <f>[1]Sheet1!G49</f>
        <v>211</v>
      </c>
      <c r="G52">
        <f>[1]Sheet1!L49</f>
        <v>200</v>
      </c>
      <c r="H52">
        <f>[1]Sheet1!Q49</f>
        <v>179</v>
      </c>
      <c r="I52">
        <f>[1]Sheet1!V49</f>
        <v>147</v>
      </c>
    </row>
    <row r="53" spans="2:9" x14ac:dyDescent="0.2">
      <c r="B53">
        <f>[1]Sheet1!C50</f>
        <v>24</v>
      </c>
      <c r="C53">
        <f>[1]Sheet1!H50</f>
        <v>22</v>
      </c>
      <c r="D53">
        <f>[1]Sheet1!M50</f>
        <v>36</v>
      </c>
      <c r="E53">
        <f>[1]Sheet1!R50</f>
        <v>30</v>
      </c>
      <c r="F53">
        <f>[1]Sheet1!G50</f>
        <v>201</v>
      </c>
      <c r="G53">
        <f>[1]Sheet1!L50</f>
        <v>190</v>
      </c>
      <c r="H53">
        <f>[1]Sheet1!Q50</f>
        <v>170</v>
      </c>
      <c r="I53">
        <f>[1]Sheet1!V50</f>
        <v>140</v>
      </c>
    </row>
    <row r="54" spans="2:9" x14ac:dyDescent="0.2">
      <c r="B54">
        <f>[1]Sheet1!C51</f>
        <v>32</v>
      </c>
      <c r="C54">
        <f>[1]Sheet1!H51</f>
        <v>44</v>
      </c>
      <c r="D54">
        <f>[1]Sheet1!M51</f>
        <v>29</v>
      </c>
      <c r="E54">
        <f>[1]Sheet1!R51</f>
        <v>23</v>
      </c>
      <c r="F54">
        <f>[1]Sheet1!G51</f>
        <v>161</v>
      </c>
      <c r="G54">
        <f>[1]Sheet1!L51</f>
        <v>152</v>
      </c>
      <c r="H54">
        <f>[1]Sheet1!Q51</f>
        <v>136</v>
      </c>
      <c r="I54">
        <f>[1]Sheet1!V51</f>
        <v>112</v>
      </c>
    </row>
    <row r="55" spans="2:9" x14ac:dyDescent="0.2">
      <c r="B55">
        <f>[1]Sheet1!C52</f>
        <v>11</v>
      </c>
      <c r="C55">
        <f>[1]Sheet1!H52</f>
        <v>5</v>
      </c>
      <c r="D55">
        <f>[1]Sheet1!M52</f>
        <v>44</v>
      </c>
      <c r="E55">
        <f>[1]Sheet1!R52</f>
        <v>43</v>
      </c>
      <c r="F55">
        <f>[1]Sheet1!G52</f>
        <v>188</v>
      </c>
      <c r="G55">
        <f>[1]Sheet1!L52</f>
        <v>178</v>
      </c>
      <c r="H55">
        <f>[1]Sheet1!Q52</f>
        <v>159</v>
      </c>
      <c r="I55">
        <f>[1]Sheet1!V52</f>
        <v>131</v>
      </c>
    </row>
    <row r="56" spans="2:9" x14ac:dyDescent="0.2">
      <c r="B56">
        <f>[1]Sheet1!C53</f>
        <v>48</v>
      </c>
      <c r="C56">
        <f>[1]Sheet1!H53</f>
        <v>15</v>
      </c>
      <c r="D56">
        <f>[1]Sheet1!M53</f>
        <v>49</v>
      </c>
      <c r="E56">
        <f>[1]Sheet1!R53</f>
        <v>7</v>
      </c>
      <c r="F56">
        <f>[1]Sheet1!G53</f>
        <v>279</v>
      </c>
      <c r="G56">
        <f>[1]Sheet1!L53</f>
        <v>265</v>
      </c>
      <c r="H56">
        <f>[1]Sheet1!Q53</f>
        <v>237</v>
      </c>
      <c r="I56">
        <f>[1]Sheet1!V53</f>
        <v>195</v>
      </c>
    </row>
  </sheetData>
  <mergeCells count="2">
    <mergeCell ref="B3:E3"/>
    <mergeCell ref="F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A715-771C-814A-A80C-8FE1D3313D51}">
  <dimension ref="B3:I56"/>
  <sheetViews>
    <sheetView topLeftCell="A42" workbookViewId="0">
      <selection activeCell="B57" sqref="B57:I59"/>
    </sheetView>
  </sheetViews>
  <sheetFormatPr baseColWidth="10" defaultRowHeight="15" x14ac:dyDescent="0.2"/>
  <cols>
    <col min="2" max="4" width="13.33203125" bestFit="1" customWidth="1"/>
    <col min="5" max="5" width="14.33203125" bestFit="1" customWidth="1"/>
    <col min="9" max="9" width="11.83203125" bestFit="1" customWidth="1"/>
  </cols>
  <sheetData>
    <row r="3" spans="2:9" x14ac:dyDescent="0.2">
      <c r="B3" s="36" t="s">
        <v>82</v>
      </c>
      <c r="C3" s="37"/>
      <c r="D3" s="37"/>
      <c r="E3" s="38"/>
      <c r="F3" s="36" t="s">
        <v>83</v>
      </c>
      <c r="G3" s="37"/>
      <c r="H3" s="37"/>
      <c r="I3" s="38"/>
    </row>
    <row r="4" spans="2:9" x14ac:dyDescent="0.2">
      <c r="B4" s="35" t="s">
        <v>74</v>
      </c>
      <c r="C4" s="35" t="s">
        <v>75</v>
      </c>
      <c r="D4" s="35" t="s">
        <v>76</v>
      </c>
      <c r="E4" s="35" t="s">
        <v>77</v>
      </c>
      <c r="F4" s="35" t="s">
        <v>78</v>
      </c>
      <c r="G4" s="35" t="s">
        <v>79</v>
      </c>
      <c r="H4" s="35" t="s">
        <v>80</v>
      </c>
      <c r="I4" s="35" t="s">
        <v>81</v>
      </c>
    </row>
    <row r="5" spans="2:9" x14ac:dyDescent="0.2">
      <c r="B5">
        <f>[1]Sheet1!W2</f>
        <v>16</v>
      </c>
      <c r="C5">
        <f>[1]Sheet1!AB2</f>
        <v>44</v>
      </c>
      <c r="D5">
        <f>[1]Sheet1!AG2</f>
        <v>47</v>
      </c>
      <c r="E5">
        <f>[1]Sheet1!AL2</f>
        <v>38</v>
      </c>
      <c r="F5">
        <f>[1]Sheet1!AA2</f>
        <v>285</v>
      </c>
      <c r="G5">
        <f>[1]Sheet1!AF2</f>
        <v>270</v>
      </c>
      <c r="H5">
        <f>[1]Sheet1!AK2</f>
        <v>242</v>
      </c>
      <c r="I5">
        <f>[1]Sheet1!AP2</f>
        <v>199</v>
      </c>
    </row>
    <row r="6" spans="2:9" x14ac:dyDescent="0.2">
      <c r="B6">
        <f>[1]Sheet1!W3</f>
        <v>5</v>
      </c>
      <c r="C6">
        <f>[1]Sheet1!AB3</f>
        <v>41</v>
      </c>
      <c r="D6">
        <f>[1]Sheet1!AG3</f>
        <v>16</v>
      </c>
      <c r="E6">
        <f>[1]Sheet1!AL3</f>
        <v>48</v>
      </c>
      <c r="F6">
        <f>[1]Sheet1!AA3</f>
        <v>325</v>
      </c>
      <c r="G6">
        <f>[1]Sheet1!AF3</f>
        <v>308</v>
      </c>
      <c r="H6">
        <f>[1]Sheet1!AK3</f>
        <v>276</v>
      </c>
      <c r="I6">
        <f>[1]Sheet1!AP3</f>
        <v>227</v>
      </c>
    </row>
    <row r="7" spans="2:9" x14ac:dyDescent="0.2">
      <c r="B7">
        <f>[1]Sheet1!W4</f>
        <v>48</v>
      </c>
      <c r="C7">
        <f>[1]Sheet1!AB4</f>
        <v>40</v>
      </c>
      <c r="D7">
        <f>[1]Sheet1!AG4</f>
        <v>30</v>
      </c>
      <c r="E7">
        <f>[1]Sheet1!AL4</f>
        <v>39</v>
      </c>
      <c r="F7">
        <f>[1]Sheet1!AA4</f>
        <v>243</v>
      </c>
      <c r="G7">
        <f>[1]Sheet1!AF4</f>
        <v>230</v>
      </c>
      <c r="H7">
        <f>[1]Sheet1!AK4</f>
        <v>206</v>
      </c>
      <c r="I7">
        <f>[1]Sheet1!AP4</f>
        <v>170</v>
      </c>
    </row>
    <row r="8" spans="2:9" x14ac:dyDescent="0.2">
      <c r="B8">
        <f>[1]Sheet1!W5</f>
        <v>9</v>
      </c>
      <c r="C8">
        <f>[1]Sheet1!AB5</f>
        <v>28</v>
      </c>
      <c r="D8">
        <f>[1]Sheet1!AG5</f>
        <v>17</v>
      </c>
      <c r="E8">
        <f>[1]Sheet1!AL5</f>
        <v>26</v>
      </c>
      <c r="F8">
        <f>[1]Sheet1!AA5</f>
        <v>224</v>
      </c>
      <c r="G8">
        <f>[1]Sheet1!AF5</f>
        <v>212</v>
      </c>
      <c r="H8">
        <f>[1]Sheet1!AK5</f>
        <v>190</v>
      </c>
      <c r="I8">
        <f>[1]Sheet1!AP5</f>
        <v>156</v>
      </c>
    </row>
    <row r="9" spans="2:9" x14ac:dyDescent="0.2">
      <c r="B9">
        <f>[1]Sheet1!W6</f>
        <v>34</v>
      </c>
      <c r="C9">
        <f>[1]Sheet1!AB6</f>
        <v>35</v>
      </c>
      <c r="D9">
        <f>[1]Sheet1!AG6</f>
        <v>44</v>
      </c>
      <c r="E9">
        <f>[1]Sheet1!AL6</f>
        <v>48</v>
      </c>
      <c r="F9">
        <f>[1]Sheet1!AA6</f>
        <v>344</v>
      </c>
      <c r="G9">
        <f>[1]Sheet1!AF6</f>
        <v>326</v>
      </c>
      <c r="H9">
        <f>[1]Sheet1!AK6</f>
        <v>292</v>
      </c>
      <c r="I9">
        <f>[1]Sheet1!AP6</f>
        <v>240</v>
      </c>
    </row>
    <row r="10" spans="2:9" x14ac:dyDescent="0.2">
      <c r="B10">
        <f>[1]Sheet1!W7</f>
        <v>34</v>
      </c>
      <c r="C10">
        <f>[1]Sheet1!AB7</f>
        <v>10</v>
      </c>
      <c r="D10">
        <f>[1]Sheet1!AG7</f>
        <v>22</v>
      </c>
      <c r="E10">
        <f>[1]Sheet1!AL7</f>
        <v>28</v>
      </c>
      <c r="F10">
        <f>[1]Sheet1!AA7</f>
        <v>212</v>
      </c>
      <c r="G10">
        <f>[1]Sheet1!AF7</f>
        <v>201</v>
      </c>
      <c r="H10">
        <f>[1]Sheet1!AK7</f>
        <v>180</v>
      </c>
      <c r="I10">
        <f>[1]Sheet1!AP7</f>
        <v>148</v>
      </c>
    </row>
    <row r="11" spans="2:9" x14ac:dyDescent="0.2">
      <c r="B11">
        <f>[1]Sheet1!W8</f>
        <v>21</v>
      </c>
      <c r="C11">
        <f>[1]Sheet1!AB8</f>
        <v>6</v>
      </c>
      <c r="D11">
        <f>[1]Sheet1!AG8</f>
        <v>29</v>
      </c>
      <c r="E11">
        <f>[1]Sheet1!AL8</f>
        <v>21</v>
      </c>
      <c r="F11">
        <f>[1]Sheet1!AA8</f>
        <v>224</v>
      </c>
      <c r="G11">
        <f>[1]Sheet1!AF8</f>
        <v>212</v>
      </c>
      <c r="H11">
        <f>[1]Sheet1!AK8</f>
        <v>190</v>
      </c>
      <c r="I11">
        <f>[1]Sheet1!AP8</f>
        <v>156</v>
      </c>
    </row>
    <row r="12" spans="2:9" x14ac:dyDescent="0.2">
      <c r="B12">
        <f>[1]Sheet1!W9</f>
        <v>27</v>
      </c>
      <c r="C12">
        <f>[1]Sheet1!AB9</f>
        <v>24</v>
      </c>
      <c r="D12">
        <f>[1]Sheet1!AG9</f>
        <v>37</v>
      </c>
      <c r="E12">
        <f>[1]Sheet1!AL9</f>
        <v>14</v>
      </c>
      <c r="F12">
        <f>[1]Sheet1!AA9</f>
        <v>267</v>
      </c>
      <c r="G12">
        <f>[1]Sheet1!AF9</f>
        <v>253</v>
      </c>
      <c r="H12">
        <f>[1]Sheet1!AK9</f>
        <v>226</v>
      </c>
      <c r="I12">
        <f>[1]Sheet1!AP9</f>
        <v>186</v>
      </c>
    </row>
    <row r="13" spans="2:9" x14ac:dyDescent="0.2">
      <c r="B13">
        <f>[1]Sheet1!W10</f>
        <v>19</v>
      </c>
      <c r="C13">
        <f>[1]Sheet1!AB10</f>
        <v>32</v>
      </c>
      <c r="D13">
        <f>[1]Sheet1!AG10</f>
        <v>44</v>
      </c>
      <c r="E13">
        <f>[1]Sheet1!AL10</f>
        <v>34</v>
      </c>
      <c r="F13">
        <f>[1]Sheet1!AA10</f>
        <v>337</v>
      </c>
      <c r="G13">
        <f>[1]Sheet1!AF10</f>
        <v>320</v>
      </c>
      <c r="H13">
        <f>[1]Sheet1!AK10</f>
        <v>286</v>
      </c>
      <c r="I13">
        <f>[1]Sheet1!AP10</f>
        <v>235</v>
      </c>
    </row>
    <row r="14" spans="2:9" x14ac:dyDescent="0.2">
      <c r="B14">
        <f>[1]Sheet1!W11</f>
        <v>41</v>
      </c>
      <c r="C14">
        <f>[1]Sheet1!AB11</f>
        <v>15</v>
      </c>
      <c r="D14">
        <f>[1]Sheet1!AG11</f>
        <v>47</v>
      </c>
      <c r="E14">
        <f>[1]Sheet1!AL11</f>
        <v>27</v>
      </c>
      <c r="F14">
        <f>[1]Sheet1!AA11</f>
        <v>266</v>
      </c>
      <c r="G14">
        <f>[1]Sheet1!AF11</f>
        <v>252</v>
      </c>
      <c r="H14">
        <f>[1]Sheet1!AK11</f>
        <v>226</v>
      </c>
      <c r="I14">
        <f>[1]Sheet1!AP11</f>
        <v>186</v>
      </c>
    </row>
    <row r="15" spans="2:9" x14ac:dyDescent="0.2">
      <c r="B15">
        <f>[1]Sheet1!W12</f>
        <v>25</v>
      </c>
      <c r="C15">
        <f>[1]Sheet1!AB12</f>
        <v>8</v>
      </c>
      <c r="D15">
        <f>[1]Sheet1!AG12</f>
        <v>16</v>
      </c>
      <c r="E15">
        <f>[1]Sheet1!AL12</f>
        <v>36</v>
      </c>
      <c r="F15">
        <f>[1]Sheet1!AA12</f>
        <v>308</v>
      </c>
      <c r="G15">
        <f>[1]Sheet1!AF12</f>
        <v>292</v>
      </c>
      <c r="H15">
        <f>[1]Sheet1!AK12</f>
        <v>261</v>
      </c>
      <c r="I15">
        <f>[1]Sheet1!AP12</f>
        <v>215</v>
      </c>
    </row>
    <row r="16" spans="2:9" x14ac:dyDescent="0.2">
      <c r="B16">
        <f>[1]Sheet1!W13</f>
        <v>18</v>
      </c>
      <c r="C16">
        <f>[1]Sheet1!AB13</f>
        <v>19</v>
      </c>
      <c r="D16">
        <f>[1]Sheet1!AG13</f>
        <v>48</v>
      </c>
      <c r="E16">
        <f>[1]Sheet1!AL13</f>
        <v>21</v>
      </c>
      <c r="F16">
        <f>[1]Sheet1!AA13</f>
        <v>345</v>
      </c>
      <c r="G16">
        <f>[1]Sheet1!AF13</f>
        <v>327</v>
      </c>
      <c r="H16">
        <f>[1]Sheet1!AK13</f>
        <v>293</v>
      </c>
      <c r="I16">
        <f>[1]Sheet1!AP13</f>
        <v>241</v>
      </c>
    </row>
    <row r="17" spans="2:9" x14ac:dyDescent="0.2">
      <c r="B17">
        <f>[1]Sheet1!W14</f>
        <v>6</v>
      </c>
      <c r="C17">
        <f>[1]Sheet1!AB14</f>
        <v>10</v>
      </c>
      <c r="D17">
        <f>[1]Sheet1!AG14</f>
        <v>40</v>
      </c>
      <c r="E17">
        <f>[1]Sheet1!AL14</f>
        <v>21</v>
      </c>
      <c r="F17">
        <f>[1]Sheet1!AA14</f>
        <v>310</v>
      </c>
      <c r="G17">
        <f>[1]Sheet1!AF14</f>
        <v>294</v>
      </c>
      <c r="H17">
        <f>[1]Sheet1!AK14</f>
        <v>263</v>
      </c>
      <c r="I17">
        <f>[1]Sheet1!AP14</f>
        <v>217</v>
      </c>
    </row>
    <row r="18" spans="2:9" x14ac:dyDescent="0.2">
      <c r="B18">
        <f>[1]Sheet1!W15</f>
        <v>15</v>
      </c>
      <c r="C18">
        <f>[1]Sheet1!AB15</f>
        <v>34</v>
      </c>
      <c r="D18">
        <f>[1]Sheet1!AG15</f>
        <v>8</v>
      </c>
      <c r="E18">
        <f>[1]Sheet1!AL15</f>
        <v>18</v>
      </c>
      <c r="F18">
        <f>[1]Sheet1!AA15</f>
        <v>310</v>
      </c>
      <c r="G18">
        <f>[1]Sheet1!AF15</f>
        <v>294</v>
      </c>
      <c r="H18">
        <f>[1]Sheet1!AK15</f>
        <v>263</v>
      </c>
      <c r="I18">
        <f>[1]Sheet1!AP15</f>
        <v>217</v>
      </c>
    </row>
    <row r="19" spans="2:9" x14ac:dyDescent="0.2">
      <c r="B19">
        <f>[1]Sheet1!W16</f>
        <v>43</v>
      </c>
      <c r="C19">
        <f>[1]Sheet1!AB16</f>
        <v>42</v>
      </c>
      <c r="D19">
        <f>[1]Sheet1!AG16</f>
        <v>9</v>
      </c>
      <c r="E19">
        <f>[1]Sheet1!AL16</f>
        <v>13</v>
      </c>
      <c r="F19">
        <f>[1]Sheet1!AA16</f>
        <v>233</v>
      </c>
      <c r="G19">
        <f>[1]Sheet1!AF16</f>
        <v>221</v>
      </c>
      <c r="H19">
        <f>[1]Sheet1!AK16</f>
        <v>198</v>
      </c>
      <c r="I19">
        <f>[1]Sheet1!AP16</f>
        <v>163</v>
      </c>
    </row>
    <row r="20" spans="2:9" x14ac:dyDescent="0.2">
      <c r="B20">
        <f>[1]Sheet1!W17</f>
        <v>42</v>
      </c>
      <c r="C20">
        <f>[1]Sheet1!AB17</f>
        <v>6</v>
      </c>
      <c r="D20">
        <f>[1]Sheet1!AG17</f>
        <v>41</v>
      </c>
      <c r="E20">
        <f>[1]Sheet1!AL17</f>
        <v>44</v>
      </c>
      <c r="F20">
        <f>[1]Sheet1!AA17</f>
        <v>310</v>
      </c>
      <c r="G20">
        <f>[1]Sheet1!AF17</f>
        <v>294</v>
      </c>
      <c r="H20">
        <f>[1]Sheet1!AK17</f>
        <v>263</v>
      </c>
      <c r="I20">
        <f>[1]Sheet1!AP17</f>
        <v>217</v>
      </c>
    </row>
    <row r="21" spans="2:9" x14ac:dyDescent="0.2">
      <c r="B21">
        <f>[1]Sheet1!W18</f>
        <v>38</v>
      </c>
      <c r="C21">
        <f>[1]Sheet1!AB18</f>
        <v>19</v>
      </c>
      <c r="D21">
        <f>[1]Sheet1!AG18</f>
        <v>12</v>
      </c>
      <c r="E21">
        <f>[1]Sheet1!AL18</f>
        <v>6</v>
      </c>
      <c r="F21">
        <f>[1]Sheet1!AA18</f>
        <v>207</v>
      </c>
      <c r="G21">
        <f>[1]Sheet1!AF18</f>
        <v>196</v>
      </c>
      <c r="H21">
        <f>[1]Sheet1!AK18</f>
        <v>175</v>
      </c>
      <c r="I21">
        <f>[1]Sheet1!AP18</f>
        <v>144</v>
      </c>
    </row>
    <row r="22" spans="2:9" x14ac:dyDescent="0.2">
      <c r="B22">
        <f>[1]Sheet1!W19</f>
        <v>42</v>
      </c>
      <c r="C22">
        <f>[1]Sheet1!AB19</f>
        <v>15</v>
      </c>
      <c r="D22">
        <f>[1]Sheet1!AG19</f>
        <v>46</v>
      </c>
      <c r="E22">
        <f>[1]Sheet1!AL19</f>
        <v>49</v>
      </c>
      <c r="F22">
        <f>[1]Sheet1!AA19</f>
        <v>367</v>
      </c>
      <c r="G22">
        <f>[1]Sheet1!AF19</f>
        <v>348</v>
      </c>
      <c r="H22">
        <f>[1]Sheet1!AK19</f>
        <v>311</v>
      </c>
      <c r="I22">
        <f>[1]Sheet1!AP19</f>
        <v>256</v>
      </c>
    </row>
    <row r="23" spans="2:9" x14ac:dyDescent="0.2">
      <c r="B23">
        <f>[1]Sheet1!W20</f>
        <v>38</v>
      </c>
      <c r="C23">
        <f>[1]Sheet1!AB20</f>
        <v>12</v>
      </c>
      <c r="D23">
        <f>[1]Sheet1!AG20</f>
        <v>32</v>
      </c>
      <c r="E23">
        <f>[1]Sheet1!AL20</f>
        <v>29</v>
      </c>
      <c r="F23">
        <f>[1]Sheet1!AA20</f>
        <v>312</v>
      </c>
      <c r="G23">
        <f>[1]Sheet1!AF20</f>
        <v>296</v>
      </c>
      <c r="H23">
        <f>[1]Sheet1!AK20</f>
        <v>265</v>
      </c>
      <c r="I23">
        <f>[1]Sheet1!AP20</f>
        <v>218</v>
      </c>
    </row>
    <row r="24" spans="2:9" x14ac:dyDescent="0.2">
      <c r="B24">
        <f>[1]Sheet1!W21</f>
        <v>22</v>
      </c>
      <c r="C24">
        <f>[1]Sheet1!AB21</f>
        <v>30</v>
      </c>
      <c r="D24">
        <f>[1]Sheet1!AG21</f>
        <v>35</v>
      </c>
      <c r="E24">
        <f>[1]Sheet1!AL21</f>
        <v>43</v>
      </c>
      <c r="F24">
        <f>[1]Sheet1!AA21</f>
        <v>282</v>
      </c>
      <c r="G24">
        <f>[1]Sheet1!AF21</f>
        <v>267</v>
      </c>
      <c r="H24">
        <f>[1]Sheet1!AK21</f>
        <v>239</v>
      </c>
      <c r="I24">
        <f>[1]Sheet1!AP21</f>
        <v>197</v>
      </c>
    </row>
    <row r="25" spans="2:9" x14ac:dyDescent="0.2">
      <c r="B25">
        <f>[1]Sheet1!W22</f>
        <v>34</v>
      </c>
      <c r="C25">
        <f>[1]Sheet1!AB22</f>
        <v>49</v>
      </c>
      <c r="D25">
        <f>[1]Sheet1!AG22</f>
        <v>13</v>
      </c>
      <c r="E25">
        <f>[1]Sheet1!AL22</f>
        <v>13</v>
      </c>
      <c r="F25">
        <f>[1]Sheet1!AA22</f>
        <v>241</v>
      </c>
      <c r="G25">
        <f>[1]Sheet1!AF22</f>
        <v>228</v>
      </c>
      <c r="H25">
        <f>[1]Sheet1!AK22</f>
        <v>204</v>
      </c>
      <c r="I25">
        <f>[1]Sheet1!AP22</f>
        <v>168</v>
      </c>
    </row>
    <row r="26" spans="2:9" x14ac:dyDescent="0.2">
      <c r="B26">
        <f>[1]Sheet1!W23</f>
        <v>19</v>
      </c>
      <c r="C26">
        <f>[1]Sheet1!AB23</f>
        <v>48</v>
      </c>
      <c r="D26">
        <f>[1]Sheet1!AG23</f>
        <v>33</v>
      </c>
      <c r="E26">
        <f>[1]Sheet1!AL23</f>
        <v>26</v>
      </c>
      <c r="F26">
        <f>[1]Sheet1!AA23</f>
        <v>368</v>
      </c>
      <c r="G26">
        <f>[1]Sheet1!AF23</f>
        <v>349</v>
      </c>
      <c r="H26">
        <f>[1]Sheet1!AK23</f>
        <v>312</v>
      </c>
      <c r="I26">
        <f>[1]Sheet1!AP23</f>
        <v>257</v>
      </c>
    </row>
    <row r="27" spans="2:9" x14ac:dyDescent="0.2">
      <c r="B27">
        <f>[1]Sheet1!W24</f>
        <v>31</v>
      </c>
      <c r="C27">
        <f>[1]Sheet1!AB24</f>
        <v>9</v>
      </c>
      <c r="D27">
        <f>[1]Sheet1!AG24</f>
        <v>18</v>
      </c>
      <c r="E27">
        <f>[1]Sheet1!AL24</f>
        <v>47</v>
      </c>
      <c r="F27">
        <f>[1]Sheet1!AA24</f>
        <v>300</v>
      </c>
      <c r="G27">
        <f>[1]Sheet1!AF24</f>
        <v>285</v>
      </c>
      <c r="H27">
        <f>[1]Sheet1!AK24</f>
        <v>255</v>
      </c>
      <c r="I27">
        <f>[1]Sheet1!AP24</f>
        <v>210</v>
      </c>
    </row>
    <row r="28" spans="2:9" x14ac:dyDescent="0.2">
      <c r="B28">
        <f>[1]Sheet1!W25</f>
        <v>38</v>
      </c>
      <c r="C28">
        <f>[1]Sheet1!AB25</f>
        <v>10</v>
      </c>
      <c r="D28">
        <f>[1]Sheet1!AG25</f>
        <v>44</v>
      </c>
      <c r="E28">
        <f>[1]Sheet1!AL25</f>
        <v>8</v>
      </c>
      <c r="F28">
        <f>[1]Sheet1!AA25</f>
        <v>205</v>
      </c>
      <c r="G28">
        <f>[1]Sheet1!AF25</f>
        <v>194</v>
      </c>
      <c r="H28">
        <f>[1]Sheet1!AK25</f>
        <v>174</v>
      </c>
      <c r="I28">
        <f>[1]Sheet1!AP25</f>
        <v>143</v>
      </c>
    </row>
    <row r="29" spans="2:9" x14ac:dyDescent="0.2">
      <c r="B29">
        <f>[1]Sheet1!W26</f>
        <v>42</v>
      </c>
      <c r="C29">
        <f>[1]Sheet1!AB26</f>
        <v>30</v>
      </c>
      <c r="D29">
        <f>[1]Sheet1!AG26</f>
        <v>45</v>
      </c>
      <c r="E29">
        <f>[1]Sheet1!AL26</f>
        <v>30</v>
      </c>
      <c r="F29">
        <f>[1]Sheet1!AA26</f>
        <v>379</v>
      </c>
      <c r="G29">
        <f>[1]Sheet1!AF26</f>
        <v>360</v>
      </c>
      <c r="H29">
        <f>[1]Sheet1!AK26</f>
        <v>322</v>
      </c>
      <c r="I29">
        <f>[1]Sheet1!AP26</f>
        <v>265</v>
      </c>
    </row>
    <row r="30" spans="2:9" x14ac:dyDescent="0.2">
      <c r="B30">
        <f>[1]Sheet1!W27</f>
        <v>37</v>
      </c>
      <c r="C30">
        <f>[1]Sheet1!AB27</f>
        <v>8</v>
      </c>
      <c r="D30">
        <f>[1]Sheet1!AG27</f>
        <v>26</v>
      </c>
      <c r="E30">
        <f>[1]Sheet1!AL27</f>
        <v>33</v>
      </c>
      <c r="F30">
        <f>[1]Sheet1!AA27</f>
        <v>225</v>
      </c>
      <c r="G30">
        <f>[1]Sheet1!AF27</f>
        <v>213</v>
      </c>
      <c r="H30">
        <f>[1]Sheet1!AK27</f>
        <v>191</v>
      </c>
      <c r="I30">
        <f>[1]Sheet1!AP27</f>
        <v>157</v>
      </c>
    </row>
    <row r="31" spans="2:9" x14ac:dyDescent="0.2">
      <c r="B31">
        <f>[1]Sheet1!W28</f>
        <v>28</v>
      </c>
      <c r="C31">
        <f>[1]Sheet1!AB28</f>
        <v>23</v>
      </c>
      <c r="D31">
        <f>[1]Sheet1!AG28</f>
        <v>15</v>
      </c>
      <c r="E31">
        <f>[1]Sheet1!AL28</f>
        <v>49</v>
      </c>
      <c r="F31">
        <f>[1]Sheet1!AA28</f>
        <v>263</v>
      </c>
      <c r="G31">
        <f>[1]Sheet1!AF28</f>
        <v>249</v>
      </c>
      <c r="H31">
        <f>[1]Sheet1!AK28</f>
        <v>223</v>
      </c>
      <c r="I31">
        <f>[1]Sheet1!AP28</f>
        <v>184</v>
      </c>
    </row>
    <row r="32" spans="2:9" x14ac:dyDescent="0.2">
      <c r="B32">
        <f>[1]Sheet1!W29</f>
        <v>19</v>
      </c>
      <c r="C32">
        <f>[1]Sheet1!AB29</f>
        <v>24</v>
      </c>
      <c r="D32">
        <f>[1]Sheet1!AG29</f>
        <v>27</v>
      </c>
      <c r="E32">
        <f>[1]Sheet1!AL29</f>
        <v>38</v>
      </c>
      <c r="F32">
        <f>[1]Sheet1!AA29</f>
        <v>386</v>
      </c>
      <c r="G32">
        <f>[1]Sheet1!AF29</f>
        <v>366</v>
      </c>
      <c r="H32">
        <f>[1]Sheet1!AK29</f>
        <v>328</v>
      </c>
      <c r="I32">
        <f>[1]Sheet1!AP29</f>
        <v>270</v>
      </c>
    </row>
    <row r="33" spans="2:9" x14ac:dyDescent="0.2">
      <c r="B33">
        <f>[1]Sheet1!W30</f>
        <v>34</v>
      </c>
      <c r="C33">
        <f>[1]Sheet1!AB30</f>
        <v>37</v>
      </c>
      <c r="D33">
        <f>[1]Sheet1!AG30</f>
        <v>5</v>
      </c>
      <c r="E33">
        <f>[1]Sheet1!AL30</f>
        <v>27</v>
      </c>
      <c r="F33">
        <f>[1]Sheet1!AA30</f>
        <v>383</v>
      </c>
      <c r="G33">
        <f>[1]Sheet1!AF30</f>
        <v>363</v>
      </c>
      <c r="H33">
        <f>[1]Sheet1!AK30</f>
        <v>325</v>
      </c>
      <c r="I33">
        <f>[1]Sheet1!AP30</f>
        <v>268</v>
      </c>
    </row>
    <row r="34" spans="2:9" x14ac:dyDescent="0.2">
      <c r="B34">
        <f>[1]Sheet1!W31</f>
        <v>46</v>
      </c>
      <c r="C34">
        <f>[1]Sheet1!AB31</f>
        <v>24</v>
      </c>
      <c r="D34">
        <f>[1]Sheet1!AG31</f>
        <v>41</v>
      </c>
      <c r="E34">
        <f>[1]Sheet1!AL31</f>
        <v>41</v>
      </c>
      <c r="F34">
        <f>[1]Sheet1!AA31</f>
        <v>258</v>
      </c>
      <c r="G34">
        <f>[1]Sheet1!AF31</f>
        <v>245</v>
      </c>
      <c r="H34">
        <f>[1]Sheet1!AK31</f>
        <v>219</v>
      </c>
      <c r="I34">
        <f>[1]Sheet1!AP31</f>
        <v>180</v>
      </c>
    </row>
    <row r="35" spans="2:9" x14ac:dyDescent="0.2">
      <c r="B35">
        <f>[1]Sheet1!W32</f>
        <v>21</v>
      </c>
      <c r="C35">
        <f>[1]Sheet1!AB32</f>
        <v>16</v>
      </c>
      <c r="D35">
        <f>[1]Sheet1!AG32</f>
        <v>25</v>
      </c>
      <c r="E35">
        <f>[1]Sheet1!AL32</f>
        <v>15</v>
      </c>
      <c r="F35">
        <f>[1]Sheet1!AA32</f>
        <v>308</v>
      </c>
      <c r="G35">
        <f>[1]Sheet1!AF32</f>
        <v>292</v>
      </c>
      <c r="H35">
        <f>[1]Sheet1!AK32</f>
        <v>261</v>
      </c>
      <c r="I35">
        <f>[1]Sheet1!AP32</f>
        <v>215</v>
      </c>
    </row>
    <row r="36" spans="2:9" x14ac:dyDescent="0.2">
      <c r="B36">
        <f>[1]Sheet1!W33</f>
        <v>9</v>
      </c>
      <c r="C36">
        <f>[1]Sheet1!AB33</f>
        <v>5</v>
      </c>
      <c r="D36">
        <f>[1]Sheet1!AG33</f>
        <v>30</v>
      </c>
      <c r="E36">
        <f>[1]Sheet1!AL33</f>
        <v>10</v>
      </c>
      <c r="F36">
        <f>[1]Sheet1!AA33</f>
        <v>397</v>
      </c>
      <c r="G36">
        <f>[1]Sheet1!AF33</f>
        <v>377</v>
      </c>
      <c r="H36">
        <f>[1]Sheet1!AK33</f>
        <v>337</v>
      </c>
      <c r="I36">
        <f>[1]Sheet1!AP33</f>
        <v>277</v>
      </c>
    </row>
    <row r="37" spans="2:9" x14ac:dyDescent="0.2">
      <c r="B37">
        <f>[1]Sheet1!W34</f>
        <v>33</v>
      </c>
      <c r="C37">
        <f>[1]Sheet1!AB34</f>
        <v>30</v>
      </c>
      <c r="D37">
        <f>[1]Sheet1!AG34</f>
        <v>40</v>
      </c>
      <c r="E37">
        <f>[1]Sheet1!AL34</f>
        <v>22</v>
      </c>
      <c r="F37">
        <f>[1]Sheet1!AA34</f>
        <v>320</v>
      </c>
      <c r="G37">
        <f>[1]Sheet1!AF34</f>
        <v>304</v>
      </c>
      <c r="H37">
        <f>[1]Sheet1!AK34</f>
        <v>272</v>
      </c>
      <c r="I37">
        <f>[1]Sheet1!AP34</f>
        <v>224</v>
      </c>
    </row>
    <row r="38" spans="2:9" x14ac:dyDescent="0.2">
      <c r="B38">
        <f>[1]Sheet1!W35</f>
        <v>8</v>
      </c>
      <c r="C38">
        <f>[1]Sheet1!AB35</f>
        <v>18</v>
      </c>
      <c r="D38">
        <f>[1]Sheet1!AG35</f>
        <v>27</v>
      </c>
      <c r="E38">
        <f>[1]Sheet1!AL35</f>
        <v>25</v>
      </c>
      <c r="F38">
        <f>[1]Sheet1!AA35</f>
        <v>232</v>
      </c>
      <c r="G38">
        <f>[1]Sheet1!AF35</f>
        <v>220</v>
      </c>
      <c r="H38">
        <f>[1]Sheet1!AK35</f>
        <v>197</v>
      </c>
      <c r="I38">
        <f>[1]Sheet1!AP35</f>
        <v>162</v>
      </c>
    </row>
    <row r="39" spans="2:9" x14ac:dyDescent="0.2">
      <c r="B39">
        <f>[1]Sheet1!W36</f>
        <v>14</v>
      </c>
      <c r="C39">
        <f>[1]Sheet1!AB36</f>
        <v>42</v>
      </c>
      <c r="D39">
        <f>[1]Sheet1!AG36</f>
        <v>5</v>
      </c>
      <c r="E39">
        <f>[1]Sheet1!AL36</f>
        <v>46</v>
      </c>
      <c r="F39">
        <f>[1]Sheet1!AA36</f>
        <v>380</v>
      </c>
      <c r="G39">
        <f>[1]Sheet1!AF36</f>
        <v>361</v>
      </c>
      <c r="H39">
        <f>[1]Sheet1!AK36</f>
        <v>323</v>
      </c>
      <c r="I39">
        <f>[1]Sheet1!AP36</f>
        <v>266</v>
      </c>
    </row>
    <row r="40" spans="2:9" x14ac:dyDescent="0.2">
      <c r="B40">
        <f>[1]Sheet1!W37</f>
        <v>21</v>
      </c>
      <c r="C40">
        <f>[1]Sheet1!AB37</f>
        <v>41</v>
      </c>
      <c r="D40">
        <f>[1]Sheet1!AG37</f>
        <v>44</v>
      </c>
      <c r="E40">
        <f>[1]Sheet1!AL37</f>
        <v>40</v>
      </c>
      <c r="F40">
        <f>[1]Sheet1!AA37</f>
        <v>349</v>
      </c>
      <c r="G40">
        <f>[1]Sheet1!AF37</f>
        <v>331</v>
      </c>
      <c r="H40">
        <f>[1]Sheet1!AK37</f>
        <v>296</v>
      </c>
      <c r="I40">
        <f>[1]Sheet1!AP37</f>
        <v>244</v>
      </c>
    </row>
    <row r="41" spans="2:9" x14ac:dyDescent="0.2">
      <c r="B41">
        <f>[1]Sheet1!W38</f>
        <v>14</v>
      </c>
      <c r="C41">
        <f>[1]Sheet1!AB38</f>
        <v>15</v>
      </c>
      <c r="D41">
        <f>[1]Sheet1!AG38</f>
        <v>19</v>
      </c>
      <c r="E41">
        <f>[1]Sheet1!AL38</f>
        <v>45</v>
      </c>
      <c r="F41">
        <f>[1]Sheet1!AA38</f>
        <v>220</v>
      </c>
      <c r="G41">
        <f>[1]Sheet1!AF38</f>
        <v>209</v>
      </c>
      <c r="H41">
        <f>[1]Sheet1!AK38</f>
        <v>187</v>
      </c>
      <c r="I41">
        <f>[1]Sheet1!AP38</f>
        <v>154</v>
      </c>
    </row>
    <row r="42" spans="2:9" x14ac:dyDescent="0.2">
      <c r="B42">
        <f>[1]Sheet1!W39</f>
        <v>21</v>
      </c>
      <c r="C42">
        <f>[1]Sheet1!AB39</f>
        <v>40</v>
      </c>
      <c r="D42">
        <f>[1]Sheet1!AG39</f>
        <v>25</v>
      </c>
      <c r="E42">
        <f>[1]Sheet1!AL39</f>
        <v>42</v>
      </c>
      <c r="F42">
        <f>[1]Sheet1!AA39</f>
        <v>397</v>
      </c>
      <c r="G42">
        <f>[1]Sheet1!AF39</f>
        <v>377</v>
      </c>
      <c r="H42">
        <f>[1]Sheet1!AK39</f>
        <v>337</v>
      </c>
      <c r="I42">
        <f>[1]Sheet1!AP39</f>
        <v>277</v>
      </c>
    </row>
    <row r="43" spans="2:9" x14ac:dyDescent="0.2">
      <c r="B43">
        <f>[1]Sheet1!W40</f>
        <v>24</v>
      </c>
      <c r="C43">
        <f>[1]Sheet1!AB40</f>
        <v>17</v>
      </c>
      <c r="D43">
        <f>[1]Sheet1!AG40</f>
        <v>13</v>
      </c>
      <c r="E43">
        <f>[1]Sheet1!AL40</f>
        <v>38</v>
      </c>
      <c r="F43">
        <f>[1]Sheet1!AA40</f>
        <v>269</v>
      </c>
      <c r="G43">
        <f>[1]Sheet1!AF40</f>
        <v>255</v>
      </c>
      <c r="H43">
        <f>[1]Sheet1!AK40</f>
        <v>228</v>
      </c>
      <c r="I43">
        <f>[1]Sheet1!AP40</f>
        <v>188</v>
      </c>
    </row>
    <row r="44" spans="2:9" x14ac:dyDescent="0.2">
      <c r="B44">
        <f>[1]Sheet1!W41</f>
        <v>28</v>
      </c>
      <c r="C44">
        <f>[1]Sheet1!AB41</f>
        <v>47</v>
      </c>
      <c r="D44">
        <f>[1]Sheet1!AG41</f>
        <v>13</v>
      </c>
      <c r="E44">
        <f>[1]Sheet1!AL41</f>
        <v>21</v>
      </c>
      <c r="F44">
        <f>[1]Sheet1!AA41</f>
        <v>311</v>
      </c>
      <c r="G44">
        <f>[1]Sheet1!AF41</f>
        <v>295</v>
      </c>
      <c r="H44">
        <f>[1]Sheet1!AK41</f>
        <v>264</v>
      </c>
      <c r="I44">
        <f>[1]Sheet1!AP41</f>
        <v>217</v>
      </c>
    </row>
    <row r="45" spans="2:9" x14ac:dyDescent="0.2">
      <c r="B45">
        <f>[1]Sheet1!W42</f>
        <v>9</v>
      </c>
      <c r="C45">
        <f>[1]Sheet1!AB42</f>
        <v>7</v>
      </c>
      <c r="D45">
        <f>[1]Sheet1!AG42</f>
        <v>14</v>
      </c>
      <c r="E45">
        <f>[1]Sheet1!AL42</f>
        <v>41</v>
      </c>
      <c r="F45">
        <f>[1]Sheet1!AA42</f>
        <v>203</v>
      </c>
      <c r="G45">
        <f>[1]Sheet1!AF42</f>
        <v>192</v>
      </c>
      <c r="H45">
        <f>[1]Sheet1!AK42</f>
        <v>172</v>
      </c>
      <c r="I45">
        <f>[1]Sheet1!AP42</f>
        <v>142</v>
      </c>
    </row>
    <row r="46" spans="2:9" x14ac:dyDescent="0.2">
      <c r="B46">
        <f>[1]Sheet1!W43</f>
        <v>38</v>
      </c>
      <c r="C46">
        <f>[1]Sheet1!AB43</f>
        <v>37</v>
      </c>
      <c r="D46">
        <f>[1]Sheet1!AG43</f>
        <v>30</v>
      </c>
      <c r="E46">
        <f>[1]Sheet1!AL43</f>
        <v>29</v>
      </c>
      <c r="F46">
        <f>[1]Sheet1!AA43</f>
        <v>293</v>
      </c>
      <c r="G46">
        <f>[1]Sheet1!AF43</f>
        <v>278</v>
      </c>
      <c r="H46">
        <f>[1]Sheet1!AK43</f>
        <v>249</v>
      </c>
      <c r="I46">
        <f>[1]Sheet1!AP43</f>
        <v>205</v>
      </c>
    </row>
    <row r="47" spans="2:9" x14ac:dyDescent="0.2">
      <c r="B47">
        <f>[1]Sheet1!W44</f>
        <v>10</v>
      </c>
      <c r="C47">
        <f>[1]Sheet1!AB44</f>
        <v>10</v>
      </c>
      <c r="D47">
        <f>[1]Sheet1!AG44</f>
        <v>45</v>
      </c>
      <c r="E47">
        <f>[1]Sheet1!AL44</f>
        <v>42</v>
      </c>
      <c r="F47">
        <f>[1]Sheet1!AA44</f>
        <v>274</v>
      </c>
      <c r="G47">
        <f>[1]Sheet1!AF44</f>
        <v>260</v>
      </c>
      <c r="H47">
        <f>[1]Sheet1!AK44</f>
        <v>232</v>
      </c>
      <c r="I47">
        <f>[1]Sheet1!AP44</f>
        <v>191</v>
      </c>
    </row>
    <row r="48" spans="2:9" x14ac:dyDescent="0.2">
      <c r="B48">
        <f>[1]Sheet1!W45</f>
        <v>6</v>
      </c>
      <c r="C48">
        <f>[1]Sheet1!AB45</f>
        <v>14</v>
      </c>
      <c r="D48">
        <f>[1]Sheet1!AG45</f>
        <v>39</v>
      </c>
      <c r="E48">
        <f>[1]Sheet1!AL45</f>
        <v>16</v>
      </c>
      <c r="F48">
        <f>[1]Sheet1!AA45</f>
        <v>389</v>
      </c>
      <c r="G48">
        <f>[1]Sheet1!AF45</f>
        <v>369</v>
      </c>
      <c r="H48">
        <f>[1]Sheet1!AK45</f>
        <v>330</v>
      </c>
      <c r="I48">
        <f>[1]Sheet1!AP45</f>
        <v>272</v>
      </c>
    </row>
    <row r="49" spans="2:9" x14ac:dyDescent="0.2">
      <c r="B49">
        <f>[1]Sheet1!W46</f>
        <v>17</v>
      </c>
      <c r="C49">
        <f>[1]Sheet1!AB46</f>
        <v>9</v>
      </c>
      <c r="D49">
        <f>[1]Sheet1!AG46</f>
        <v>29</v>
      </c>
      <c r="E49">
        <f>[1]Sheet1!AL46</f>
        <v>27</v>
      </c>
      <c r="F49">
        <f>[1]Sheet1!AA46</f>
        <v>261</v>
      </c>
      <c r="G49">
        <f>[1]Sheet1!AF46</f>
        <v>247</v>
      </c>
      <c r="H49">
        <f>[1]Sheet1!AK46</f>
        <v>221</v>
      </c>
      <c r="I49">
        <f>[1]Sheet1!AP46</f>
        <v>182</v>
      </c>
    </row>
    <row r="50" spans="2:9" x14ac:dyDescent="0.2">
      <c r="B50">
        <f>[1]Sheet1!W47</f>
        <v>47</v>
      </c>
      <c r="C50">
        <f>[1]Sheet1!AB47</f>
        <v>27</v>
      </c>
      <c r="D50">
        <f>[1]Sheet1!AG47</f>
        <v>30</v>
      </c>
      <c r="E50">
        <f>[1]Sheet1!AL47</f>
        <v>46</v>
      </c>
      <c r="F50">
        <f>[1]Sheet1!AA47</f>
        <v>293</v>
      </c>
      <c r="G50">
        <f>[1]Sheet1!AF47</f>
        <v>278</v>
      </c>
      <c r="H50">
        <f>[1]Sheet1!AK47</f>
        <v>249</v>
      </c>
      <c r="I50">
        <f>[1]Sheet1!AP47</f>
        <v>205</v>
      </c>
    </row>
    <row r="51" spans="2:9" x14ac:dyDescent="0.2">
      <c r="B51">
        <f>[1]Sheet1!W48</f>
        <v>47</v>
      </c>
      <c r="C51">
        <f>[1]Sheet1!AB48</f>
        <v>14</v>
      </c>
      <c r="D51">
        <f>[1]Sheet1!AG48</f>
        <v>15</v>
      </c>
      <c r="E51">
        <f>[1]Sheet1!AL48</f>
        <v>26</v>
      </c>
      <c r="F51">
        <f>[1]Sheet1!AA48</f>
        <v>294</v>
      </c>
      <c r="G51">
        <f>[1]Sheet1!AF48</f>
        <v>279</v>
      </c>
      <c r="H51">
        <f>[1]Sheet1!AK48</f>
        <v>249</v>
      </c>
      <c r="I51">
        <f>[1]Sheet1!AP48</f>
        <v>205</v>
      </c>
    </row>
    <row r="52" spans="2:9" x14ac:dyDescent="0.2">
      <c r="B52">
        <f>[1]Sheet1!W49</f>
        <v>15</v>
      </c>
      <c r="C52">
        <f>[1]Sheet1!AB49</f>
        <v>48</v>
      </c>
      <c r="D52">
        <f>[1]Sheet1!AG49</f>
        <v>42</v>
      </c>
      <c r="E52">
        <f>[1]Sheet1!AL49</f>
        <v>25</v>
      </c>
      <c r="F52">
        <f>[1]Sheet1!AA49</f>
        <v>351</v>
      </c>
      <c r="G52">
        <f>[1]Sheet1!AF49</f>
        <v>333</v>
      </c>
      <c r="H52">
        <f>[1]Sheet1!AK49</f>
        <v>298</v>
      </c>
      <c r="I52">
        <f>[1]Sheet1!AP49</f>
        <v>245</v>
      </c>
    </row>
    <row r="53" spans="2:9" x14ac:dyDescent="0.2">
      <c r="B53">
        <f>[1]Sheet1!W50</f>
        <v>27</v>
      </c>
      <c r="C53">
        <f>[1]Sheet1!AB50</f>
        <v>6</v>
      </c>
      <c r="D53">
        <f>[1]Sheet1!AG50</f>
        <v>6</v>
      </c>
      <c r="E53">
        <f>[1]Sheet1!AL50</f>
        <v>31</v>
      </c>
      <c r="F53">
        <f>[1]Sheet1!AA50</f>
        <v>254</v>
      </c>
      <c r="G53">
        <f>[1]Sheet1!AF50</f>
        <v>241</v>
      </c>
      <c r="H53">
        <f>[1]Sheet1!AK50</f>
        <v>215</v>
      </c>
      <c r="I53">
        <f>[1]Sheet1!AP50</f>
        <v>177</v>
      </c>
    </row>
    <row r="54" spans="2:9" x14ac:dyDescent="0.2">
      <c r="B54">
        <f>[1]Sheet1!W51</f>
        <v>20</v>
      </c>
      <c r="C54">
        <f>[1]Sheet1!AB51</f>
        <v>17</v>
      </c>
      <c r="D54">
        <f>[1]Sheet1!AG51</f>
        <v>11</v>
      </c>
      <c r="E54">
        <f>[1]Sheet1!AL51</f>
        <v>35</v>
      </c>
      <c r="F54">
        <f>[1]Sheet1!AA51</f>
        <v>336</v>
      </c>
      <c r="G54">
        <f>[1]Sheet1!AF51</f>
        <v>319</v>
      </c>
      <c r="H54">
        <f>[1]Sheet1!AK51</f>
        <v>285</v>
      </c>
      <c r="I54">
        <f>[1]Sheet1!AP51</f>
        <v>235</v>
      </c>
    </row>
    <row r="55" spans="2:9" x14ac:dyDescent="0.2">
      <c r="B55">
        <f>[1]Sheet1!W52</f>
        <v>35</v>
      </c>
      <c r="C55">
        <f>[1]Sheet1!AB52</f>
        <v>44</v>
      </c>
      <c r="D55">
        <f>[1]Sheet1!AG52</f>
        <v>22</v>
      </c>
      <c r="E55">
        <f>[1]Sheet1!AL52</f>
        <v>10</v>
      </c>
      <c r="F55">
        <f>[1]Sheet1!AA52</f>
        <v>330</v>
      </c>
      <c r="G55">
        <f>[1]Sheet1!AF52</f>
        <v>313</v>
      </c>
      <c r="H55">
        <f>[1]Sheet1!AK52</f>
        <v>280</v>
      </c>
      <c r="I55">
        <f>[1]Sheet1!AP52</f>
        <v>231</v>
      </c>
    </row>
    <row r="56" spans="2:9" x14ac:dyDescent="0.2">
      <c r="B56">
        <f>[1]Sheet1!W53</f>
        <v>15</v>
      </c>
      <c r="C56">
        <f>[1]Sheet1!AB53</f>
        <v>6</v>
      </c>
      <c r="D56">
        <f>[1]Sheet1!AG53</f>
        <v>31</v>
      </c>
      <c r="E56">
        <f>[1]Sheet1!AL53</f>
        <v>31</v>
      </c>
      <c r="F56">
        <f>[1]Sheet1!AA53</f>
        <v>230</v>
      </c>
      <c r="G56">
        <f>[1]Sheet1!AF53</f>
        <v>218</v>
      </c>
      <c r="H56">
        <f>[1]Sheet1!AK53</f>
        <v>195</v>
      </c>
      <c r="I56">
        <f>[1]Sheet1!AP53</f>
        <v>161</v>
      </c>
    </row>
  </sheetData>
  <mergeCells count="2">
    <mergeCell ref="B3:E3"/>
    <mergeCell ref="F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2DD1-7FB7-7B4B-8FCA-23466E986F0E}">
  <dimension ref="B3:I56"/>
  <sheetViews>
    <sheetView topLeftCell="A40" workbookViewId="0">
      <selection activeCell="F57" sqref="F57:J60"/>
    </sheetView>
  </sheetViews>
  <sheetFormatPr baseColWidth="10" defaultRowHeight="15" x14ac:dyDescent="0.2"/>
  <cols>
    <col min="2" max="4" width="13.33203125" bestFit="1" customWidth="1"/>
    <col min="5" max="5" width="14.33203125" bestFit="1" customWidth="1"/>
    <col min="9" max="9" width="11.83203125" bestFit="1" customWidth="1"/>
  </cols>
  <sheetData>
    <row r="3" spans="2:9" x14ac:dyDescent="0.2">
      <c r="B3" s="36" t="s">
        <v>82</v>
      </c>
      <c r="C3" s="37"/>
      <c r="D3" s="37"/>
      <c r="E3" s="38"/>
      <c r="F3" s="36" t="s">
        <v>83</v>
      </c>
      <c r="G3" s="37"/>
      <c r="H3" s="37"/>
      <c r="I3" s="38"/>
    </row>
    <row r="4" spans="2:9" x14ac:dyDescent="0.2">
      <c r="B4" s="35" t="s">
        <v>74</v>
      </c>
      <c r="C4" s="35" t="s">
        <v>75</v>
      </c>
      <c r="D4" s="35" t="s">
        <v>76</v>
      </c>
      <c r="E4" s="35" t="s">
        <v>77</v>
      </c>
      <c r="F4" s="35" t="s">
        <v>78</v>
      </c>
      <c r="G4" s="35" t="s">
        <v>79</v>
      </c>
      <c r="H4" s="35" t="s">
        <v>80</v>
      </c>
      <c r="I4" s="35" t="s">
        <v>81</v>
      </c>
    </row>
    <row r="5" spans="2:9" x14ac:dyDescent="0.2">
      <c r="B5">
        <f>[1]Sheet1!AQ2</f>
        <v>47</v>
      </c>
      <c r="C5">
        <f>[1]Sheet1!AV2</f>
        <v>34</v>
      </c>
      <c r="D5">
        <f>[1]Sheet1!BA2</f>
        <v>6</v>
      </c>
      <c r="E5">
        <f>[1]Sheet1!BF2</f>
        <v>48</v>
      </c>
      <c r="F5">
        <f>[1]Sheet1!AU2</f>
        <v>318</v>
      </c>
      <c r="G5">
        <f>[1]Sheet1!AZ2</f>
        <v>302</v>
      </c>
      <c r="H5">
        <f>[1]Sheet1!BE2</f>
        <v>270</v>
      </c>
      <c r="I5">
        <f>[1]Sheet1!BJ2</f>
        <v>222</v>
      </c>
    </row>
    <row r="6" spans="2:9" x14ac:dyDescent="0.2">
      <c r="B6">
        <f>[1]Sheet1!AQ3</f>
        <v>44</v>
      </c>
      <c r="C6">
        <f>[1]Sheet1!AV3</f>
        <v>43</v>
      </c>
      <c r="D6">
        <f>[1]Sheet1!BA3</f>
        <v>37</v>
      </c>
      <c r="E6">
        <f>[1]Sheet1!BF3</f>
        <v>24</v>
      </c>
      <c r="F6">
        <f>[1]Sheet1!AU3</f>
        <v>303</v>
      </c>
      <c r="G6">
        <f>[1]Sheet1!AZ3</f>
        <v>287</v>
      </c>
      <c r="H6">
        <f>[1]Sheet1!BE3</f>
        <v>257</v>
      </c>
      <c r="I6">
        <f>[1]Sheet1!BJ3</f>
        <v>212</v>
      </c>
    </row>
    <row r="7" spans="2:9" x14ac:dyDescent="0.2">
      <c r="B7">
        <f>[1]Sheet1!AQ4</f>
        <v>30</v>
      </c>
      <c r="C7">
        <f>[1]Sheet1!AV4</f>
        <v>35</v>
      </c>
      <c r="D7">
        <f>[1]Sheet1!BA4</f>
        <v>37</v>
      </c>
      <c r="E7">
        <f>[1]Sheet1!BF4</f>
        <v>18</v>
      </c>
      <c r="F7">
        <f>[1]Sheet1!AU4</f>
        <v>217</v>
      </c>
      <c r="G7">
        <f>[1]Sheet1!AZ4</f>
        <v>206</v>
      </c>
      <c r="H7">
        <f>[1]Sheet1!BE4</f>
        <v>184</v>
      </c>
      <c r="I7">
        <f>[1]Sheet1!BJ4</f>
        <v>151</v>
      </c>
    </row>
    <row r="8" spans="2:9" x14ac:dyDescent="0.2">
      <c r="B8">
        <f>[1]Sheet1!AQ5</f>
        <v>27</v>
      </c>
      <c r="C8">
        <f>[1]Sheet1!AV5</f>
        <v>22</v>
      </c>
      <c r="D8">
        <f>[1]Sheet1!BA5</f>
        <v>45</v>
      </c>
      <c r="E8">
        <f>[1]Sheet1!BF5</f>
        <v>6</v>
      </c>
      <c r="F8">
        <f>[1]Sheet1!AU5</f>
        <v>251</v>
      </c>
      <c r="G8">
        <f>[1]Sheet1!AZ5</f>
        <v>238</v>
      </c>
      <c r="H8">
        <f>[1]Sheet1!BE5</f>
        <v>213</v>
      </c>
      <c r="I8">
        <f>[1]Sheet1!BJ5</f>
        <v>175</v>
      </c>
    </row>
    <row r="9" spans="2:9" x14ac:dyDescent="0.2">
      <c r="B9">
        <f>[1]Sheet1!AQ6</f>
        <v>48</v>
      </c>
      <c r="C9">
        <f>[1]Sheet1!AV6</f>
        <v>40</v>
      </c>
      <c r="D9">
        <f>[1]Sheet1!BA6</f>
        <v>17</v>
      </c>
      <c r="E9">
        <f>[1]Sheet1!BF6</f>
        <v>13</v>
      </c>
      <c r="F9">
        <f>[1]Sheet1!AU6</f>
        <v>312</v>
      </c>
      <c r="G9">
        <f>[1]Sheet1!AZ6</f>
        <v>296</v>
      </c>
      <c r="H9">
        <f>[1]Sheet1!BE6</f>
        <v>265</v>
      </c>
      <c r="I9">
        <f>[1]Sheet1!BJ6</f>
        <v>218</v>
      </c>
    </row>
    <row r="10" spans="2:9" x14ac:dyDescent="0.2">
      <c r="B10">
        <f>[1]Sheet1!AQ7</f>
        <v>43</v>
      </c>
      <c r="C10">
        <f>[1]Sheet1!AV7</f>
        <v>6</v>
      </c>
      <c r="D10">
        <f>[1]Sheet1!BA7</f>
        <v>34</v>
      </c>
      <c r="E10">
        <f>[1]Sheet1!BF7</f>
        <v>41</v>
      </c>
      <c r="F10">
        <f>[1]Sheet1!AU7</f>
        <v>269</v>
      </c>
      <c r="G10">
        <f>[1]Sheet1!AZ7</f>
        <v>255</v>
      </c>
      <c r="H10">
        <f>[1]Sheet1!BE7</f>
        <v>228</v>
      </c>
      <c r="I10">
        <f>[1]Sheet1!BJ7</f>
        <v>188</v>
      </c>
    </row>
    <row r="11" spans="2:9" x14ac:dyDescent="0.2">
      <c r="B11">
        <f>[1]Sheet1!AQ8</f>
        <v>19</v>
      </c>
      <c r="C11">
        <f>[1]Sheet1!AV8</f>
        <v>18</v>
      </c>
      <c r="D11">
        <f>[1]Sheet1!BA8</f>
        <v>37</v>
      </c>
      <c r="E11">
        <f>[1]Sheet1!BF8</f>
        <v>24</v>
      </c>
      <c r="F11">
        <f>[1]Sheet1!AU8</f>
        <v>325</v>
      </c>
      <c r="G11">
        <f>[1]Sheet1!AZ8</f>
        <v>308</v>
      </c>
      <c r="H11">
        <f>[1]Sheet1!BE8</f>
        <v>276</v>
      </c>
      <c r="I11">
        <f>[1]Sheet1!BJ8</f>
        <v>227</v>
      </c>
    </row>
    <row r="12" spans="2:9" x14ac:dyDescent="0.2">
      <c r="B12">
        <f>[1]Sheet1!AQ9</f>
        <v>8</v>
      </c>
      <c r="C12">
        <f>[1]Sheet1!AV9</f>
        <v>17</v>
      </c>
      <c r="D12">
        <f>[1]Sheet1!BA9</f>
        <v>17</v>
      </c>
      <c r="E12">
        <f>[1]Sheet1!BF9</f>
        <v>30</v>
      </c>
      <c r="F12">
        <f>[1]Sheet1!AU9</f>
        <v>216</v>
      </c>
      <c r="G12">
        <f>[1]Sheet1!AZ9</f>
        <v>205</v>
      </c>
      <c r="H12">
        <f>[1]Sheet1!BE9</f>
        <v>183</v>
      </c>
      <c r="I12">
        <f>[1]Sheet1!BJ9</f>
        <v>151</v>
      </c>
    </row>
    <row r="13" spans="2:9" x14ac:dyDescent="0.2">
      <c r="B13">
        <f>[1]Sheet1!AQ10</f>
        <v>33</v>
      </c>
      <c r="C13">
        <f>[1]Sheet1!AV10</f>
        <v>33</v>
      </c>
      <c r="D13">
        <f>[1]Sheet1!BA10</f>
        <v>30</v>
      </c>
      <c r="E13">
        <f>[1]Sheet1!BF10</f>
        <v>33</v>
      </c>
      <c r="F13">
        <f>[1]Sheet1!AU10</f>
        <v>239</v>
      </c>
      <c r="G13">
        <f>[1]Sheet1!AZ10</f>
        <v>227</v>
      </c>
      <c r="H13">
        <f>[1]Sheet1!BE10</f>
        <v>203</v>
      </c>
      <c r="I13">
        <f>[1]Sheet1!BJ10</f>
        <v>167</v>
      </c>
    </row>
    <row r="14" spans="2:9" x14ac:dyDescent="0.2">
      <c r="B14">
        <f>[1]Sheet1!AQ11</f>
        <v>26</v>
      </c>
      <c r="C14">
        <f>[1]Sheet1!AV11</f>
        <v>16</v>
      </c>
      <c r="D14">
        <f>[1]Sheet1!BA11</f>
        <v>26</v>
      </c>
      <c r="E14">
        <f>[1]Sheet1!BF11</f>
        <v>5</v>
      </c>
      <c r="F14">
        <f>[1]Sheet1!AU11</f>
        <v>207</v>
      </c>
      <c r="G14">
        <f>[1]Sheet1!AZ11</f>
        <v>196</v>
      </c>
      <c r="H14">
        <f>[1]Sheet1!BE11</f>
        <v>175</v>
      </c>
      <c r="I14">
        <f>[1]Sheet1!BJ11</f>
        <v>144</v>
      </c>
    </row>
    <row r="15" spans="2:9" x14ac:dyDescent="0.2">
      <c r="B15">
        <f>[1]Sheet1!AQ12</f>
        <v>29</v>
      </c>
      <c r="C15">
        <f>[1]Sheet1!AV12</f>
        <v>43</v>
      </c>
      <c r="D15">
        <f>[1]Sheet1!BA12</f>
        <v>43</v>
      </c>
      <c r="E15">
        <f>[1]Sheet1!BF12</f>
        <v>39</v>
      </c>
      <c r="F15">
        <f>[1]Sheet1!AU12</f>
        <v>260</v>
      </c>
      <c r="G15">
        <f>[1]Sheet1!AZ12</f>
        <v>247</v>
      </c>
      <c r="H15">
        <f>[1]Sheet1!BE12</f>
        <v>221</v>
      </c>
      <c r="I15">
        <f>[1]Sheet1!BJ12</f>
        <v>182</v>
      </c>
    </row>
    <row r="16" spans="2:9" x14ac:dyDescent="0.2">
      <c r="B16">
        <f>[1]Sheet1!AQ13</f>
        <v>17</v>
      </c>
      <c r="C16">
        <f>[1]Sheet1!AV13</f>
        <v>6</v>
      </c>
      <c r="D16">
        <f>[1]Sheet1!BA13</f>
        <v>6</v>
      </c>
      <c r="E16">
        <f>[1]Sheet1!BF13</f>
        <v>10</v>
      </c>
      <c r="F16">
        <f>[1]Sheet1!AU13</f>
        <v>293</v>
      </c>
      <c r="G16">
        <f>[1]Sheet1!AZ13</f>
        <v>278</v>
      </c>
      <c r="H16">
        <f>[1]Sheet1!BE13</f>
        <v>249</v>
      </c>
      <c r="I16">
        <f>[1]Sheet1!BJ13</f>
        <v>205</v>
      </c>
    </row>
    <row r="17" spans="2:9" x14ac:dyDescent="0.2">
      <c r="B17">
        <f>[1]Sheet1!AQ14</f>
        <v>22</v>
      </c>
      <c r="C17">
        <f>[1]Sheet1!AV14</f>
        <v>36</v>
      </c>
      <c r="D17">
        <f>[1]Sheet1!BA14</f>
        <v>42</v>
      </c>
      <c r="E17">
        <f>[1]Sheet1!BF14</f>
        <v>41</v>
      </c>
      <c r="F17">
        <f>[1]Sheet1!AU14</f>
        <v>219</v>
      </c>
      <c r="G17">
        <f>[1]Sheet1!AZ14</f>
        <v>208</v>
      </c>
      <c r="H17">
        <f>[1]Sheet1!BE14</f>
        <v>186</v>
      </c>
      <c r="I17">
        <f>[1]Sheet1!BJ14</f>
        <v>153</v>
      </c>
    </row>
    <row r="18" spans="2:9" x14ac:dyDescent="0.2">
      <c r="B18">
        <f>[1]Sheet1!AQ15</f>
        <v>37</v>
      </c>
      <c r="C18">
        <f>[1]Sheet1!AV15</f>
        <v>17</v>
      </c>
      <c r="D18">
        <f>[1]Sheet1!BA15</f>
        <v>43</v>
      </c>
      <c r="E18">
        <f>[1]Sheet1!BF15</f>
        <v>9</v>
      </c>
      <c r="F18">
        <f>[1]Sheet1!AU15</f>
        <v>224</v>
      </c>
      <c r="G18">
        <f>[1]Sheet1!AZ15</f>
        <v>212</v>
      </c>
      <c r="H18">
        <f>[1]Sheet1!BE15</f>
        <v>190</v>
      </c>
      <c r="I18">
        <f>[1]Sheet1!BJ15</f>
        <v>156</v>
      </c>
    </row>
    <row r="19" spans="2:9" x14ac:dyDescent="0.2">
      <c r="B19">
        <f>[1]Sheet1!AQ16</f>
        <v>20</v>
      </c>
      <c r="C19">
        <f>[1]Sheet1!AV16</f>
        <v>31</v>
      </c>
      <c r="D19">
        <f>[1]Sheet1!BA16</f>
        <v>30</v>
      </c>
      <c r="E19">
        <f>[1]Sheet1!BF16</f>
        <v>37</v>
      </c>
      <c r="F19">
        <f>[1]Sheet1!AU16</f>
        <v>241</v>
      </c>
      <c r="G19">
        <f>[1]Sheet1!AZ16</f>
        <v>228</v>
      </c>
      <c r="H19">
        <f>[1]Sheet1!BE16</f>
        <v>204</v>
      </c>
      <c r="I19">
        <f>[1]Sheet1!BJ16</f>
        <v>168</v>
      </c>
    </row>
    <row r="20" spans="2:9" x14ac:dyDescent="0.2">
      <c r="B20">
        <f>[1]Sheet1!AQ17</f>
        <v>49</v>
      </c>
      <c r="C20">
        <f>[1]Sheet1!AV17</f>
        <v>45</v>
      </c>
      <c r="D20">
        <f>[1]Sheet1!BA17</f>
        <v>19</v>
      </c>
      <c r="E20">
        <f>[1]Sheet1!BF17</f>
        <v>18</v>
      </c>
      <c r="F20">
        <f>[1]Sheet1!AU17</f>
        <v>272</v>
      </c>
      <c r="G20">
        <f>[1]Sheet1!AZ17</f>
        <v>258</v>
      </c>
      <c r="H20">
        <f>[1]Sheet1!BE17</f>
        <v>231</v>
      </c>
      <c r="I20">
        <f>[1]Sheet1!BJ17</f>
        <v>190</v>
      </c>
    </row>
    <row r="21" spans="2:9" x14ac:dyDescent="0.2">
      <c r="B21">
        <f>[1]Sheet1!AQ18</f>
        <v>46</v>
      </c>
      <c r="C21">
        <f>[1]Sheet1!AV18</f>
        <v>21</v>
      </c>
      <c r="D21">
        <f>[1]Sheet1!BA18</f>
        <v>38</v>
      </c>
      <c r="E21">
        <f>[1]Sheet1!BF18</f>
        <v>16</v>
      </c>
      <c r="F21">
        <f>[1]Sheet1!AU18</f>
        <v>294</v>
      </c>
      <c r="G21">
        <f>[1]Sheet1!AZ18</f>
        <v>279</v>
      </c>
      <c r="H21">
        <f>[1]Sheet1!BE18</f>
        <v>249</v>
      </c>
      <c r="I21">
        <f>[1]Sheet1!BJ18</f>
        <v>205</v>
      </c>
    </row>
    <row r="22" spans="2:9" x14ac:dyDescent="0.2">
      <c r="B22">
        <f>[1]Sheet1!AQ19</f>
        <v>48</v>
      </c>
      <c r="C22">
        <f>[1]Sheet1!AV19</f>
        <v>44</v>
      </c>
      <c r="D22">
        <f>[1]Sheet1!BA19</f>
        <v>46</v>
      </c>
      <c r="E22">
        <f>[1]Sheet1!BF19</f>
        <v>46</v>
      </c>
      <c r="F22">
        <f>[1]Sheet1!AU19</f>
        <v>246</v>
      </c>
      <c r="G22">
        <f>[1]Sheet1!AZ19</f>
        <v>233</v>
      </c>
      <c r="H22">
        <f>[1]Sheet1!BE19</f>
        <v>209</v>
      </c>
      <c r="I22">
        <f>[1]Sheet1!BJ19</f>
        <v>172</v>
      </c>
    </row>
    <row r="23" spans="2:9" x14ac:dyDescent="0.2">
      <c r="B23">
        <f>[1]Sheet1!AQ20</f>
        <v>6</v>
      </c>
      <c r="C23">
        <f>[1]Sheet1!AV20</f>
        <v>35</v>
      </c>
      <c r="D23">
        <f>[1]Sheet1!BA20</f>
        <v>48</v>
      </c>
      <c r="E23">
        <f>[1]Sheet1!BF20</f>
        <v>24</v>
      </c>
      <c r="F23">
        <f>[1]Sheet1!AU20</f>
        <v>235</v>
      </c>
      <c r="G23">
        <f>[1]Sheet1!AZ20</f>
        <v>223</v>
      </c>
      <c r="H23">
        <f>[1]Sheet1!BE20</f>
        <v>199</v>
      </c>
      <c r="I23">
        <f>[1]Sheet1!BJ20</f>
        <v>164</v>
      </c>
    </row>
    <row r="24" spans="2:9" x14ac:dyDescent="0.2">
      <c r="B24">
        <f>[1]Sheet1!AQ21</f>
        <v>39</v>
      </c>
      <c r="C24">
        <f>[1]Sheet1!AV21</f>
        <v>38</v>
      </c>
      <c r="D24">
        <f>[1]Sheet1!BA21</f>
        <v>44</v>
      </c>
      <c r="E24">
        <f>[1]Sheet1!BF21</f>
        <v>28</v>
      </c>
      <c r="F24">
        <f>[1]Sheet1!AU21</f>
        <v>219</v>
      </c>
      <c r="G24">
        <f>[1]Sheet1!AZ21</f>
        <v>208</v>
      </c>
      <c r="H24">
        <f>[1]Sheet1!BE21</f>
        <v>186</v>
      </c>
      <c r="I24">
        <f>[1]Sheet1!BJ21</f>
        <v>153</v>
      </c>
    </row>
    <row r="25" spans="2:9" x14ac:dyDescent="0.2">
      <c r="B25">
        <f>[1]Sheet1!AQ22</f>
        <v>46</v>
      </c>
      <c r="C25">
        <f>[1]Sheet1!AV22</f>
        <v>28</v>
      </c>
      <c r="D25">
        <f>[1]Sheet1!BA22</f>
        <v>15</v>
      </c>
      <c r="E25">
        <f>[1]Sheet1!BF22</f>
        <v>47</v>
      </c>
      <c r="F25">
        <f>[1]Sheet1!AU22</f>
        <v>277</v>
      </c>
      <c r="G25">
        <f>[1]Sheet1!AZ22</f>
        <v>263</v>
      </c>
      <c r="H25">
        <f>[1]Sheet1!BE22</f>
        <v>235</v>
      </c>
      <c r="I25">
        <f>[1]Sheet1!BJ22</f>
        <v>193</v>
      </c>
    </row>
    <row r="26" spans="2:9" x14ac:dyDescent="0.2">
      <c r="B26">
        <f>[1]Sheet1!AQ23</f>
        <v>38</v>
      </c>
      <c r="C26">
        <f>[1]Sheet1!AV23</f>
        <v>49</v>
      </c>
      <c r="D26">
        <f>[1]Sheet1!BA23</f>
        <v>7</v>
      </c>
      <c r="E26">
        <f>[1]Sheet1!BF23</f>
        <v>38</v>
      </c>
      <c r="F26">
        <f>[1]Sheet1!AU23</f>
        <v>219</v>
      </c>
      <c r="G26">
        <f>[1]Sheet1!AZ23</f>
        <v>208</v>
      </c>
      <c r="H26">
        <f>[1]Sheet1!BE23</f>
        <v>186</v>
      </c>
      <c r="I26">
        <f>[1]Sheet1!BJ23</f>
        <v>153</v>
      </c>
    </row>
    <row r="27" spans="2:9" x14ac:dyDescent="0.2">
      <c r="B27">
        <f>[1]Sheet1!AQ24</f>
        <v>34</v>
      </c>
      <c r="C27">
        <f>[1]Sheet1!AV24</f>
        <v>39</v>
      </c>
      <c r="D27">
        <f>[1]Sheet1!BA24</f>
        <v>10</v>
      </c>
      <c r="E27">
        <f>[1]Sheet1!BF24</f>
        <v>29</v>
      </c>
      <c r="F27">
        <f>[1]Sheet1!AU24</f>
        <v>270</v>
      </c>
      <c r="G27">
        <f>[1]Sheet1!AZ24</f>
        <v>256</v>
      </c>
      <c r="H27">
        <f>[1]Sheet1!BE24</f>
        <v>229</v>
      </c>
      <c r="I27">
        <f>[1]Sheet1!BJ24</f>
        <v>189</v>
      </c>
    </row>
    <row r="28" spans="2:9" x14ac:dyDescent="0.2">
      <c r="B28">
        <f>[1]Sheet1!AQ25</f>
        <v>17</v>
      </c>
      <c r="C28">
        <f>[1]Sheet1!AV25</f>
        <v>10</v>
      </c>
      <c r="D28">
        <f>[1]Sheet1!BA25</f>
        <v>13</v>
      </c>
      <c r="E28">
        <f>[1]Sheet1!BF25</f>
        <v>33</v>
      </c>
      <c r="F28">
        <f>[1]Sheet1!AU25</f>
        <v>212</v>
      </c>
      <c r="G28">
        <f>[1]Sheet1!AZ25</f>
        <v>201</v>
      </c>
      <c r="H28">
        <f>[1]Sheet1!BE25</f>
        <v>180</v>
      </c>
      <c r="I28">
        <f>[1]Sheet1!BJ25</f>
        <v>148</v>
      </c>
    </row>
    <row r="29" spans="2:9" x14ac:dyDescent="0.2">
      <c r="B29">
        <f>[1]Sheet1!AQ26</f>
        <v>17</v>
      </c>
      <c r="C29">
        <f>[1]Sheet1!AV26</f>
        <v>23</v>
      </c>
      <c r="D29">
        <f>[1]Sheet1!BA26</f>
        <v>10</v>
      </c>
      <c r="E29">
        <f>[1]Sheet1!BF26</f>
        <v>43</v>
      </c>
      <c r="F29">
        <f>[1]Sheet1!AU26</f>
        <v>185</v>
      </c>
      <c r="G29">
        <f>[1]Sheet1!AZ26</f>
        <v>175</v>
      </c>
      <c r="H29">
        <f>[1]Sheet1!BE26</f>
        <v>157</v>
      </c>
      <c r="I29">
        <f>[1]Sheet1!BJ26</f>
        <v>129</v>
      </c>
    </row>
    <row r="30" spans="2:9" x14ac:dyDescent="0.2">
      <c r="B30">
        <f>[1]Sheet1!AQ27</f>
        <v>22</v>
      </c>
      <c r="C30">
        <f>[1]Sheet1!AV27</f>
        <v>34</v>
      </c>
      <c r="D30">
        <f>[1]Sheet1!BA27</f>
        <v>13</v>
      </c>
      <c r="E30">
        <f>[1]Sheet1!BF27</f>
        <v>35</v>
      </c>
      <c r="F30">
        <f>[1]Sheet1!AU27</f>
        <v>326</v>
      </c>
      <c r="G30">
        <f>[1]Sheet1!AZ27</f>
        <v>309</v>
      </c>
      <c r="H30">
        <f>[1]Sheet1!BE27</f>
        <v>277</v>
      </c>
      <c r="I30">
        <f>[1]Sheet1!BJ27</f>
        <v>228</v>
      </c>
    </row>
    <row r="31" spans="2:9" x14ac:dyDescent="0.2">
      <c r="B31">
        <f>[1]Sheet1!AQ28</f>
        <v>36</v>
      </c>
      <c r="C31">
        <f>[1]Sheet1!AV28</f>
        <v>11</v>
      </c>
      <c r="D31">
        <f>[1]Sheet1!BA28</f>
        <v>43</v>
      </c>
      <c r="E31">
        <f>[1]Sheet1!BF28</f>
        <v>47</v>
      </c>
      <c r="F31">
        <f>[1]Sheet1!AU28</f>
        <v>259</v>
      </c>
      <c r="G31">
        <f>[1]Sheet1!AZ28</f>
        <v>246</v>
      </c>
      <c r="H31">
        <f>[1]Sheet1!BE28</f>
        <v>220</v>
      </c>
      <c r="I31">
        <f>[1]Sheet1!BJ28</f>
        <v>181</v>
      </c>
    </row>
    <row r="32" spans="2:9" x14ac:dyDescent="0.2">
      <c r="B32">
        <f>[1]Sheet1!AQ29</f>
        <v>36</v>
      </c>
      <c r="C32">
        <f>[1]Sheet1!AV29</f>
        <v>14</v>
      </c>
      <c r="D32">
        <f>[1]Sheet1!BA29</f>
        <v>35</v>
      </c>
      <c r="E32">
        <f>[1]Sheet1!BF29</f>
        <v>27</v>
      </c>
      <c r="F32">
        <f>[1]Sheet1!AU29</f>
        <v>347</v>
      </c>
      <c r="G32">
        <f>[1]Sheet1!AZ29</f>
        <v>329</v>
      </c>
      <c r="H32">
        <f>[1]Sheet1!BE29</f>
        <v>294</v>
      </c>
      <c r="I32">
        <f>[1]Sheet1!BJ29</f>
        <v>242</v>
      </c>
    </row>
    <row r="33" spans="2:9" x14ac:dyDescent="0.2">
      <c r="B33">
        <f>[1]Sheet1!AQ30</f>
        <v>39</v>
      </c>
      <c r="C33">
        <f>[1]Sheet1!AV30</f>
        <v>45</v>
      </c>
      <c r="D33">
        <f>[1]Sheet1!BA30</f>
        <v>36</v>
      </c>
      <c r="E33">
        <f>[1]Sheet1!BF30</f>
        <v>48</v>
      </c>
      <c r="F33">
        <f>[1]Sheet1!AU30</f>
        <v>271</v>
      </c>
      <c r="G33">
        <f>[1]Sheet1!AZ30</f>
        <v>257</v>
      </c>
      <c r="H33">
        <f>[1]Sheet1!BE30</f>
        <v>230</v>
      </c>
      <c r="I33">
        <f>[1]Sheet1!BJ30</f>
        <v>189</v>
      </c>
    </row>
    <row r="34" spans="2:9" x14ac:dyDescent="0.2">
      <c r="B34">
        <f>[1]Sheet1!AQ31</f>
        <v>43</v>
      </c>
      <c r="C34">
        <f>[1]Sheet1!AV31</f>
        <v>36</v>
      </c>
      <c r="D34">
        <f>[1]Sheet1!BA31</f>
        <v>45</v>
      </c>
      <c r="E34">
        <f>[1]Sheet1!BF31</f>
        <v>42</v>
      </c>
      <c r="F34">
        <f>[1]Sheet1!AU31</f>
        <v>276</v>
      </c>
      <c r="G34">
        <f>[1]Sheet1!AZ31</f>
        <v>262</v>
      </c>
      <c r="H34">
        <f>[1]Sheet1!BE31</f>
        <v>234</v>
      </c>
      <c r="I34">
        <f>[1]Sheet1!BJ31</f>
        <v>193</v>
      </c>
    </row>
    <row r="35" spans="2:9" x14ac:dyDescent="0.2">
      <c r="B35">
        <f>[1]Sheet1!AQ32</f>
        <v>33</v>
      </c>
      <c r="C35">
        <f>[1]Sheet1!AV32</f>
        <v>38</v>
      </c>
      <c r="D35">
        <f>[1]Sheet1!BA32</f>
        <v>16</v>
      </c>
      <c r="E35">
        <f>[1]Sheet1!BF32</f>
        <v>24</v>
      </c>
      <c r="F35">
        <f>[1]Sheet1!AU32</f>
        <v>238</v>
      </c>
      <c r="G35">
        <f>[1]Sheet1!AZ32</f>
        <v>226</v>
      </c>
      <c r="H35">
        <f>[1]Sheet1!BE32</f>
        <v>202</v>
      </c>
      <c r="I35">
        <f>[1]Sheet1!BJ32</f>
        <v>166</v>
      </c>
    </row>
    <row r="36" spans="2:9" x14ac:dyDescent="0.2">
      <c r="B36">
        <f>[1]Sheet1!AQ33</f>
        <v>33</v>
      </c>
      <c r="C36">
        <f>[1]Sheet1!AV33</f>
        <v>32</v>
      </c>
      <c r="D36">
        <f>[1]Sheet1!BA33</f>
        <v>12</v>
      </c>
      <c r="E36">
        <f>[1]Sheet1!BF33</f>
        <v>27</v>
      </c>
      <c r="F36">
        <f>[1]Sheet1!AU33</f>
        <v>238</v>
      </c>
      <c r="G36">
        <f>[1]Sheet1!AZ33</f>
        <v>226</v>
      </c>
      <c r="H36">
        <f>[1]Sheet1!BE33</f>
        <v>202</v>
      </c>
      <c r="I36">
        <f>[1]Sheet1!BJ33</f>
        <v>166</v>
      </c>
    </row>
    <row r="37" spans="2:9" x14ac:dyDescent="0.2">
      <c r="B37">
        <f>[1]Sheet1!AQ34</f>
        <v>48</v>
      </c>
      <c r="C37">
        <f>[1]Sheet1!AV34</f>
        <v>19</v>
      </c>
      <c r="D37">
        <f>[1]Sheet1!BA34</f>
        <v>12</v>
      </c>
      <c r="E37">
        <f>[1]Sheet1!BF34</f>
        <v>49</v>
      </c>
      <c r="F37">
        <f>[1]Sheet1!AU34</f>
        <v>227</v>
      </c>
      <c r="G37">
        <f>[1]Sheet1!AZ34</f>
        <v>215</v>
      </c>
      <c r="H37">
        <f>[1]Sheet1!BE34</f>
        <v>192</v>
      </c>
      <c r="I37">
        <f>[1]Sheet1!BJ34</f>
        <v>158</v>
      </c>
    </row>
    <row r="38" spans="2:9" x14ac:dyDescent="0.2">
      <c r="B38">
        <f>[1]Sheet1!AQ35</f>
        <v>20</v>
      </c>
      <c r="C38">
        <f>[1]Sheet1!AV35</f>
        <v>34</v>
      </c>
      <c r="D38">
        <f>[1]Sheet1!BA35</f>
        <v>32</v>
      </c>
      <c r="E38">
        <f>[1]Sheet1!BF35</f>
        <v>20</v>
      </c>
      <c r="F38">
        <f>[1]Sheet1!AU35</f>
        <v>348</v>
      </c>
      <c r="G38">
        <f>[1]Sheet1!AZ35</f>
        <v>330</v>
      </c>
      <c r="H38">
        <f>[1]Sheet1!BE35</f>
        <v>295</v>
      </c>
      <c r="I38">
        <f>[1]Sheet1!BJ35</f>
        <v>243</v>
      </c>
    </row>
    <row r="39" spans="2:9" x14ac:dyDescent="0.2">
      <c r="B39">
        <f>[1]Sheet1!AQ36</f>
        <v>48</v>
      </c>
      <c r="C39">
        <f>[1]Sheet1!AV36</f>
        <v>41</v>
      </c>
      <c r="D39">
        <f>[1]Sheet1!BA36</f>
        <v>24</v>
      </c>
      <c r="E39">
        <f>[1]Sheet1!BF36</f>
        <v>46</v>
      </c>
      <c r="F39">
        <f>[1]Sheet1!AU36</f>
        <v>192</v>
      </c>
      <c r="G39">
        <f>[1]Sheet1!AZ36</f>
        <v>182</v>
      </c>
      <c r="H39">
        <f>[1]Sheet1!BE36</f>
        <v>163</v>
      </c>
      <c r="I39">
        <f>[1]Sheet1!BJ36</f>
        <v>134</v>
      </c>
    </row>
    <row r="40" spans="2:9" x14ac:dyDescent="0.2">
      <c r="B40">
        <f>[1]Sheet1!AQ37</f>
        <v>14</v>
      </c>
      <c r="C40">
        <f>[1]Sheet1!AV37</f>
        <v>33</v>
      </c>
      <c r="D40">
        <f>[1]Sheet1!BA37</f>
        <v>11</v>
      </c>
      <c r="E40">
        <f>[1]Sheet1!BF37</f>
        <v>12</v>
      </c>
      <c r="F40">
        <f>[1]Sheet1!AU37</f>
        <v>286</v>
      </c>
      <c r="G40">
        <f>[1]Sheet1!AZ37</f>
        <v>271</v>
      </c>
      <c r="H40">
        <f>[1]Sheet1!BE37</f>
        <v>243</v>
      </c>
      <c r="I40">
        <f>[1]Sheet1!BJ37</f>
        <v>200</v>
      </c>
    </row>
    <row r="41" spans="2:9" x14ac:dyDescent="0.2">
      <c r="B41">
        <f>[1]Sheet1!AQ38</f>
        <v>34</v>
      </c>
      <c r="C41">
        <f>[1]Sheet1!AV38</f>
        <v>26</v>
      </c>
      <c r="D41">
        <f>[1]Sheet1!BA38</f>
        <v>15</v>
      </c>
      <c r="E41">
        <f>[1]Sheet1!BF38</f>
        <v>25</v>
      </c>
      <c r="F41">
        <f>[1]Sheet1!AU38</f>
        <v>224</v>
      </c>
      <c r="G41">
        <f>[1]Sheet1!AZ38</f>
        <v>212</v>
      </c>
      <c r="H41">
        <f>[1]Sheet1!BE38</f>
        <v>190</v>
      </c>
      <c r="I41">
        <f>[1]Sheet1!BJ38</f>
        <v>156</v>
      </c>
    </row>
    <row r="42" spans="2:9" x14ac:dyDescent="0.2">
      <c r="B42">
        <f>[1]Sheet1!AQ39</f>
        <v>29</v>
      </c>
      <c r="C42">
        <f>[1]Sheet1!AV39</f>
        <v>8</v>
      </c>
      <c r="D42">
        <f>[1]Sheet1!BA39</f>
        <v>24</v>
      </c>
      <c r="E42">
        <f>[1]Sheet1!BF39</f>
        <v>5</v>
      </c>
      <c r="F42">
        <f>[1]Sheet1!AU39</f>
        <v>268</v>
      </c>
      <c r="G42">
        <f>[1]Sheet1!AZ39</f>
        <v>254</v>
      </c>
      <c r="H42">
        <f>[1]Sheet1!BE39</f>
        <v>227</v>
      </c>
      <c r="I42">
        <f>[1]Sheet1!BJ39</f>
        <v>187</v>
      </c>
    </row>
    <row r="43" spans="2:9" x14ac:dyDescent="0.2">
      <c r="B43">
        <f>[1]Sheet1!AQ40</f>
        <v>43</v>
      </c>
      <c r="C43">
        <f>[1]Sheet1!AV40</f>
        <v>24</v>
      </c>
      <c r="D43">
        <f>[1]Sheet1!BA40</f>
        <v>20</v>
      </c>
      <c r="E43">
        <f>[1]Sheet1!BF40</f>
        <v>12</v>
      </c>
      <c r="F43">
        <f>[1]Sheet1!AU40</f>
        <v>349</v>
      </c>
      <c r="G43">
        <f>[1]Sheet1!AZ40</f>
        <v>331</v>
      </c>
      <c r="H43">
        <f>[1]Sheet1!BE40</f>
        <v>296</v>
      </c>
      <c r="I43">
        <f>[1]Sheet1!BJ40</f>
        <v>244</v>
      </c>
    </row>
    <row r="44" spans="2:9" x14ac:dyDescent="0.2">
      <c r="B44">
        <f>[1]Sheet1!AQ41</f>
        <v>24</v>
      </c>
      <c r="C44">
        <f>[1]Sheet1!AV41</f>
        <v>36</v>
      </c>
      <c r="D44">
        <f>[1]Sheet1!BA41</f>
        <v>8</v>
      </c>
      <c r="E44">
        <f>[1]Sheet1!BF41</f>
        <v>33</v>
      </c>
      <c r="F44">
        <f>[1]Sheet1!AU41</f>
        <v>279</v>
      </c>
      <c r="G44">
        <f>[1]Sheet1!AZ41</f>
        <v>265</v>
      </c>
      <c r="H44">
        <f>[1]Sheet1!BE41</f>
        <v>237</v>
      </c>
      <c r="I44">
        <f>[1]Sheet1!BJ41</f>
        <v>195</v>
      </c>
    </row>
    <row r="45" spans="2:9" x14ac:dyDescent="0.2">
      <c r="B45">
        <f>[1]Sheet1!AQ42</f>
        <v>9</v>
      </c>
      <c r="C45">
        <f>[1]Sheet1!AV42</f>
        <v>40</v>
      </c>
      <c r="D45">
        <f>[1]Sheet1!BA42</f>
        <v>10</v>
      </c>
      <c r="E45">
        <f>[1]Sheet1!BF42</f>
        <v>36</v>
      </c>
      <c r="F45">
        <f>[1]Sheet1!AU42</f>
        <v>334</v>
      </c>
      <c r="G45">
        <f>[1]Sheet1!AZ42</f>
        <v>317</v>
      </c>
      <c r="H45">
        <f>[1]Sheet1!BE42</f>
        <v>283</v>
      </c>
      <c r="I45">
        <f>[1]Sheet1!BJ42</f>
        <v>233</v>
      </c>
    </row>
    <row r="46" spans="2:9" x14ac:dyDescent="0.2">
      <c r="B46">
        <f>[1]Sheet1!AQ43</f>
        <v>5</v>
      </c>
      <c r="C46">
        <f>[1]Sheet1!AV43</f>
        <v>8</v>
      </c>
      <c r="D46">
        <f>[1]Sheet1!BA43</f>
        <v>26</v>
      </c>
      <c r="E46">
        <f>[1]Sheet1!BF43</f>
        <v>42</v>
      </c>
      <c r="F46">
        <f>[1]Sheet1!AU43</f>
        <v>345</v>
      </c>
      <c r="G46">
        <f>[1]Sheet1!AZ43</f>
        <v>327</v>
      </c>
      <c r="H46">
        <f>[1]Sheet1!BE43</f>
        <v>293</v>
      </c>
      <c r="I46">
        <f>[1]Sheet1!BJ43</f>
        <v>241</v>
      </c>
    </row>
    <row r="47" spans="2:9" x14ac:dyDescent="0.2">
      <c r="B47">
        <f>[1]Sheet1!AQ44</f>
        <v>34</v>
      </c>
      <c r="C47">
        <f>[1]Sheet1!AV44</f>
        <v>31</v>
      </c>
      <c r="D47">
        <f>[1]Sheet1!BA44</f>
        <v>30</v>
      </c>
      <c r="E47">
        <f>[1]Sheet1!BF44</f>
        <v>9</v>
      </c>
      <c r="F47">
        <f>[1]Sheet1!AU44</f>
        <v>186</v>
      </c>
      <c r="G47">
        <f>[1]Sheet1!AZ44</f>
        <v>176</v>
      </c>
      <c r="H47">
        <f>[1]Sheet1!BE44</f>
        <v>158</v>
      </c>
      <c r="I47">
        <f>[1]Sheet1!BJ44</f>
        <v>130</v>
      </c>
    </row>
    <row r="48" spans="2:9" x14ac:dyDescent="0.2">
      <c r="B48">
        <f>[1]Sheet1!AQ45</f>
        <v>7</v>
      </c>
      <c r="C48">
        <f>[1]Sheet1!AV45</f>
        <v>21</v>
      </c>
      <c r="D48">
        <f>[1]Sheet1!BA45</f>
        <v>7</v>
      </c>
      <c r="E48">
        <f>[1]Sheet1!BF45</f>
        <v>26</v>
      </c>
      <c r="F48">
        <f>[1]Sheet1!AU45</f>
        <v>312</v>
      </c>
      <c r="G48">
        <f>[1]Sheet1!AZ45</f>
        <v>296</v>
      </c>
      <c r="H48">
        <f>[1]Sheet1!BE45</f>
        <v>265</v>
      </c>
      <c r="I48">
        <f>[1]Sheet1!BJ45</f>
        <v>218</v>
      </c>
    </row>
    <row r="49" spans="2:9" x14ac:dyDescent="0.2">
      <c r="B49">
        <f>[1]Sheet1!AQ46</f>
        <v>49</v>
      </c>
      <c r="C49">
        <f>[1]Sheet1!AV46</f>
        <v>16</v>
      </c>
      <c r="D49">
        <f>[1]Sheet1!BA46</f>
        <v>45</v>
      </c>
      <c r="E49">
        <f>[1]Sheet1!BF46</f>
        <v>38</v>
      </c>
      <c r="F49">
        <f>[1]Sheet1!AU46</f>
        <v>224</v>
      </c>
      <c r="G49">
        <f>[1]Sheet1!AZ46</f>
        <v>212</v>
      </c>
      <c r="H49">
        <f>[1]Sheet1!BE46</f>
        <v>190</v>
      </c>
      <c r="I49">
        <f>[1]Sheet1!BJ46</f>
        <v>156</v>
      </c>
    </row>
    <row r="50" spans="2:9" x14ac:dyDescent="0.2">
      <c r="B50">
        <f>[1]Sheet1!AQ47</f>
        <v>18</v>
      </c>
      <c r="C50">
        <f>[1]Sheet1!AV47</f>
        <v>26</v>
      </c>
      <c r="D50">
        <f>[1]Sheet1!BA47</f>
        <v>46</v>
      </c>
      <c r="E50">
        <f>[1]Sheet1!BF47</f>
        <v>5</v>
      </c>
      <c r="F50">
        <f>[1]Sheet1!AU47</f>
        <v>237</v>
      </c>
      <c r="G50">
        <f>[1]Sheet1!AZ47</f>
        <v>225</v>
      </c>
      <c r="H50">
        <f>[1]Sheet1!BE47</f>
        <v>201</v>
      </c>
      <c r="I50">
        <f>[1]Sheet1!BJ47</f>
        <v>165</v>
      </c>
    </row>
    <row r="51" spans="2:9" x14ac:dyDescent="0.2">
      <c r="B51">
        <f>[1]Sheet1!AQ48</f>
        <v>34</v>
      </c>
      <c r="C51">
        <f>[1]Sheet1!AV48</f>
        <v>21</v>
      </c>
      <c r="D51">
        <f>[1]Sheet1!BA48</f>
        <v>18</v>
      </c>
      <c r="E51">
        <f>[1]Sheet1!BF48</f>
        <v>30</v>
      </c>
      <c r="F51">
        <f>[1]Sheet1!AU48</f>
        <v>210</v>
      </c>
      <c r="G51">
        <f>[1]Sheet1!AZ48</f>
        <v>199</v>
      </c>
      <c r="H51">
        <f>[1]Sheet1!BE48</f>
        <v>178</v>
      </c>
      <c r="I51">
        <f>[1]Sheet1!BJ48</f>
        <v>147</v>
      </c>
    </row>
    <row r="52" spans="2:9" x14ac:dyDescent="0.2">
      <c r="B52">
        <f>[1]Sheet1!AQ49</f>
        <v>8</v>
      </c>
      <c r="C52">
        <f>[1]Sheet1!AV49</f>
        <v>14</v>
      </c>
      <c r="D52">
        <f>[1]Sheet1!BA49</f>
        <v>15</v>
      </c>
      <c r="E52">
        <f>[1]Sheet1!BF49</f>
        <v>47</v>
      </c>
      <c r="F52">
        <f>[1]Sheet1!AU49</f>
        <v>202</v>
      </c>
      <c r="G52">
        <f>[1]Sheet1!AZ49</f>
        <v>191</v>
      </c>
      <c r="H52">
        <f>[1]Sheet1!BE49</f>
        <v>171</v>
      </c>
      <c r="I52">
        <f>[1]Sheet1!BJ49</f>
        <v>141</v>
      </c>
    </row>
    <row r="53" spans="2:9" x14ac:dyDescent="0.2">
      <c r="B53">
        <f>[1]Sheet1!AQ50</f>
        <v>22</v>
      </c>
      <c r="C53">
        <f>[1]Sheet1!AV50</f>
        <v>5</v>
      </c>
      <c r="D53">
        <f>[1]Sheet1!BA50</f>
        <v>22</v>
      </c>
      <c r="E53">
        <f>[1]Sheet1!BF50</f>
        <v>14</v>
      </c>
      <c r="F53">
        <f>[1]Sheet1!AU50</f>
        <v>349</v>
      </c>
      <c r="G53">
        <f>[1]Sheet1!AZ50</f>
        <v>331</v>
      </c>
      <c r="H53">
        <f>[1]Sheet1!BE50</f>
        <v>296</v>
      </c>
      <c r="I53">
        <f>[1]Sheet1!BJ50</f>
        <v>244</v>
      </c>
    </row>
    <row r="54" spans="2:9" x14ac:dyDescent="0.2">
      <c r="B54">
        <f>[1]Sheet1!AQ51</f>
        <v>41</v>
      </c>
      <c r="C54">
        <f>[1]Sheet1!AV51</f>
        <v>26</v>
      </c>
      <c r="D54">
        <f>[1]Sheet1!BA51</f>
        <v>16</v>
      </c>
      <c r="E54">
        <f>[1]Sheet1!BF51</f>
        <v>34</v>
      </c>
      <c r="F54">
        <f>[1]Sheet1!AU51</f>
        <v>317</v>
      </c>
      <c r="G54">
        <f>[1]Sheet1!AZ51</f>
        <v>301</v>
      </c>
      <c r="H54">
        <f>[1]Sheet1!BE51</f>
        <v>269</v>
      </c>
      <c r="I54">
        <f>[1]Sheet1!BJ51</f>
        <v>221</v>
      </c>
    </row>
    <row r="55" spans="2:9" x14ac:dyDescent="0.2">
      <c r="B55">
        <f>[1]Sheet1!AQ52</f>
        <v>29</v>
      </c>
      <c r="C55">
        <f>[1]Sheet1!AV52</f>
        <v>30</v>
      </c>
      <c r="D55">
        <f>[1]Sheet1!BA52</f>
        <v>27</v>
      </c>
      <c r="E55">
        <f>[1]Sheet1!BF52</f>
        <v>22</v>
      </c>
      <c r="F55">
        <f>[1]Sheet1!AU52</f>
        <v>339</v>
      </c>
      <c r="G55">
        <f>[1]Sheet1!AZ52</f>
        <v>322</v>
      </c>
      <c r="H55">
        <f>[1]Sheet1!BE52</f>
        <v>288</v>
      </c>
      <c r="I55">
        <f>[1]Sheet1!BJ52</f>
        <v>237</v>
      </c>
    </row>
    <row r="56" spans="2:9" x14ac:dyDescent="0.2">
      <c r="B56">
        <f>[1]Sheet1!AQ53</f>
        <v>5</v>
      </c>
      <c r="C56">
        <f>[1]Sheet1!AV53</f>
        <v>22</v>
      </c>
      <c r="D56">
        <f>[1]Sheet1!BA53</f>
        <v>16</v>
      </c>
      <c r="E56">
        <f>[1]Sheet1!BF53</f>
        <v>21</v>
      </c>
      <c r="F56">
        <f>[1]Sheet1!AU53</f>
        <v>286</v>
      </c>
      <c r="G56">
        <f>[1]Sheet1!AZ53</f>
        <v>271</v>
      </c>
      <c r="H56">
        <f>[1]Sheet1!BE53</f>
        <v>243</v>
      </c>
      <c r="I56">
        <f>[1]Sheet1!BJ53</f>
        <v>200</v>
      </c>
    </row>
  </sheetData>
  <mergeCells count="2">
    <mergeCell ref="B3:E3"/>
    <mergeCell ref="F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Excavators</vt:lpstr>
      <vt:lpstr>Cranes</vt:lpstr>
      <vt:lpstr>Bulldozers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2025-02-11T09:31:37Z</dcterms:created>
  <dcterms:modified xsi:type="dcterms:W3CDTF">2025-03-08T17:07:05Z</dcterms:modified>
  <cp:category/>
  <cp:contentStatus/>
</cp:coreProperties>
</file>