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1C7C4011-6F73-ED4C-88C5-4BE4FC019072}" xr6:coauthVersionLast="47" xr6:coauthVersionMax="47" xr10:uidLastSave="{00000000-0000-0000-0000-000000000000}"/>
  <bookViews>
    <workbookView xWindow="2300" yWindow="840" windowWidth="27240" windowHeight="15800" xr2:uid="{0DBD577F-03C5-D149-B6A2-FC7A5613E80E}"/>
  </bookViews>
  <sheets>
    <sheet name="Valence_Analysis" sheetId="4" r:id="rId1"/>
    <sheet name="JASP_Dataset" sheetId="9" r:id="rId2"/>
  </sheets>
  <definedNames>
    <definedName name="_xlnm._FilterDatabase" localSheetId="0" hidden="1">Valence_Analysis!$A$1:$E$51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9" l="1"/>
  <c r="C18" i="9"/>
  <c r="C17" i="9"/>
  <c r="C10" i="9"/>
  <c r="C9" i="9"/>
  <c r="C8" i="9"/>
  <c r="P20" i="4"/>
  <c r="P19" i="4"/>
  <c r="P18" i="4"/>
  <c r="P11" i="4"/>
  <c r="P10" i="4"/>
  <c r="P9" i="4"/>
  <c r="I7" i="4"/>
  <c r="I199" i="4"/>
  <c r="I189" i="4"/>
  <c r="I179" i="4"/>
  <c r="I169" i="4"/>
  <c r="I159" i="4"/>
  <c r="I149" i="4"/>
  <c r="I139" i="4"/>
  <c r="I10" i="4"/>
  <c r="I19" i="4"/>
  <c r="I29" i="4"/>
  <c r="I39" i="4"/>
  <c r="I49" i="4"/>
  <c r="I59" i="4"/>
  <c r="I69" i="4"/>
  <c r="I79" i="4"/>
  <c r="I89" i="4"/>
  <c r="I99" i="4"/>
  <c r="I109" i="4"/>
  <c r="I119" i="4"/>
  <c r="I129" i="4"/>
  <c r="I198" i="4"/>
  <c r="I197" i="4"/>
  <c r="I196" i="4"/>
  <c r="I188" i="4"/>
  <c r="I187" i="4"/>
  <c r="I186" i="4"/>
  <c r="I178" i="4"/>
  <c r="I177" i="4"/>
  <c r="I176" i="4"/>
  <c r="I168" i="4"/>
  <c r="I167" i="4"/>
  <c r="I166" i="4"/>
  <c r="I158" i="4"/>
  <c r="I157" i="4"/>
  <c r="I156" i="4"/>
  <c r="I148" i="4"/>
  <c r="I147" i="4"/>
  <c r="I146" i="4"/>
  <c r="I138" i="4"/>
  <c r="I137" i="4"/>
  <c r="I136" i="4"/>
  <c r="I128" i="4"/>
  <c r="I127" i="4"/>
  <c r="I126" i="4"/>
  <c r="I118" i="4"/>
  <c r="I117" i="4"/>
  <c r="I116" i="4"/>
  <c r="I108" i="4"/>
  <c r="I107" i="4"/>
  <c r="I106" i="4"/>
  <c r="I98" i="4"/>
  <c r="I97" i="4"/>
  <c r="I96" i="4"/>
  <c r="I88" i="4"/>
  <c r="I87" i="4"/>
  <c r="I86" i="4"/>
  <c r="I78" i="4"/>
  <c r="I77" i="4"/>
  <c r="I76" i="4"/>
  <c r="I68" i="4"/>
  <c r="I67" i="4"/>
  <c r="I66" i="4"/>
  <c r="I58" i="4"/>
  <c r="I57" i="4"/>
  <c r="I56" i="4"/>
  <c r="I48" i="4"/>
  <c r="I47" i="4"/>
  <c r="I46" i="4"/>
  <c r="I38" i="4"/>
  <c r="I37" i="4"/>
  <c r="I36" i="4"/>
  <c r="I28" i="4"/>
  <c r="I27" i="4"/>
  <c r="I26" i="4"/>
  <c r="I18" i="4"/>
  <c r="I17" i="4"/>
  <c r="I16" i="4"/>
  <c r="I9" i="4"/>
  <c r="I8" i="4"/>
  <c r="L4" i="4" l="1"/>
  <c r="L5" i="4"/>
  <c r="L6" i="4"/>
</calcChain>
</file>

<file path=xl/sharedStrings.xml><?xml version="1.0" encoding="utf-8"?>
<sst xmlns="http://schemas.openxmlformats.org/spreadsheetml/2006/main" count="1074" uniqueCount="60">
  <si>
    <t>Participant_ID</t>
  </si>
  <si>
    <t>Word</t>
  </si>
  <si>
    <t>Joy</t>
  </si>
  <si>
    <t>Love</t>
  </si>
  <si>
    <t>Chair</t>
  </si>
  <si>
    <t>Table</t>
  </si>
  <si>
    <t>Guilt</t>
  </si>
  <si>
    <t>Anger</t>
  </si>
  <si>
    <t>Window</t>
  </si>
  <si>
    <t>Fear</t>
  </si>
  <si>
    <t>Positive</t>
  </si>
  <si>
    <t>Neutral</t>
  </si>
  <si>
    <t>Negative</t>
  </si>
  <si>
    <t>thisTrialN</t>
  </si>
  <si>
    <t>recall_box.text</t>
  </si>
  <si>
    <t>Ecstatic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</si>
  <si>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</si>
  <si>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</si>
  <si>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</si>
  <si>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</si>
  <si>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</si>
  <si>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</si>
  <si>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</si>
  <si>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</si>
  <si>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</si>
  <si>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 xml:space="preserve">Love </t>
  </si>
  <si>
    <t>-</t>
  </si>
  <si>
    <t xml:space="preserve">Guilt </t>
  </si>
  <si>
    <t xml:space="preserve">Ecstatic </t>
  </si>
  <si>
    <t xml:space="preserve">Window 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</si>
  <si>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</si>
  <si>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</si>
  <si>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</si>
  <si>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</si>
  <si>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</si>
  <si>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</si>
  <si>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</si>
  <si>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</si>
  <si>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</si>
  <si>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 xml:space="preserve">Joy </t>
  </si>
  <si>
    <t xml:space="preserve">Chair </t>
  </si>
  <si>
    <t xml:space="preserve">Table </t>
  </si>
  <si>
    <t>P19</t>
  </si>
  <si>
    <t>P20</t>
  </si>
  <si>
    <t>recall_valence</t>
  </si>
  <si>
    <t>Pos</t>
  </si>
  <si>
    <t>Neu</t>
  </si>
  <si>
    <t>Neg</t>
  </si>
  <si>
    <t>Estimated Accuracy on Emotion Valence</t>
  </si>
  <si>
    <t>Avg Pos</t>
  </si>
  <si>
    <t>Avg Neu</t>
  </si>
  <si>
    <t>Avg Neg</t>
  </si>
  <si>
    <t>Avg Accuracy (pos)</t>
  </si>
  <si>
    <t>Avg Accuracy (neu)</t>
  </si>
  <si>
    <t>Avg Accuracy (neg)</t>
  </si>
  <si>
    <t>Overall Accurcay</t>
  </si>
  <si>
    <t>Average Accuracy for Each Valence</t>
  </si>
  <si>
    <t>Emotion Valence</t>
  </si>
  <si>
    <t xml:space="preserve">Guilt  </t>
  </si>
  <si>
    <t>Poaitive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</si>
</sst>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Accuracy of Emotion Valence Words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Valence_Analysis!$L$3</c:f>
              <c:strCache>
                <c:ptCount val="1"/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494-7342-A6C1-525269121AE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Valence_Analysis!$K$4:$K$6</c:f>
              <c:strCache>
                <c:ptCount val="3"/>
                <c:pt idx="0">
                  <c:v>Avg Pos</c:v>
                </c:pt>
                <c:pt idx="1">
                  <c:v>Avg Neu</c:v>
                </c:pt>
                <c:pt idx="2">
                  <c:v>Avg Neg</c:v>
                </c:pt>
              </c:strCache>
            </c:strRef>
          </c:cat>
          <c:val>
            <c:numRef>
              <c:f>Valence_Analysis!$L$4:$L$6</c:f>
              <c:numCache>
                <c:formatCode>General</c:formatCode>
                <c:ptCount val="3"/>
                <c:pt idx="0">
                  <c:v>0.86666666666666659</c:v>
                </c:pt>
                <c:pt idx="1">
                  <c:v>0.50000000000000022</c:v>
                </c:pt>
                <c:pt idx="2">
                  <c:v>0.86666666666666681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A-AE4A-B835-22162949D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1822240"/>
        <c:axId val="492128080"/>
      </c:barChart>
      <c:catAx>
        <c:axId val="49182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Emotion</a:t>
                </a:r>
                <a:r>
                  <a:rPr lang="en-GB" baseline="0"/>
                  <a:t> Valence words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28080"/>
        <c:crosses val="autoZero"/>
        <c:auto val="1"/>
        <c:lblAlgn val="ctr"/>
        <c:lblOffset val="100"/>
        <c:noMultiLvlLbl val="0"/>
      </c:catAx>
      <c:valAx>
        <c:axId val="4921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664633</xdr:colOff>
      <xdr:row>7</xdr:row>
      <xdr:rowOff>50799</xdr:rowOff>
    </xdr:from>
    <xdr:to>
      <xdr:col>13</xdr:col>
      <xdr:colOff>791632</xdr:colOff>
      <xdr:row>28</xdr:row>
      <xdr:rowOff>84666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701097-4A99-4847-EC55-9CD5842B0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DE9E-0A7E-2B4E-9D4A-E82E2BF1D545}">
  <dimension ref="A1:P277"/>
  <sheetViews>
    <sheetView tabSelected="1" workbookViewId="0">
      <pane xSplit="1" topLeftCell="B1" activePane="topRight" state="frozen"/>
      <selection pane="topRight" activeCell="N2" sqref="N2"/>
    </sheetView>
  </sheetViews>
  <sheetFormatPr baseColWidth="10" defaultRowHeight="16" x14ac:dyDescent="0.2"/>
  <cols>
    <col min="1" max="2" width="15.33203125" customWidth="1"/>
    <col min="3" max="3" width="10.83203125" style="2"/>
    <col min="4" max="4" width="15.1640625" customWidth="1"/>
    <col min="5" max="6" width="14" customWidth="1"/>
    <col min="8" max="8" width="19.1640625" customWidth="1"/>
    <col min="10" max="10" width="18.33203125" customWidth="1"/>
    <col min="11" max="11" width="22.33203125" customWidth="1"/>
    <col min="12" max="12" width="23.6640625" customWidth="1"/>
    <col min="14" max="14" width="17.6640625" customWidth="1"/>
    <col min="15" max="15" width="21.5" customWidth="1"/>
    <col min="16" max="16" width="29.6640625" customWidth="1"/>
  </cols>
  <sheetData>
    <row r="1" spans="1:16" x14ac:dyDescent="0.2">
      <c r="A1" s="3" t="s">
        <v>0</v>
      </c>
      <c r="B1" s="4" t="s">
        <v>13</v>
      </c>
      <c r="C1" s="4" t="s">
        <v>1</v>
      </c>
      <c r="D1" s="4" t="s">
        <v>14</v>
      </c>
      <c r="E1" s="13" t="s">
        <v>44</v>
      </c>
      <c r="F1" s="12"/>
      <c r="J1" s="6"/>
      <c r="K1" s="8"/>
      <c r="L1" s="8"/>
    </row>
    <row r="2" spans="1:16" x14ac:dyDescent="0.2">
      <c r="A2" s="2" t="s">
        <v>16</v>
      </c>
      <c r="B2" s="2">
        <v>0</v>
      </c>
      <c r="C2" s="2" t="s">
        <v>9</v>
      </c>
      <c r="D2" s="2" t="s">
        <v>9</v>
      </c>
      <c r="E2" s="2" t="s">
        <v>12</v>
      </c>
      <c r="F2" s="15"/>
      <c r="O2" s="3" t="s">
        <v>0</v>
      </c>
      <c r="P2" s="11" t="s">
        <v>56</v>
      </c>
    </row>
    <row r="3" spans="1:16" x14ac:dyDescent="0.2">
      <c r="A3" s="2" t="s">
        <v>16</v>
      </c>
      <c r="B3" s="2">
        <v>1</v>
      </c>
      <c r="C3" s="2" t="s">
        <v>15</v>
      </c>
      <c r="D3" s="2" t="s">
        <v>15</v>
      </c>
      <c r="E3" s="2" t="s">
        <v>10</v>
      </c>
      <c r="H3" s="16" t="s">
        <v>56</v>
      </c>
      <c r="I3" s="16"/>
      <c r="K3" s="17" t="s">
        <v>48</v>
      </c>
      <c r="L3" s="17"/>
      <c r="O3" s="10" t="s">
        <v>16</v>
      </c>
      <c r="P3" s="2">
        <v>1</v>
      </c>
    </row>
    <row r="4" spans="1:16" x14ac:dyDescent="0.2">
      <c r="A4" s="2" t="s">
        <v>16</v>
      </c>
      <c r="B4" s="2">
        <v>2</v>
      </c>
      <c r="C4" s="2" t="s">
        <v>4</v>
      </c>
      <c r="D4" s="2" t="s">
        <v>3</v>
      </c>
      <c r="E4" s="2" t="s">
        <v>10</v>
      </c>
      <c r="H4" s="2" t="s">
        <v>45</v>
      </c>
      <c r="I4" s="2">
        <v>3</v>
      </c>
      <c r="K4" s="2" t="s">
        <v>49</v>
      </c>
      <c r="L4" s="2">
        <f>AVERAGE(I7,I16,I26,I36,I46,I56,I66,I76,I86,I96,I106,I116,I126,I136,I146,I156,I166,I176,I186,I196)</f>
        <v>0.86666666666666659</v>
      </c>
      <c r="O4" s="10" t="s">
        <v>16</v>
      </c>
      <c r="P4" s="2">
        <v>0.33333333333333331</v>
      </c>
    </row>
    <row r="5" spans="1:16" x14ac:dyDescent="0.2">
      <c r="A5" s="2" t="s">
        <v>16</v>
      </c>
      <c r="B5" s="2">
        <v>3</v>
      </c>
      <c r="C5" s="2" t="s">
        <v>3</v>
      </c>
      <c r="D5" s="2" t="s">
        <v>6</v>
      </c>
      <c r="E5" s="2" t="s">
        <v>12</v>
      </c>
      <c r="H5" s="2" t="s">
        <v>46</v>
      </c>
      <c r="I5" s="2">
        <v>1</v>
      </c>
      <c r="K5" s="2" t="s">
        <v>50</v>
      </c>
      <c r="L5" s="2">
        <f>AVERAGE(I8,I17,I27,I37,I47,I57,I67,I77,I87,I97,I107,I117,I127,I137,I147,I157,I167,I177,I187,I197)</f>
        <v>0.50000000000000022</v>
      </c>
      <c r="O5" s="10" t="s">
        <v>16</v>
      </c>
      <c r="P5" s="2">
        <v>1</v>
      </c>
    </row>
    <row r="6" spans="1:16" x14ac:dyDescent="0.2">
      <c r="A6" s="2" t="s">
        <v>16</v>
      </c>
      <c r="B6" s="2">
        <v>4</v>
      </c>
      <c r="C6" s="2" t="s">
        <v>7</v>
      </c>
      <c r="D6" s="2" t="s">
        <v>8</v>
      </c>
      <c r="E6" s="2" t="s">
        <v>11</v>
      </c>
      <c r="H6" s="2" t="s">
        <v>47</v>
      </c>
      <c r="I6" s="2">
        <v>3</v>
      </c>
      <c r="K6" s="2" t="s">
        <v>51</v>
      </c>
      <c r="L6" s="2">
        <f>AVERAGE(I9,I18,I28,I38,I48,I58,I68,I78,I88,I98,I108,I118,I128,I138,I148,I158,I168,I178,I188,I198)</f>
        <v>0.86666666666666681</v>
      </c>
      <c r="O6" s="10" t="s">
        <v>17</v>
      </c>
      <c r="P6" s="2">
        <v>0.66666666666666663</v>
      </c>
    </row>
    <row r="7" spans="1:16" x14ac:dyDescent="0.2">
      <c r="A7" s="2" t="s">
        <v>16</v>
      </c>
      <c r="B7" s="2">
        <v>5</v>
      </c>
      <c r="C7" s="2" t="s">
        <v>6</v>
      </c>
      <c r="D7" s="2" t="s">
        <v>7</v>
      </c>
      <c r="E7" s="2" t="s">
        <v>12</v>
      </c>
      <c r="H7" s="2" t="s">
        <v>52</v>
      </c>
      <c r="I7" s="2">
        <f>I4/3</f>
        <v>1</v>
      </c>
      <c r="O7" s="10" t="s">
        <v>17</v>
      </c>
      <c r="P7" s="2">
        <v>0.33333333333333331</v>
      </c>
    </row>
    <row r="8" spans="1:16" x14ac:dyDescent="0.2">
      <c r="A8" s="2" t="s">
        <v>16</v>
      </c>
      <c r="B8" s="2">
        <v>6</v>
      </c>
      <c r="C8" s="2" t="s">
        <v>2</v>
      </c>
      <c r="D8" s="2" t="s">
        <v>39</v>
      </c>
      <c r="E8" s="2" t="s">
        <v>10</v>
      </c>
      <c r="H8" s="2" t="s">
        <v>53</v>
      </c>
      <c r="I8" s="2">
        <f>I5/3</f>
        <v>0.33333333333333331</v>
      </c>
      <c r="O8" s="10" t="s">
        <v>17</v>
      </c>
      <c r="P8" s="2">
        <v>0.66666666666666663</v>
      </c>
    </row>
    <row r="9" spans="1:16" x14ac:dyDescent="0.2">
      <c r="A9" s="2" t="s">
        <v>16</v>
      </c>
      <c r="B9" s="2">
        <v>7</v>
      </c>
      <c r="C9" s="2" t="s">
        <v>5</v>
      </c>
      <c r="D9" s="2" t="s">
        <v>26</v>
      </c>
      <c r="E9" s="2" t="s">
        <v>26</v>
      </c>
      <c r="H9" s="2" t="s">
        <v>54</v>
      </c>
      <c r="I9" s="2">
        <f>I6/3</f>
        <v>1</v>
      </c>
      <c r="O9" s="10" t="s">
        <v>18</v>
      </c>
      <c r="P9" s="2">
        <f>P6/3</f>
        <v>0.22222222222222221</v>
      </c>
    </row>
    <row r="10" spans="1:16" x14ac:dyDescent="0.2">
      <c r="A10" s="2" t="s">
        <v>16</v>
      </c>
      <c r="B10" s="2">
        <v>8</v>
      </c>
      <c r="C10" s="2" t="s">
        <v>8</v>
      </c>
      <c r="D10" s="2" t="s">
        <v>26</v>
      </c>
      <c r="E10" s="2" t="s">
        <v>26</v>
      </c>
      <c r="H10" s="2" t="s">
        <v>55</v>
      </c>
      <c r="I10" s="2">
        <f>SUM(I4:I6)/9</f>
        <v>0.77777777777777779</v>
      </c>
      <c r="O10" s="10" t="s">
        <v>18</v>
      </c>
      <c r="P10" s="2">
        <f>P7/3</f>
        <v>0.1111111111111111</v>
      </c>
    </row>
    <row r="11" spans="1:16" x14ac:dyDescent="0.2">
      <c r="C11"/>
      <c r="K11" s="1"/>
      <c r="L11" s="1"/>
      <c r="O11" s="10" t="s">
        <v>18</v>
      </c>
      <c r="P11" s="2">
        <f>P8/3</f>
        <v>0.22222222222222221</v>
      </c>
    </row>
    <row r="12" spans="1:16" x14ac:dyDescent="0.2">
      <c r="A12" s="2" t="s">
        <v>17</v>
      </c>
      <c r="B12" s="2">
        <v>0</v>
      </c>
      <c r="C12" s="2" t="s">
        <v>9</v>
      </c>
      <c r="D12" s="2" t="s">
        <v>9</v>
      </c>
      <c r="E12" s="2" t="s">
        <v>12</v>
      </c>
      <c r="H12" s="16" t="s">
        <v>56</v>
      </c>
      <c r="I12" s="16"/>
      <c r="O12" s="10" t="s">
        <v>19</v>
      </c>
      <c r="P12" s="2">
        <v>0.66666666666666663</v>
      </c>
    </row>
    <row r="13" spans="1:16" x14ac:dyDescent="0.2">
      <c r="A13" s="2" t="s">
        <v>17</v>
      </c>
      <c r="B13" s="2">
        <v>1</v>
      </c>
      <c r="C13" s="2" t="s">
        <v>2</v>
      </c>
      <c r="D13" s="2" t="s">
        <v>15</v>
      </c>
      <c r="E13" s="2" t="s">
        <v>10</v>
      </c>
      <c r="H13" s="2" t="s">
        <v>45</v>
      </c>
      <c r="I13" s="2">
        <v>2</v>
      </c>
      <c r="O13" s="10" t="s">
        <v>19</v>
      </c>
      <c r="P13" s="2">
        <v>0.33333333333333331</v>
      </c>
    </row>
    <row r="14" spans="1:16" x14ac:dyDescent="0.2">
      <c r="A14" s="2" t="s">
        <v>17</v>
      </c>
      <c r="B14" s="2">
        <v>2</v>
      </c>
      <c r="C14" s="2" t="s">
        <v>4</v>
      </c>
      <c r="D14" s="2" t="s">
        <v>2</v>
      </c>
      <c r="E14" s="2" t="s">
        <v>10</v>
      </c>
      <c r="H14" s="2" t="s">
        <v>46</v>
      </c>
      <c r="I14" s="2">
        <v>1</v>
      </c>
      <c r="O14" s="10" t="s">
        <v>19</v>
      </c>
      <c r="P14" s="2">
        <v>1</v>
      </c>
    </row>
    <row r="15" spans="1:16" x14ac:dyDescent="0.2">
      <c r="A15" s="2" t="s">
        <v>17</v>
      </c>
      <c r="B15" s="2">
        <v>3</v>
      </c>
      <c r="C15" s="2" t="s">
        <v>7</v>
      </c>
      <c r="D15" s="2" t="s">
        <v>5</v>
      </c>
      <c r="E15" s="2" t="s">
        <v>11</v>
      </c>
      <c r="H15" s="2" t="s">
        <v>47</v>
      </c>
      <c r="I15" s="2">
        <v>2</v>
      </c>
      <c r="O15" s="10" t="s">
        <v>20</v>
      </c>
      <c r="P15" s="2">
        <v>0.66666666666666663</v>
      </c>
    </row>
    <row r="16" spans="1:16" x14ac:dyDescent="0.2">
      <c r="A16" s="2" t="s">
        <v>17</v>
      </c>
      <c r="B16" s="2">
        <v>4</v>
      </c>
      <c r="C16" s="2" t="s">
        <v>15</v>
      </c>
      <c r="D16" s="2" t="s">
        <v>27</v>
      </c>
      <c r="E16" s="2" t="s">
        <v>12</v>
      </c>
      <c r="H16" s="2" t="s">
        <v>52</v>
      </c>
      <c r="I16" s="2">
        <f>I13/3</f>
        <v>0.66666666666666663</v>
      </c>
      <c r="O16" s="10" t="s">
        <v>20</v>
      </c>
      <c r="P16" s="2">
        <v>0.66666666666666663</v>
      </c>
    </row>
    <row r="17" spans="1:16" x14ac:dyDescent="0.2">
      <c r="A17" s="2" t="s">
        <v>17</v>
      </c>
      <c r="B17" s="2">
        <v>5</v>
      </c>
      <c r="C17" s="2" t="s">
        <v>5</v>
      </c>
      <c r="D17" s="2" t="s">
        <v>26</v>
      </c>
      <c r="E17" s="2" t="s">
        <v>26</v>
      </c>
      <c r="H17" s="2" t="s">
        <v>53</v>
      </c>
      <c r="I17" s="2">
        <f>I14/3</f>
        <v>0.33333333333333331</v>
      </c>
      <c r="O17" s="10" t="s">
        <v>20</v>
      </c>
      <c r="P17" s="2">
        <v>0.66666666666666663</v>
      </c>
    </row>
    <row r="18" spans="1:16" x14ac:dyDescent="0.2">
      <c r="A18" s="2" t="s">
        <v>17</v>
      </c>
      <c r="B18" s="2">
        <v>6</v>
      </c>
      <c r="C18" s="2" t="s">
        <v>8</v>
      </c>
      <c r="D18" s="2" t="s">
        <v>26</v>
      </c>
      <c r="E18" s="2" t="s">
        <v>26</v>
      </c>
      <c r="H18" s="2" t="s">
        <v>54</v>
      </c>
      <c r="I18" s="2">
        <f>I15/3</f>
        <v>0.66666666666666663</v>
      </c>
      <c r="O18" s="10" t="s">
        <v>21</v>
      </c>
      <c r="P18" s="2">
        <f>P15/3</f>
        <v>0.22222222222222221</v>
      </c>
    </row>
    <row r="19" spans="1:16" x14ac:dyDescent="0.2">
      <c r="A19" s="2" t="s">
        <v>17</v>
      </c>
      <c r="B19" s="2">
        <v>7</v>
      </c>
      <c r="C19" s="2" t="s">
        <v>6</v>
      </c>
      <c r="D19" s="2" t="s">
        <v>26</v>
      </c>
      <c r="E19" s="2" t="s">
        <v>26</v>
      </c>
      <c r="H19" s="2" t="s">
        <v>55</v>
      </c>
      <c r="I19" s="2">
        <f>SUM(I13:I15)/9</f>
        <v>0.55555555555555558</v>
      </c>
      <c r="O19" s="10" t="s">
        <v>21</v>
      </c>
      <c r="P19" s="2">
        <f>P16/3</f>
        <v>0.22222222222222221</v>
      </c>
    </row>
    <row r="20" spans="1:16" x14ac:dyDescent="0.2">
      <c r="A20" s="2" t="s">
        <v>17</v>
      </c>
      <c r="B20" s="2">
        <v>8</v>
      </c>
      <c r="C20" s="2" t="s">
        <v>3</v>
      </c>
      <c r="D20" s="2" t="s">
        <v>26</v>
      </c>
      <c r="E20" s="2" t="s">
        <v>26</v>
      </c>
      <c r="O20" s="10" t="s">
        <v>21</v>
      </c>
      <c r="P20" s="2">
        <f>P17/3</f>
        <v>0.22222222222222221</v>
      </c>
    </row>
    <row r="21" spans="1:16" x14ac:dyDescent="0.2">
      <c r="C21"/>
      <c r="O21" s="10" t="s">
        <v>22</v>
      </c>
      <c r="P21" s="2">
        <v>1</v>
      </c>
    </row>
    <row r="22" spans="1:16" x14ac:dyDescent="0.2">
      <c r="A22" s="2" t="s">
        <v>18</v>
      </c>
      <c r="B22" s="2">
        <v>0</v>
      </c>
      <c r="C22" s="2" t="s">
        <v>3</v>
      </c>
      <c r="D22" s="2" t="s">
        <v>3</v>
      </c>
      <c r="E22" s="2" t="s">
        <v>10</v>
      </c>
      <c r="H22" s="16" t="s">
        <v>56</v>
      </c>
      <c r="I22" s="16"/>
      <c r="O22" s="10" t="s">
        <v>22</v>
      </c>
      <c r="P22" s="2">
        <v>0.66666666666666663</v>
      </c>
    </row>
    <row r="23" spans="1:16" x14ac:dyDescent="0.2">
      <c r="A23" s="2" t="s">
        <v>18</v>
      </c>
      <c r="B23" s="2">
        <v>1</v>
      </c>
      <c r="C23" s="2" t="s">
        <v>5</v>
      </c>
      <c r="D23" s="2" t="s">
        <v>5</v>
      </c>
      <c r="E23" s="2" t="s">
        <v>11</v>
      </c>
      <c r="H23" s="2" t="s">
        <v>45</v>
      </c>
      <c r="I23" s="2">
        <v>3</v>
      </c>
      <c r="O23" s="10" t="s">
        <v>22</v>
      </c>
      <c r="P23" s="2">
        <v>1</v>
      </c>
    </row>
    <row r="24" spans="1:16" x14ac:dyDescent="0.2">
      <c r="A24" s="2" t="s">
        <v>18</v>
      </c>
      <c r="B24" s="2">
        <v>2</v>
      </c>
      <c r="C24" s="2" t="s">
        <v>8</v>
      </c>
      <c r="D24" s="2" t="s">
        <v>8</v>
      </c>
      <c r="E24" s="2" t="s">
        <v>11</v>
      </c>
      <c r="H24" s="2" t="s">
        <v>46</v>
      </c>
      <c r="I24" s="2">
        <v>2</v>
      </c>
      <c r="O24" s="10" t="s">
        <v>23</v>
      </c>
      <c r="P24" s="2">
        <v>1</v>
      </c>
    </row>
    <row r="25" spans="1:16" x14ac:dyDescent="0.2">
      <c r="A25" s="2" t="s">
        <v>18</v>
      </c>
      <c r="B25" s="2">
        <v>3</v>
      </c>
      <c r="C25" s="2" t="s">
        <v>2</v>
      </c>
      <c r="D25" s="2" t="s">
        <v>2</v>
      </c>
      <c r="E25" s="2" t="s">
        <v>10</v>
      </c>
      <c r="H25" s="2" t="s">
        <v>47</v>
      </c>
      <c r="I25" s="2">
        <v>2</v>
      </c>
      <c r="O25" s="10" t="s">
        <v>23</v>
      </c>
      <c r="P25" s="2">
        <v>0.33333333333333331</v>
      </c>
    </row>
    <row r="26" spans="1:16" x14ac:dyDescent="0.2">
      <c r="A26" s="2" t="s">
        <v>18</v>
      </c>
      <c r="B26" s="2">
        <v>4</v>
      </c>
      <c r="C26" s="2" t="s">
        <v>6</v>
      </c>
      <c r="D26" s="2" t="s">
        <v>6</v>
      </c>
      <c r="E26" s="2" t="s">
        <v>12</v>
      </c>
      <c r="H26" s="2" t="s">
        <v>52</v>
      </c>
      <c r="I26" s="2">
        <f>I23/3</f>
        <v>1</v>
      </c>
      <c r="O26" s="10" t="s">
        <v>23</v>
      </c>
      <c r="P26" s="2">
        <v>0.66666666666666663</v>
      </c>
    </row>
    <row r="27" spans="1:16" x14ac:dyDescent="0.2">
      <c r="A27" s="2" t="s">
        <v>18</v>
      </c>
      <c r="B27" s="2">
        <v>5</v>
      </c>
      <c r="C27" s="2" t="s">
        <v>9</v>
      </c>
      <c r="D27" s="2" t="s">
        <v>7</v>
      </c>
      <c r="E27" s="2" t="s">
        <v>12</v>
      </c>
      <c r="H27" s="2" t="s">
        <v>53</v>
      </c>
      <c r="I27" s="2">
        <f>I24/3</f>
        <v>0.66666666666666663</v>
      </c>
      <c r="O27" s="10" t="s">
        <v>24</v>
      </c>
      <c r="P27" s="2">
        <v>0.66666666666666663</v>
      </c>
    </row>
    <row r="28" spans="1:16" x14ac:dyDescent="0.2">
      <c r="A28" s="2" t="s">
        <v>18</v>
      </c>
      <c r="B28" s="2">
        <v>6</v>
      </c>
      <c r="C28" s="2" t="s">
        <v>7</v>
      </c>
      <c r="D28" s="2" t="s">
        <v>28</v>
      </c>
      <c r="E28" s="2" t="s">
        <v>10</v>
      </c>
      <c r="H28" s="2" t="s">
        <v>54</v>
      </c>
      <c r="I28" s="2">
        <f>I25/3</f>
        <v>0.66666666666666663</v>
      </c>
      <c r="O28" s="10" t="s">
        <v>24</v>
      </c>
      <c r="P28" s="2">
        <v>0.33333333333333331</v>
      </c>
    </row>
    <row r="29" spans="1:16" x14ac:dyDescent="0.2">
      <c r="A29" s="2" t="s">
        <v>18</v>
      </c>
      <c r="B29" s="2">
        <v>7</v>
      </c>
      <c r="C29" s="2" t="s">
        <v>4</v>
      </c>
      <c r="D29" s="2" t="s">
        <v>26</v>
      </c>
      <c r="E29" s="2" t="s">
        <v>26</v>
      </c>
      <c r="H29" s="2" t="s">
        <v>55</v>
      </c>
      <c r="I29" s="2">
        <f>SUM(I23:I25)/9</f>
        <v>0.77777777777777779</v>
      </c>
      <c r="O29" s="10" t="s">
        <v>24</v>
      </c>
      <c r="P29" s="2">
        <v>1</v>
      </c>
    </row>
    <row r="30" spans="1:16" x14ac:dyDescent="0.2">
      <c r="A30" s="2" t="s">
        <v>18</v>
      </c>
      <c r="B30" s="2">
        <v>8</v>
      </c>
      <c r="C30" s="2" t="s">
        <v>15</v>
      </c>
      <c r="D30" s="2" t="s">
        <v>26</v>
      </c>
      <c r="E30" s="2" t="s">
        <v>26</v>
      </c>
      <c r="O30" s="10" t="s">
        <v>30</v>
      </c>
      <c r="P30" s="2">
        <v>0.66666666666666663</v>
      </c>
    </row>
    <row r="31" spans="1:16" x14ac:dyDescent="0.2">
      <c r="C31"/>
      <c r="O31" s="10" t="s">
        <v>30</v>
      </c>
      <c r="P31" s="2">
        <v>0.66666666666666663</v>
      </c>
    </row>
    <row r="32" spans="1:16" x14ac:dyDescent="0.2">
      <c r="A32" s="2" t="s">
        <v>19</v>
      </c>
      <c r="B32" s="2">
        <v>0</v>
      </c>
      <c r="C32" s="2" t="s">
        <v>9</v>
      </c>
      <c r="D32" s="2" t="s">
        <v>9</v>
      </c>
      <c r="E32" s="2" t="s">
        <v>12</v>
      </c>
      <c r="H32" s="16" t="s">
        <v>56</v>
      </c>
      <c r="I32" s="16"/>
      <c r="O32" s="10" t="s">
        <v>30</v>
      </c>
      <c r="P32" s="2">
        <v>0.66666666666666663</v>
      </c>
    </row>
    <row r="33" spans="1:16" x14ac:dyDescent="0.2">
      <c r="A33" s="2" t="s">
        <v>19</v>
      </c>
      <c r="B33" s="2">
        <v>1</v>
      </c>
      <c r="C33" s="2" t="s">
        <v>4</v>
      </c>
      <c r="D33" s="2" t="s">
        <v>7</v>
      </c>
      <c r="E33" s="2" t="s">
        <v>12</v>
      </c>
      <c r="H33" s="2" t="s">
        <v>45</v>
      </c>
      <c r="I33" s="2">
        <v>2</v>
      </c>
      <c r="O33" s="10" t="s">
        <v>31</v>
      </c>
      <c r="P33" s="2">
        <v>0.66666666666666663</v>
      </c>
    </row>
    <row r="34" spans="1:16" x14ac:dyDescent="0.2">
      <c r="A34" s="2" t="s">
        <v>19</v>
      </c>
      <c r="B34" s="2">
        <v>2</v>
      </c>
      <c r="C34" s="2" t="s">
        <v>7</v>
      </c>
      <c r="D34" s="2" t="s">
        <v>2</v>
      </c>
      <c r="E34" s="2" t="s">
        <v>10</v>
      </c>
      <c r="H34" s="2" t="s">
        <v>46</v>
      </c>
      <c r="I34" s="2">
        <v>1</v>
      </c>
      <c r="O34" s="10" t="s">
        <v>31</v>
      </c>
      <c r="P34" s="2">
        <v>1</v>
      </c>
    </row>
    <row r="35" spans="1:16" x14ac:dyDescent="0.2">
      <c r="A35" s="2" t="s">
        <v>19</v>
      </c>
      <c r="B35" s="2">
        <v>3</v>
      </c>
      <c r="C35" s="2" t="s">
        <v>6</v>
      </c>
      <c r="D35" s="2" t="s">
        <v>15</v>
      </c>
      <c r="E35" s="2" t="s">
        <v>10</v>
      </c>
      <c r="H35" s="2" t="s">
        <v>47</v>
      </c>
      <c r="I35" s="2">
        <v>3</v>
      </c>
      <c r="O35" s="10" t="s">
        <v>31</v>
      </c>
      <c r="P35" s="2">
        <v>1</v>
      </c>
    </row>
    <row r="36" spans="1:16" x14ac:dyDescent="0.2">
      <c r="A36" s="2" t="s">
        <v>19</v>
      </c>
      <c r="B36" s="2">
        <v>4</v>
      </c>
      <c r="C36" s="2" t="s">
        <v>3</v>
      </c>
      <c r="D36" s="2" t="s">
        <v>6</v>
      </c>
      <c r="E36" s="2" t="s">
        <v>12</v>
      </c>
      <c r="H36" s="2" t="s">
        <v>52</v>
      </c>
      <c r="I36" s="2">
        <f>I33/3</f>
        <v>0.66666666666666663</v>
      </c>
      <c r="O36" s="10" t="s">
        <v>32</v>
      </c>
      <c r="P36" s="2">
        <v>0.66666666666666663</v>
      </c>
    </row>
    <row r="37" spans="1:16" x14ac:dyDescent="0.2">
      <c r="A37" s="2" t="s">
        <v>19</v>
      </c>
      <c r="B37" s="2">
        <v>5</v>
      </c>
      <c r="C37" s="2" t="s">
        <v>8</v>
      </c>
      <c r="D37" s="2" t="s">
        <v>29</v>
      </c>
      <c r="E37" s="2" t="s">
        <v>11</v>
      </c>
      <c r="H37" s="2" t="s">
        <v>53</v>
      </c>
      <c r="I37" s="2">
        <f>I34/3</f>
        <v>0.33333333333333331</v>
      </c>
      <c r="O37" s="10" t="s">
        <v>32</v>
      </c>
      <c r="P37" s="2">
        <v>1</v>
      </c>
    </row>
    <row r="38" spans="1:16" x14ac:dyDescent="0.2">
      <c r="A38" s="2" t="s">
        <v>19</v>
      </c>
      <c r="B38" s="2">
        <v>6</v>
      </c>
      <c r="C38" s="2" t="s">
        <v>5</v>
      </c>
      <c r="D38" s="2" t="s">
        <v>26</v>
      </c>
      <c r="E38" s="2" t="s">
        <v>26</v>
      </c>
      <c r="H38" s="2" t="s">
        <v>54</v>
      </c>
      <c r="I38" s="2">
        <f>I35/3</f>
        <v>1</v>
      </c>
      <c r="O38" s="10" t="s">
        <v>32</v>
      </c>
      <c r="P38" s="2">
        <v>1</v>
      </c>
    </row>
    <row r="39" spans="1:16" x14ac:dyDescent="0.2">
      <c r="A39" s="2" t="s">
        <v>19</v>
      </c>
      <c r="B39" s="2">
        <v>7</v>
      </c>
      <c r="C39" s="2" t="s">
        <v>2</v>
      </c>
      <c r="D39" s="2" t="s">
        <v>26</v>
      </c>
      <c r="E39" s="2" t="s">
        <v>26</v>
      </c>
      <c r="H39" s="2" t="s">
        <v>55</v>
      </c>
      <c r="I39" s="2">
        <f>SUM(I33:I35)/9</f>
        <v>0.66666666666666663</v>
      </c>
      <c r="O39" s="10" t="s">
        <v>33</v>
      </c>
      <c r="P39" s="2">
        <v>1</v>
      </c>
    </row>
    <row r="40" spans="1:16" x14ac:dyDescent="0.2">
      <c r="A40" s="2" t="s">
        <v>19</v>
      </c>
      <c r="B40" s="2">
        <v>8</v>
      </c>
      <c r="C40" s="2" t="s">
        <v>15</v>
      </c>
      <c r="D40" s="2" t="s">
        <v>26</v>
      </c>
      <c r="E40" s="2" t="s">
        <v>26</v>
      </c>
      <c r="O40" s="10" t="s">
        <v>33</v>
      </c>
      <c r="P40" s="2">
        <v>0.66666666666666663</v>
      </c>
    </row>
    <row r="41" spans="1:16" x14ac:dyDescent="0.2">
      <c r="C41"/>
      <c r="O41" s="10" t="s">
        <v>33</v>
      </c>
      <c r="P41" s="2">
        <v>0.33333333333333331</v>
      </c>
    </row>
    <row r="42" spans="1:16" x14ac:dyDescent="0.2">
      <c r="A42" s="2" t="s">
        <v>20</v>
      </c>
      <c r="B42" s="2">
        <v>0</v>
      </c>
      <c r="C42" s="2" t="s">
        <v>2</v>
      </c>
      <c r="D42" s="2" t="s">
        <v>2</v>
      </c>
      <c r="E42" s="2" t="s">
        <v>10</v>
      </c>
      <c r="H42" s="16" t="s">
        <v>56</v>
      </c>
      <c r="I42" s="16"/>
      <c r="O42" s="10" t="s">
        <v>34</v>
      </c>
      <c r="P42" s="2">
        <v>0.66666666666666663</v>
      </c>
    </row>
    <row r="43" spans="1:16" x14ac:dyDescent="0.2">
      <c r="A43" s="2" t="s">
        <v>20</v>
      </c>
      <c r="B43" s="2">
        <v>1</v>
      </c>
      <c r="C43" s="2" t="s">
        <v>7</v>
      </c>
      <c r="D43" s="2" t="s">
        <v>7</v>
      </c>
      <c r="E43" s="2" t="s">
        <v>12</v>
      </c>
      <c r="H43" s="2" t="s">
        <v>45</v>
      </c>
      <c r="I43" s="2">
        <v>2</v>
      </c>
      <c r="O43" s="10" t="s">
        <v>34</v>
      </c>
      <c r="P43" s="2">
        <v>0.33333333333333331</v>
      </c>
    </row>
    <row r="44" spans="1:16" x14ac:dyDescent="0.2">
      <c r="A44" s="2" t="s">
        <v>20</v>
      </c>
      <c r="B44" s="2">
        <v>2</v>
      </c>
      <c r="C44" s="2" t="s">
        <v>6</v>
      </c>
      <c r="D44" s="2" t="s">
        <v>6</v>
      </c>
      <c r="E44" s="2" t="s">
        <v>12</v>
      </c>
      <c r="H44" s="2" t="s">
        <v>46</v>
      </c>
      <c r="I44" s="2">
        <v>2</v>
      </c>
      <c r="O44" s="10" t="s">
        <v>34</v>
      </c>
      <c r="P44" s="2">
        <v>1</v>
      </c>
    </row>
    <row r="45" spans="1:16" x14ac:dyDescent="0.2">
      <c r="A45" s="2" t="s">
        <v>20</v>
      </c>
      <c r="B45" s="2">
        <v>3</v>
      </c>
      <c r="C45" s="2" t="s">
        <v>4</v>
      </c>
      <c r="D45" s="2" t="s">
        <v>3</v>
      </c>
      <c r="E45" s="2" t="s">
        <v>10</v>
      </c>
      <c r="H45" s="2" t="s">
        <v>47</v>
      </c>
      <c r="I45" s="2">
        <v>2</v>
      </c>
      <c r="O45" s="10" t="s">
        <v>35</v>
      </c>
      <c r="P45" s="2">
        <v>1</v>
      </c>
    </row>
    <row r="46" spans="1:16" x14ac:dyDescent="0.2">
      <c r="A46" s="2" t="s">
        <v>20</v>
      </c>
      <c r="B46" s="2">
        <v>4</v>
      </c>
      <c r="C46" s="2" t="s">
        <v>15</v>
      </c>
      <c r="D46" s="2" t="s">
        <v>4</v>
      </c>
      <c r="E46" s="2" t="s">
        <v>11</v>
      </c>
      <c r="H46" s="2" t="s">
        <v>52</v>
      </c>
      <c r="I46" s="2">
        <f>I43/3</f>
        <v>0.66666666666666663</v>
      </c>
      <c r="O46" s="10" t="s">
        <v>35</v>
      </c>
      <c r="P46" s="2">
        <v>0.66666666666666663</v>
      </c>
    </row>
    <row r="47" spans="1:16" x14ac:dyDescent="0.2">
      <c r="A47" s="2" t="s">
        <v>20</v>
      </c>
      <c r="B47" s="2">
        <v>5</v>
      </c>
      <c r="C47" s="2" t="s">
        <v>3</v>
      </c>
      <c r="D47" s="2" t="s">
        <v>29</v>
      </c>
      <c r="E47" s="2" t="s">
        <v>11</v>
      </c>
      <c r="H47" s="2" t="s">
        <v>53</v>
      </c>
      <c r="I47" s="2">
        <f>I44/3</f>
        <v>0.66666666666666663</v>
      </c>
      <c r="O47" s="10" t="s">
        <v>35</v>
      </c>
      <c r="P47" s="2">
        <v>0.66666666666666663</v>
      </c>
    </row>
    <row r="48" spans="1:16" x14ac:dyDescent="0.2">
      <c r="A48" s="2" t="s">
        <v>20</v>
      </c>
      <c r="B48" s="2">
        <v>6</v>
      </c>
      <c r="C48" s="2" t="s">
        <v>8</v>
      </c>
      <c r="D48" s="2" t="s">
        <v>26</v>
      </c>
      <c r="E48" s="2" t="s">
        <v>26</v>
      </c>
      <c r="H48" s="2" t="s">
        <v>54</v>
      </c>
      <c r="I48" s="2">
        <f>I45/3</f>
        <v>0.66666666666666663</v>
      </c>
      <c r="O48" s="10" t="s">
        <v>36</v>
      </c>
      <c r="P48" s="2">
        <v>1</v>
      </c>
    </row>
    <row r="49" spans="1:16" x14ac:dyDescent="0.2">
      <c r="A49" s="2" t="s">
        <v>20</v>
      </c>
      <c r="B49" s="2">
        <v>7</v>
      </c>
      <c r="C49" s="2" t="s">
        <v>9</v>
      </c>
      <c r="D49" s="2" t="s">
        <v>26</v>
      </c>
      <c r="E49" s="2" t="s">
        <v>26</v>
      </c>
      <c r="H49" s="2" t="s">
        <v>55</v>
      </c>
      <c r="I49" s="2">
        <f>SUM(I43:I45)/9</f>
        <v>0.66666666666666663</v>
      </c>
      <c r="O49" s="10" t="s">
        <v>36</v>
      </c>
      <c r="P49" s="2">
        <v>0.33333333333333331</v>
      </c>
    </row>
    <row r="50" spans="1:16" x14ac:dyDescent="0.2">
      <c r="A50" s="2" t="s">
        <v>20</v>
      </c>
      <c r="B50" s="2">
        <v>8</v>
      </c>
      <c r="C50" s="2" t="s">
        <v>5</v>
      </c>
      <c r="D50" s="2" t="s">
        <v>26</v>
      </c>
      <c r="E50" s="2" t="s">
        <v>26</v>
      </c>
      <c r="O50" s="10" t="s">
        <v>36</v>
      </c>
      <c r="P50" s="2">
        <v>1</v>
      </c>
    </row>
    <row r="51" spans="1:16" x14ac:dyDescent="0.2">
      <c r="C51"/>
      <c r="O51" s="10" t="s">
        <v>37</v>
      </c>
      <c r="P51" s="2">
        <v>1</v>
      </c>
    </row>
    <row r="52" spans="1:16" x14ac:dyDescent="0.2">
      <c r="A52" s="2" t="s">
        <v>21</v>
      </c>
      <c r="B52" s="2">
        <v>0</v>
      </c>
      <c r="C52" s="2" t="s">
        <v>2</v>
      </c>
      <c r="D52" s="2" t="s">
        <v>2</v>
      </c>
      <c r="E52" s="2" t="s">
        <v>10</v>
      </c>
      <c r="H52" s="16" t="s">
        <v>56</v>
      </c>
      <c r="I52" s="16"/>
      <c r="O52" s="10" t="s">
        <v>37</v>
      </c>
      <c r="P52" s="2">
        <v>0.33333333333333331</v>
      </c>
    </row>
    <row r="53" spans="1:16" x14ac:dyDescent="0.2">
      <c r="A53" s="2" t="s">
        <v>21</v>
      </c>
      <c r="B53" s="2">
        <v>1</v>
      </c>
      <c r="C53" s="2" t="s">
        <v>4</v>
      </c>
      <c r="D53" s="2" t="s">
        <v>4</v>
      </c>
      <c r="E53" s="2" t="s">
        <v>11</v>
      </c>
      <c r="H53" s="2" t="s">
        <v>45</v>
      </c>
      <c r="I53" s="2">
        <v>3</v>
      </c>
      <c r="O53" s="10" t="s">
        <v>37</v>
      </c>
      <c r="P53" s="2">
        <v>1</v>
      </c>
    </row>
    <row r="54" spans="1:16" x14ac:dyDescent="0.2">
      <c r="A54" s="2" t="s">
        <v>21</v>
      </c>
      <c r="B54" s="2">
        <v>2</v>
      </c>
      <c r="C54" s="2" t="s">
        <v>15</v>
      </c>
      <c r="D54" s="2" t="s">
        <v>15</v>
      </c>
      <c r="E54" s="2" t="s">
        <v>10</v>
      </c>
      <c r="H54" s="2" t="s">
        <v>46</v>
      </c>
      <c r="I54" s="2">
        <v>1</v>
      </c>
      <c r="O54" s="10" t="s">
        <v>38</v>
      </c>
      <c r="P54" s="2">
        <v>1</v>
      </c>
    </row>
    <row r="55" spans="1:16" x14ac:dyDescent="0.2">
      <c r="A55" s="2" t="s">
        <v>21</v>
      </c>
      <c r="B55" s="2">
        <v>3</v>
      </c>
      <c r="C55" s="2" t="s">
        <v>9</v>
      </c>
      <c r="D55" s="2" t="s">
        <v>9</v>
      </c>
      <c r="E55" s="2" t="s">
        <v>12</v>
      </c>
      <c r="H55" s="2" t="s">
        <v>47</v>
      </c>
      <c r="I55" s="2">
        <v>3</v>
      </c>
      <c r="O55" s="10" t="s">
        <v>38</v>
      </c>
      <c r="P55" s="2">
        <v>0.33333333333333331</v>
      </c>
    </row>
    <row r="56" spans="1:16" x14ac:dyDescent="0.2">
      <c r="A56" s="2" t="s">
        <v>21</v>
      </c>
      <c r="B56" s="2">
        <v>4</v>
      </c>
      <c r="C56" s="2" t="s">
        <v>6</v>
      </c>
      <c r="D56" s="2" t="s">
        <v>6</v>
      </c>
      <c r="E56" s="2" t="s">
        <v>12</v>
      </c>
      <c r="H56" s="2" t="s">
        <v>52</v>
      </c>
      <c r="I56" s="2">
        <f>I53/3</f>
        <v>1</v>
      </c>
      <c r="O56" s="10" t="s">
        <v>38</v>
      </c>
      <c r="P56" s="2">
        <v>1</v>
      </c>
    </row>
    <row r="57" spans="1:16" x14ac:dyDescent="0.2">
      <c r="A57" s="2" t="s">
        <v>21</v>
      </c>
      <c r="B57" s="2">
        <v>5</v>
      </c>
      <c r="C57" s="2" t="s">
        <v>8</v>
      </c>
      <c r="D57" s="2" t="s">
        <v>7</v>
      </c>
      <c r="E57" s="2" t="s">
        <v>12</v>
      </c>
      <c r="H57" s="2" t="s">
        <v>53</v>
      </c>
      <c r="I57" s="2">
        <f>I54/3</f>
        <v>0.33333333333333331</v>
      </c>
      <c r="O57" s="10" t="s">
        <v>42</v>
      </c>
      <c r="P57" s="2">
        <v>1</v>
      </c>
    </row>
    <row r="58" spans="1:16" x14ac:dyDescent="0.2">
      <c r="A58" s="2" t="s">
        <v>21</v>
      </c>
      <c r="B58" s="2">
        <v>6</v>
      </c>
      <c r="C58" s="2" t="s">
        <v>5</v>
      </c>
      <c r="D58" s="2" t="s">
        <v>25</v>
      </c>
      <c r="E58" s="2" t="s">
        <v>10</v>
      </c>
      <c r="H58" s="2" t="s">
        <v>54</v>
      </c>
      <c r="I58" s="2">
        <f>I55/3</f>
        <v>1</v>
      </c>
      <c r="O58" s="10" t="s">
        <v>42</v>
      </c>
      <c r="P58" s="2">
        <v>0.33333333333333331</v>
      </c>
    </row>
    <row r="59" spans="1:16" x14ac:dyDescent="0.2">
      <c r="A59" s="2" t="s">
        <v>21</v>
      </c>
      <c r="B59" s="2">
        <v>7</v>
      </c>
      <c r="C59" s="2" t="s">
        <v>3</v>
      </c>
      <c r="D59" s="2" t="s">
        <v>26</v>
      </c>
      <c r="E59" s="2" t="s">
        <v>26</v>
      </c>
      <c r="H59" s="2" t="s">
        <v>55</v>
      </c>
      <c r="I59" s="2">
        <f>SUM(I53:I55)/9</f>
        <v>0.77777777777777779</v>
      </c>
      <c r="O59" s="10" t="s">
        <v>42</v>
      </c>
      <c r="P59" s="2">
        <v>1</v>
      </c>
    </row>
    <row r="60" spans="1:16" x14ac:dyDescent="0.2">
      <c r="A60" s="2" t="s">
        <v>21</v>
      </c>
      <c r="B60" s="2">
        <v>8</v>
      </c>
      <c r="C60" s="2" t="s">
        <v>7</v>
      </c>
      <c r="D60" s="2" t="s">
        <v>26</v>
      </c>
      <c r="E60" s="2" t="s">
        <v>26</v>
      </c>
      <c r="O60" s="10" t="s">
        <v>43</v>
      </c>
      <c r="P60" s="2">
        <v>1</v>
      </c>
    </row>
    <row r="61" spans="1:16" x14ac:dyDescent="0.2">
      <c r="C61"/>
      <c r="O61" s="10" t="s">
        <v>43</v>
      </c>
      <c r="P61" s="2">
        <v>0.33333333333333331</v>
      </c>
    </row>
    <row r="62" spans="1:16" x14ac:dyDescent="0.2">
      <c r="A62" s="2" t="s">
        <v>22</v>
      </c>
      <c r="B62" s="2">
        <v>0</v>
      </c>
      <c r="C62" s="2" t="s">
        <v>15</v>
      </c>
      <c r="D62" s="5" t="s">
        <v>15</v>
      </c>
      <c r="E62" s="2" t="s">
        <v>10</v>
      </c>
      <c r="H62" s="16" t="s">
        <v>56</v>
      </c>
      <c r="I62" s="16"/>
      <c r="O62" s="10" t="s">
        <v>43</v>
      </c>
      <c r="P62" s="2">
        <v>1</v>
      </c>
    </row>
    <row r="63" spans="1:16" x14ac:dyDescent="0.2">
      <c r="A63" s="2" t="s">
        <v>22</v>
      </c>
      <c r="B63" s="2">
        <v>1</v>
      </c>
      <c r="C63" s="2" t="s">
        <v>8</v>
      </c>
      <c r="D63" s="5" t="s">
        <v>8</v>
      </c>
      <c r="E63" s="2" t="s">
        <v>11</v>
      </c>
      <c r="H63" s="9" t="s">
        <v>45</v>
      </c>
      <c r="I63" s="2">
        <v>3</v>
      </c>
    </row>
    <row r="64" spans="1:16" x14ac:dyDescent="0.2">
      <c r="A64" s="2" t="s">
        <v>22</v>
      </c>
      <c r="B64" s="2">
        <v>2</v>
      </c>
      <c r="C64" s="2" t="s">
        <v>9</v>
      </c>
      <c r="D64" s="5" t="s">
        <v>9</v>
      </c>
      <c r="E64" s="2" t="s">
        <v>12</v>
      </c>
      <c r="H64" s="9" t="s">
        <v>46</v>
      </c>
      <c r="I64" s="2">
        <v>2</v>
      </c>
    </row>
    <row r="65" spans="1:9" x14ac:dyDescent="0.2">
      <c r="A65" s="2" t="s">
        <v>22</v>
      </c>
      <c r="B65" s="2">
        <v>3</v>
      </c>
      <c r="C65" s="2" t="s">
        <v>7</v>
      </c>
      <c r="D65" s="5" t="s">
        <v>7</v>
      </c>
      <c r="E65" s="2" t="s">
        <v>12</v>
      </c>
      <c r="H65" s="9" t="s">
        <v>47</v>
      </c>
      <c r="I65" s="2">
        <v>3</v>
      </c>
    </row>
    <row r="66" spans="1:9" x14ac:dyDescent="0.2">
      <c r="A66" s="2" t="s">
        <v>22</v>
      </c>
      <c r="B66" s="2">
        <v>4</v>
      </c>
      <c r="C66" s="2" t="s">
        <v>3</v>
      </c>
      <c r="D66" s="5" t="s">
        <v>3</v>
      </c>
      <c r="E66" s="2" t="s">
        <v>10</v>
      </c>
      <c r="H66" s="9" t="s">
        <v>52</v>
      </c>
      <c r="I66" s="2">
        <f>I63/3</f>
        <v>1</v>
      </c>
    </row>
    <row r="67" spans="1:9" x14ac:dyDescent="0.2">
      <c r="A67" s="2" t="s">
        <v>22</v>
      </c>
      <c r="B67" s="2">
        <v>5</v>
      </c>
      <c r="C67" s="2" t="s">
        <v>6</v>
      </c>
      <c r="D67" s="5" t="s">
        <v>6</v>
      </c>
      <c r="E67" s="2" t="s">
        <v>12</v>
      </c>
      <c r="H67" s="9" t="s">
        <v>53</v>
      </c>
      <c r="I67" s="2">
        <f>I64/3</f>
        <v>0.66666666666666663</v>
      </c>
    </row>
    <row r="68" spans="1:9" x14ac:dyDescent="0.2">
      <c r="A68" s="2" t="s">
        <v>22</v>
      </c>
      <c r="B68" s="2">
        <v>6</v>
      </c>
      <c r="C68" s="2" t="s">
        <v>2</v>
      </c>
      <c r="D68" s="5" t="s">
        <v>2</v>
      </c>
      <c r="E68" s="2" t="s">
        <v>10</v>
      </c>
      <c r="H68" s="9" t="s">
        <v>54</v>
      </c>
      <c r="I68" s="2">
        <f>I65/3</f>
        <v>1</v>
      </c>
    </row>
    <row r="69" spans="1:9" x14ac:dyDescent="0.2">
      <c r="A69" s="2" t="s">
        <v>22</v>
      </c>
      <c r="B69" s="2">
        <v>7</v>
      </c>
      <c r="C69" s="2" t="s">
        <v>4</v>
      </c>
      <c r="D69" s="5" t="s">
        <v>40</v>
      </c>
      <c r="E69" s="2" t="s">
        <v>11</v>
      </c>
      <c r="H69" s="9" t="s">
        <v>55</v>
      </c>
      <c r="I69" s="2">
        <f>SUM(I63:I65)/9</f>
        <v>0.88888888888888884</v>
      </c>
    </row>
    <row r="70" spans="1:9" x14ac:dyDescent="0.2">
      <c r="A70" s="2" t="s">
        <v>22</v>
      </c>
      <c r="B70" s="2">
        <v>8</v>
      </c>
      <c r="C70" s="2" t="s">
        <v>5</v>
      </c>
      <c r="D70" s="5" t="s">
        <v>26</v>
      </c>
      <c r="E70" s="2" t="s">
        <v>26</v>
      </c>
      <c r="H70" s="7"/>
    </row>
    <row r="71" spans="1:9" x14ac:dyDescent="0.2">
      <c r="C71"/>
    </row>
    <row r="72" spans="1:9" x14ac:dyDescent="0.2">
      <c r="A72" s="2" t="s">
        <v>23</v>
      </c>
      <c r="B72" s="2">
        <v>0</v>
      </c>
      <c r="C72" s="2" t="s">
        <v>6</v>
      </c>
      <c r="D72" s="2" t="s">
        <v>6</v>
      </c>
      <c r="E72" s="2" t="s">
        <v>12</v>
      </c>
      <c r="H72" s="16" t="s">
        <v>56</v>
      </c>
      <c r="I72" s="16"/>
    </row>
    <row r="73" spans="1:9" x14ac:dyDescent="0.2">
      <c r="A73" s="2" t="s">
        <v>23</v>
      </c>
      <c r="B73" s="2">
        <v>1</v>
      </c>
      <c r="C73" s="2" t="s">
        <v>5</v>
      </c>
      <c r="D73" s="2" t="s">
        <v>5</v>
      </c>
      <c r="E73" s="2" t="s">
        <v>11</v>
      </c>
      <c r="H73" s="2" t="s">
        <v>45</v>
      </c>
      <c r="I73" s="2">
        <v>3</v>
      </c>
    </row>
    <row r="74" spans="1:9" x14ac:dyDescent="0.2">
      <c r="A74" s="2" t="s">
        <v>23</v>
      </c>
      <c r="B74" s="2">
        <v>2</v>
      </c>
      <c r="C74" s="2" t="s">
        <v>7</v>
      </c>
      <c r="D74" s="2" t="s">
        <v>7</v>
      </c>
      <c r="E74" s="2" t="s">
        <v>12</v>
      </c>
      <c r="H74" s="2" t="s">
        <v>46</v>
      </c>
      <c r="I74" s="2">
        <v>1</v>
      </c>
    </row>
    <row r="75" spans="1:9" x14ac:dyDescent="0.2">
      <c r="A75" s="2" t="s">
        <v>23</v>
      </c>
      <c r="B75" s="2">
        <v>3</v>
      </c>
      <c r="C75" s="2" t="s">
        <v>15</v>
      </c>
      <c r="D75" s="2" t="s">
        <v>2</v>
      </c>
      <c r="E75" s="2" t="s">
        <v>10</v>
      </c>
      <c r="H75" s="2" t="s">
        <v>47</v>
      </c>
      <c r="I75" s="2">
        <v>2</v>
      </c>
    </row>
    <row r="76" spans="1:9" x14ac:dyDescent="0.2">
      <c r="A76" s="2" t="s">
        <v>23</v>
      </c>
      <c r="B76" s="2">
        <v>4</v>
      </c>
      <c r="C76" s="2" t="s">
        <v>9</v>
      </c>
      <c r="D76" s="2" t="s">
        <v>15</v>
      </c>
      <c r="E76" s="2" t="s">
        <v>10</v>
      </c>
      <c r="H76" s="2" t="s">
        <v>52</v>
      </c>
      <c r="I76" s="2">
        <f>I73/3</f>
        <v>1</v>
      </c>
    </row>
    <row r="77" spans="1:9" x14ac:dyDescent="0.2">
      <c r="A77" s="2" t="s">
        <v>23</v>
      </c>
      <c r="B77" s="2">
        <v>5</v>
      </c>
      <c r="C77" s="2" t="s">
        <v>8</v>
      </c>
      <c r="D77" s="2" t="s">
        <v>25</v>
      </c>
      <c r="E77" s="2" t="s">
        <v>10</v>
      </c>
      <c r="H77" s="2" t="s">
        <v>53</v>
      </c>
      <c r="I77" s="2">
        <f>I74/3</f>
        <v>0.33333333333333331</v>
      </c>
    </row>
    <row r="78" spans="1:9" x14ac:dyDescent="0.2">
      <c r="A78" s="2" t="s">
        <v>23</v>
      </c>
      <c r="B78" s="2">
        <v>6</v>
      </c>
      <c r="C78" s="2" t="s">
        <v>4</v>
      </c>
      <c r="D78" s="2" t="s">
        <v>26</v>
      </c>
      <c r="E78" s="2" t="s">
        <v>26</v>
      </c>
      <c r="H78" s="2" t="s">
        <v>54</v>
      </c>
      <c r="I78" s="2">
        <f>I75/3</f>
        <v>0.66666666666666663</v>
      </c>
    </row>
    <row r="79" spans="1:9" x14ac:dyDescent="0.2">
      <c r="A79" s="2" t="s">
        <v>23</v>
      </c>
      <c r="B79" s="2">
        <v>7</v>
      </c>
      <c r="C79" s="2" t="s">
        <v>3</v>
      </c>
      <c r="D79" s="2" t="s">
        <v>26</v>
      </c>
      <c r="E79" s="2" t="s">
        <v>26</v>
      </c>
      <c r="H79" s="2" t="s">
        <v>55</v>
      </c>
      <c r="I79" s="2">
        <f>SUM(I73:I75)/9</f>
        <v>0.66666666666666663</v>
      </c>
    </row>
    <row r="80" spans="1:9" x14ac:dyDescent="0.2">
      <c r="A80" s="2" t="s">
        <v>23</v>
      </c>
      <c r="B80" s="2">
        <v>8</v>
      </c>
      <c r="C80" s="2" t="s">
        <v>2</v>
      </c>
      <c r="D80" s="2" t="s">
        <v>26</v>
      </c>
      <c r="E80" s="2" t="s">
        <v>26</v>
      </c>
    </row>
    <row r="81" spans="1:9" x14ac:dyDescent="0.2">
      <c r="C81"/>
    </row>
    <row r="82" spans="1:9" x14ac:dyDescent="0.2">
      <c r="A82" s="2" t="s">
        <v>24</v>
      </c>
      <c r="B82" s="2">
        <v>0</v>
      </c>
      <c r="C82" s="2" t="s">
        <v>9</v>
      </c>
      <c r="D82" s="2" t="s">
        <v>9</v>
      </c>
      <c r="E82" s="2" t="s">
        <v>12</v>
      </c>
      <c r="H82" s="16" t="s">
        <v>56</v>
      </c>
      <c r="I82" s="16"/>
    </row>
    <row r="83" spans="1:9" x14ac:dyDescent="0.2">
      <c r="A83" s="2" t="s">
        <v>24</v>
      </c>
      <c r="B83" s="2">
        <v>1</v>
      </c>
      <c r="C83" s="2" t="s">
        <v>2</v>
      </c>
      <c r="D83" s="2" t="s">
        <v>2</v>
      </c>
      <c r="E83" s="2" t="s">
        <v>10</v>
      </c>
      <c r="H83" s="2" t="s">
        <v>45</v>
      </c>
      <c r="I83" s="2">
        <v>2</v>
      </c>
    </row>
    <row r="84" spans="1:9" x14ac:dyDescent="0.2">
      <c r="A84" s="2" t="s">
        <v>24</v>
      </c>
      <c r="B84" s="2">
        <v>2</v>
      </c>
      <c r="C84" s="2" t="s">
        <v>7</v>
      </c>
      <c r="D84" s="2" t="s">
        <v>7</v>
      </c>
      <c r="E84" s="2" t="s">
        <v>12</v>
      </c>
      <c r="H84" s="2" t="s">
        <v>46</v>
      </c>
      <c r="I84" s="2">
        <v>1</v>
      </c>
    </row>
    <row r="85" spans="1:9" x14ac:dyDescent="0.2">
      <c r="A85" s="2" t="s">
        <v>24</v>
      </c>
      <c r="B85" s="2">
        <v>3</v>
      </c>
      <c r="C85" s="2" t="s">
        <v>5</v>
      </c>
      <c r="D85" s="2" t="s">
        <v>15</v>
      </c>
      <c r="E85" s="2" t="s">
        <v>10</v>
      </c>
      <c r="H85" s="2" t="s">
        <v>47</v>
      </c>
      <c r="I85" s="2">
        <v>3</v>
      </c>
    </row>
    <row r="86" spans="1:9" x14ac:dyDescent="0.2">
      <c r="A86" s="2" t="s">
        <v>24</v>
      </c>
      <c r="B86" s="2">
        <v>4</v>
      </c>
      <c r="C86" s="2" t="s">
        <v>8</v>
      </c>
      <c r="D86" s="2" t="s">
        <v>5</v>
      </c>
      <c r="E86" s="2" t="s">
        <v>11</v>
      </c>
      <c r="H86" s="2" t="s">
        <v>52</v>
      </c>
      <c r="I86" s="2">
        <f>I83/3</f>
        <v>0.66666666666666663</v>
      </c>
    </row>
    <row r="87" spans="1:9" x14ac:dyDescent="0.2">
      <c r="A87" s="2" t="s">
        <v>24</v>
      </c>
      <c r="B87" s="2">
        <v>5</v>
      </c>
      <c r="C87" s="2" t="s">
        <v>15</v>
      </c>
      <c r="D87" s="2" t="s">
        <v>58</v>
      </c>
      <c r="E87" s="2" t="s">
        <v>12</v>
      </c>
      <c r="H87" s="2" t="s">
        <v>53</v>
      </c>
      <c r="I87" s="2">
        <f>I84/3</f>
        <v>0.33333333333333331</v>
      </c>
    </row>
    <row r="88" spans="1:9" x14ac:dyDescent="0.2">
      <c r="A88" s="2" t="s">
        <v>24</v>
      </c>
      <c r="B88" s="2">
        <v>6</v>
      </c>
      <c r="C88" s="2" t="s">
        <v>3</v>
      </c>
      <c r="D88" s="2" t="s">
        <v>26</v>
      </c>
      <c r="E88" s="2" t="s">
        <v>26</v>
      </c>
      <c r="H88" s="2" t="s">
        <v>54</v>
      </c>
      <c r="I88" s="2">
        <f>I85/3</f>
        <v>1</v>
      </c>
    </row>
    <row r="89" spans="1:9" x14ac:dyDescent="0.2">
      <c r="A89" s="2" t="s">
        <v>24</v>
      </c>
      <c r="B89" s="2">
        <v>7</v>
      </c>
      <c r="C89" s="2" t="s">
        <v>4</v>
      </c>
      <c r="D89" s="2" t="s">
        <v>26</v>
      </c>
      <c r="E89" s="2" t="s">
        <v>26</v>
      </c>
      <c r="H89" s="2" t="s">
        <v>55</v>
      </c>
      <c r="I89" s="2">
        <f>SUM(I83:I85)/9</f>
        <v>0.66666666666666663</v>
      </c>
    </row>
    <row r="90" spans="1:9" x14ac:dyDescent="0.2">
      <c r="A90" s="2" t="s">
        <v>24</v>
      </c>
      <c r="B90" s="2">
        <v>8</v>
      </c>
      <c r="C90" s="2" t="s">
        <v>6</v>
      </c>
      <c r="D90" s="2" t="s">
        <v>26</v>
      </c>
      <c r="E90" s="2" t="s">
        <v>26</v>
      </c>
    </row>
    <row r="91" spans="1:9" x14ac:dyDescent="0.2">
      <c r="C91"/>
    </row>
    <row r="92" spans="1:9" x14ac:dyDescent="0.2">
      <c r="A92" s="2" t="s">
        <v>30</v>
      </c>
      <c r="B92" s="2">
        <v>0</v>
      </c>
      <c r="C92" s="2" t="s">
        <v>8</v>
      </c>
      <c r="D92" s="2" t="s">
        <v>8</v>
      </c>
      <c r="E92" s="2" t="s">
        <v>11</v>
      </c>
      <c r="H92" s="16" t="s">
        <v>56</v>
      </c>
      <c r="I92" s="16"/>
    </row>
    <row r="93" spans="1:9" x14ac:dyDescent="0.2">
      <c r="A93" s="2" t="s">
        <v>30</v>
      </c>
      <c r="B93" s="2">
        <v>1</v>
      </c>
      <c r="C93" s="2" t="s">
        <v>4</v>
      </c>
      <c r="D93" s="2" t="s">
        <v>4</v>
      </c>
      <c r="E93" s="2" t="s">
        <v>11</v>
      </c>
      <c r="H93" s="2" t="s">
        <v>45</v>
      </c>
      <c r="I93" s="2">
        <v>2</v>
      </c>
    </row>
    <row r="94" spans="1:9" x14ac:dyDescent="0.2">
      <c r="A94" s="2" t="s">
        <v>30</v>
      </c>
      <c r="B94" s="2">
        <v>2</v>
      </c>
      <c r="C94" s="2" t="s">
        <v>5</v>
      </c>
      <c r="D94" s="2" t="s">
        <v>9</v>
      </c>
      <c r="E94" s="2" t="s">
        <v>12</v>
      </c>
      <c r="H94" s="2" t="s">
        <v>46</v>
      </c>
      <c r="I94" s="2">
        <v>2</v>
      </c>
    </row>
    <row r="95" spans="1:9" x14ac:dyDescent="0.2">
      <c r="A95" s="2" t="s">
        <v>30</v>
      </c>
      <c r="B95" s="2">
        <v>3</v>
      </c>
      <c r="C95" s="2" t="s">
        <v>9</v>
      </c>
      <c r="D95" s="2" t="s">
        <v>3</v>
      </c>
      <c r="E95" s="2" t="s">
        <v>10</v>
      </c>
      <c r="H95" s="2" t="s">
        <v>47</v>
      </c>
      <c r="I95" s="2">
        <v>2</v>
      </c>
    </row>
    <row r="96" spans="1:9" x14ac:dyDescent="0.2">
      <c r="A96" s="2" t="s">
        <v>30</v>
      </c>
      <c r="B96" s="2">
        <v>4</v>
      </c>
      <c r="C96" s="2" t="s">
        <v>3</v>
      </c>
      <c r="D96" s="2" t="s">
        <v>2</v>
      </c>
      <c r="E96" s="2" t="s">
        <v>10</v>
      </c>
      <c r="H96" s="2" t="s">
        <v>52</v>
      </c>
      <c r="I96" s="2">
        <f>I93/3</f>
        <v>0.66666666666666663</v>
      </c>
    </row>
    <row r="97" spans="1:9" x14ac:dyDescent="0.2">
      <c r="A97" s="2" t="s">
        <v>30</v>
      </c>
      <c r="B97" s="2">
        <v>5</v>
      </c>
      <c r="C97" s="2" t="s">
        <v>2</v>
      </c>
      <c r="D97" s="2" t="s">
        <v>27</v>
      </c>
      <c r="E97" s="2" t="s">
        <v>12</v>
      </c>
      <c r="H97" s="2" t="s">
        <v>53</v>
      </c>
      <c r="I97" s="2">
        <f>I94/3</f>
        <v>0.66666666666666663</v>
      </c>
    </row>
    <row r="98" spans="1:9" x14ac:dyDescent="0.2">
      <c r="A98" s="2" t="s">
        <v>30</v>
      </c>
      <c r="B98" s="2">
        <v>6</v>
      </c>
      <c r="C98" s="2" t="s">
        <v>6</v>
      </c>
      <c r="D98" s="2" t="s">
        <v>26</v>
      </c>
      <c r="E98" s="2" t="s">
        <v>26</v>
      </c>
      <c r="H98" s="2" t="s">
        <v>54</v>
      </c>
      <c r="I98" s="2">
        <f>I95/3</f>
        <v>0.66666666666666663</v>
      </c>
    </row>
    <row r="99" spans="1:9" x14ac:dyDescent="0.2">
      <c r="A99" s="2" t="s">
        <v>30</v>
      </c>
      <c r="B99" s="2">
        <v>7</v>
      </c>
      <c r="C99" s="2" t="s">
        <v>7</v>
      </c>
      <c r="D99" s="2" t="s">
        <v>26</v>
      </c>
      <c r="E99" s="2" t="s">
        <v>26</v>
      </c>
      <c r="H99" s="2" t="s">
        <v>55</v>
      </c>
      <c r="I99" s="2">
        <f>SUM(I93:I95)/9</f>
        <v>0.66666666666666663</v>
      </c>
    </row>
    <row r="100" spans="1:9" x14ac:dyDescent="0.2">
      <c r="A100" s="2" t="s">
        <v>30</v>
      </c>
      <c r="B100" s="2">
        <v>8</v>
      </c>
      <c r="C100" s="2" t="s">
        <v>15</v>
      </c>
      <c r="D100" s="2" t="s">
        <v>26</v>
      </c>
      <c r="E100" s="2" t="s">
        <v>26</v>
      </c>
    </row>
    <row r="101" spans="1:9" x14ac:dyDescent="0.2">
      <c r="C101"/>
    </row>
    <row r="102" spans="1:9" x14ac:dyDescent="0.2">
      <c r="A102" s="2" t="s">
        <v>31</v>
      </c>
      <c r="B102" s="2">
        <v>0</v>
      </c>
      <c r="C102" s="2" t="s">
        <v>8</v>
      </c>
      <c r="D102" s="2" t="s">
        <v>3</v>
      </c>
      <c r="E102" s="2" t="s">
        <v>10</v>
      </c>
      <c r="H102" s="16" t="s">
        <v>56</v>
      </c>
      <c r="I102" s="16"/>
    </row>
    <row r="103" spans="1:9" x14ac:dyDescent="0.2">
      <c r="A103" s="2" t="s">
        <v>31</v>
      </c>
      <c r="B103" s="2">
        <v>1</v>
      </c>
      <c r="C103" s="2" t="s">
        <v>6</v>
      </c>
      <c r="D103" s="2" t="s">
        <v>5</v>
      </c>
      <c r="E103" s="2" t="s">
        <v>11</v>
      </c>
      <c r="H103" s="2" t="s">
        <v>45</v>
      </c>
      <c r="I103" s="2">
        <v>2</v>
      </c>
    </row>
    <row r="104" spans="1:9" x14ac:dyDescent="0.2">
      <c r="A104" s="2" t="s">
        <v>31</v>
      </c>
      <c r="B104" s="2">
        <v>2</v>
      </c>
      <c r="C104" s="2" t="s">
        <v>7</v>
      </c>
      <c r="D104" s="2" t="s">
        <v>7</v>
      </c>
      <c r="E104" s="2" t="s">
        <v>12</v>
      </c>
      <c r="H104" s="2" t="s">
        <v>46</v>
      </c>
      <c r="I104" s="2">
        <v>3</v>
      </c>
    </row>
    <row r="105" spans="1:9" x14ac:dyDescent="0.2">
      <c r="A105" s="2" t="s">
        <v>31</v>
      </c>
      <c r="B105" s="2">
        <v>3</v>
      </c>
      <c r="C105" s="2" t="s">
        <v>4</v>
      </c>
      <c r="D105" s="2" t="s">
        <v>8</v>
      </c>
      <c r="E105" s="2" t="s">
        <v>11</v>
      </c>
      <c r="H105" s="2" t="s">
        <v>47</v>
      </c>
      <c r="I105" s="2">
        <v>3</v>
      </c>
    </row>
    <row r="106" spans="1:9" x14ac:dyDescent="0.2">
      <c r="A106" s="2" t="s">
        <v>31</v>
      </c>
      <c r="B106" s="2">
        <v>4</v>
      </c>
      <c r="C106" s="2" t="s">
        <v>2</v>
      </c>
      <c r="D106" s="2" t="s">
        <v>4</v>
      </c>
      <c r="E106" s="2" t="s">
        <v>11</v>
      </c>
      <c r="H106" s="2" t="s">
        <v>52</v>
      </c>
      <c r="I106" s="2">
        <f>I103/3</f>
        <v>0.66666666666666663</v>
      </c>
    </row>
    <row r="107" spans="1:9" x14ac:dyDescent="0.2">
      <c r="A107" s="2" t="s">
        <v>31</v>
      </c>
      <c r="B107" s="2">
        <v>5</v>
      </c>
      <c r="C107" s="2" t="s">
        <v>5</v>
      </c>
      <c r="D107" s="2" t="s">
        <v>9</v>
      </c>
      <c r="E107" s="2" t="s">
        <v>12</v>
      </c>
      <c r="H107" s="2" t="s">
        <v>53</v>
      </c>
      <c r="I107" s="2">
        <f>I104/3</f>
        <v>1</v>
      </c>
    </row>
    <row r="108" spans="1:9" x14ac:dyDescent="0.2">
      <c r="A108" s="2" t="s">
        <v>31</v>
      </c>
      <c r="B108" s="2">
        <v>6</v>
      </c>
      <c r="C108" s="2" t="s">
        <v>9</v>
      </c>
      <c r="D108" s="2" t="s">
        <v>6</v>
      </c>
      <c r="E108" s="2" t="s">
        <v>12</v>
      </c>
      <c r="H108" s="2" t="s">
        <v>54</v>
      </c>
      <c r="I108" s="2">
        <f>I105/3</f>
        <v>1</v>
      </c>
    </row>
    <row r="109" spans="1:9" x14ac:dyDescent="0.2">
      <c r="A109" s="2" t="s">
        <v>31</v>
      </c>
      <c r="B109" s="2">
        <v>7</v>
      </c>
      <c r="C109" s="2" t="s">
        <v>3</v>
      </c>
      <c r="D109" s="2" t="s">
        <v>26</v>
      </c>
      <c r="E109" s="2" t="s">
        <v>26</v>
      </c>
      <c r="H109" s="2" t="s">
        <v>55</v>
      </c>
      <c r="I109" s="2">
        <f>SUM(I103:I105)/9</f>
        <v>0.88888888888888884</v>
      </c>
    </row>
    <row r="110" spans="1:9" x14ac:dyDescent="0.2">
      <c r="A110" s="2" t="s">
        <v>31</v>
      </c>
      <c r="B110" s="2">
        <v>8</v>
      </c>
      <c r="C110" s="2" t="s">
        <v>15</v>
      </c>
      <c r="D110" s="2" t="s">
        <v>28</v>
      </c>
      <c r="E110" s="2" t="s">
        <v>10</v>
      </c>
    </row>
    <row r="111" spans="1:9" x14ac:dyDescent="0.2">
      <c r="C111"/>
    </row>
    <row r="112" spans="1:9" x14ac:dyDescent="0.2">
      <c r="A112" s="2" t="s">
        <v>32</v>
      </c>
      <c r="B112" s="2">
        <v>0</v>
      </c>
      <c r="C112" s="2" t="s">
        <v>6</v>
      </c>
      <c r="D112" s="2" t="s">
        <v>6</v>
      </c>
      <c r="E112" s="2" t="s">
        <v>12</v>
      </c>
      <c r="H112" s="16" t="s">
        <v>56</v>
      </c>
      <c r="I112" s="16"/>
    </row>
    <row r="113" spans="1:9" x14ac:dyDescent="0.2">
      <c r="A113" s="2" t="s">
        <v>32</v>
      </c>
      <c r="B113" s="2">
        <v>1</v>
      </c>
      <c r="C113" s="2" t="s">
        <v>2</v>
      </c>
      <c r="D113" s="2" t="s">
        <v>2</v>
      </c>
      <c r="E113" s="2" t="s">
        <v>10</v>
      </c>
      <c r="H113" s="2" t="s">
        <v>45</v>
      </c>
      <c r="I113" s="2">
        <v>2</v>
      </c>
    </row>
    <row r="114" spans="1:9" x14ac:dyDescent="0.2">
      <c r="A114" s="2" t="s">
        <v>32</v>
      </c>
      <c r="B114" s="2">
        <v>2</v>
      </c>
      <c r="C114" s="2" t="s">
        <v>4</v>
      </c>
      <c r="D114" s="2" t="s">
        <v>4</v>
      </c>
      <c r="E114" s="2" t="s">
        <v>11</v>
      </c>
      <c r="H114" s="2" t="s">
        <v>46</v>
      </c>
      <c r="I114" s="2">
        <v>3</v>
      </c>
    </row>
    <row r="115" spans="1:9" x14ac:dyDescent="0.2">
      <c r="A115" s="2" t="s">
        <v>32</v>
      </c>
      <c r="B115" s="2">
        <v>3</v>
      </c>
      <c r="C115" s="2" t="s">
        <v>7</v>
      </c>
      <c r="D115" s="2" t="s">
        <v>7</v>
      </c>
      <c r="E115" s="2" t="s">
        <v>12</v>
      </c>
      <c r="H115" s="2" t="s">
        <v>47</v>
      </c>
      <c r="I115" s="2">
        <v>3</v>
      </c>
    </row>
    <row r="116" spans="1:9" x14ac:dyDescent="0.2">
      <c r="A116" s="2" t="s">
        <v>32</v>
      </c>
      <c r="B116" s="2">
        <v>4</v>
      </c>
      <c r="C116" s="2" t="s">
        <v>9</v>
      </c>
      <c r="D116" s="2" t="s">
        <v>5</v>
      </c>
      <c r="E116" s="2" t="s">
        <v>11</v>
      </c>
      <c r="H116" s="2" t="s">
        <v>52</v>
      </c>
      <c r="I116" s="2">
        <f>I113/3</f>
        <v>0.66666666666666663</v>
      </c>
    </row>
    <row r="117" spans="1:9" x14ac:dyDescent="0.2">
      <c r="A117" s="2" t="s">
        <v>32</v>
      </c>
      <c r="B117" s="2">
        <v>5</v>
      </c>
      <c r="C117" s="2" t="s">
        <v>8</v>
      </c>
      <c r="D117" s="2" t="s">
        <v>8</v>
      </c>
      <c r="E117" s="2" t="s">
        <v>11</v>
      </c>
      <c r="H117" s="2" t="s">
        <v>53</v>
      </c>
      <c r="I117" s="2">
        <f>I114/3</f>
        <v>1</v>
      </c>
    </row>
    <row r="118" spans="1:9" x14ac:dyDescent="0.2">
      <c r="A118" s="2" t="s">
        <v>32</v>
      </c>
      <c r="B118" s="2">
        <v>6</v>
      </c>
      <c r="C118" s="2" t="s">
        <v>15</v>
      </c>
      <c r="D118" s="2" t="s">
        <v>9</v>
      </c>
      <c r="E118" s="2" t="s">
        <v>12</v>
      </c>
      <c r="H118" s="2" t="s">
        <v>54</v>
      </c>
      <c r="I118" s="2">
        <f>I115/3</f>
        <v>1</v>
      </c>
    </row>
    <row r="119" spans="1:9" x14ac:dyDescent="0.2">
      <c r="A119" s="2" t="s">
        <v>32</v>
      </c>
      <c r="B119" s="2">
        <v>7</v>
      </c>
      <c r="C119" s="2" t="s">
        <v>5</v>
      </c>
      <c r="D119" s="2" t="s">
        <v>28</v>
      </c>
      <c r="E119" s="2" t="s">
        <v>10</v>
      </c>
      <c r="H119" s="2" t="s">
        <v>55</v>
      </c>
      <c r="I119" s="2">
        <f>SUM(I113:I115)/9</f>
        <v>0.88888888888888884</v>
      </c>
    </row>
    <row r="120" spans="1:9" x14ac:dyDescent="0.2">
      <c r="A120" s="2" t="s">
        <v>32</v>
      </c>
      <c r="B120" s="2">
        <v>8</v>
      </c>
      <c r="C120" s="2" t="s">
        <v>3</v>
      </c>
      <c r="D120" s="2" t="s">
        <v>26</v>
      </c>
      <c r="E120" s="2" t="s">
        <v>26</v>
      </c>
    </row>
    <row r="121" spans="1:9" x14ac:dyDescent="0.2">
      <c r="C121"/>
    </row>
    <row r="122" spans="1:9" x14ac:dyDescent="0.2">
      <c r="A122" s="2" t="s">
        <v>33</v>
      </c>
      <c r="B122" s="2">
        <v>0</v>
      </c>
      <c r="C122" s="2" t="s">
        <v>2</v>
      </c>
      <c r="D122" s="2" t="s">
        <v>2</v>
      </c>
      <c r="E122" s="2" t="s">
        <v>10</v>
      </c>
      <c r="H122" s="16" t="s">
        <v>56</v>
      </c>
      <c r="I122" s="16"/>
    </row>
    <row r="123" spans="1:9" x14ac:dyDescent="0.2">
      <c r="A123" s="2" t="s">
        <v>33</v>
      </c>
      <c r="B123" s="2">
        <v>1</v>
      </c>
      <c r="C123" s="2" t="s">
        <v>4</v>
      </c>
      <c r="D123" s="2" t="s">
        <v>4</v>
      </c>
      <c r="E123" s="2" t="s">
        <v>11</v>
      </c>
      <c r="H123" s="2" t="s">
        <v>45</v>
      </c>
      <c r="I123" s="2">
        <v>3</v>
      </c>
    </row>
    <row r="124" spans="1:9" x14ac:dyDescent="0.2">
      <c r="A124" s="2" t="s">
        <v>33</v>
      </c>
      <c r="B124" s="2">
        <v>2</v>
      </c>
      <c r="C124" s="2" t="s">
        <v>15</v>
      </c>
      <c r="D124" s="2" t="s">
        <v>15</v>
      </c>
      <c r="E124" s="2" t="s">
        <v>10</v>
      </c>
      <c r="H124" s="2" t="s">
        <v>46</v>
      </c>
      <c r="I124" s="2">
        <v>2</v>
      </c>
    </row>
    <row r="125" spans="1:9" x14ac:dyDescent="0.2">
      <c r="A125" s="2" t="s">
        <v>33</v>
      </c>
      <c r="B125" s="2">
        <v>3</v>
      </c>
      <c r="C125" s="2" t="s">
        <v>7</v>
      </c>
      <c r="D125" s="2" t="s">
        <v>3</v>
      </c>
      <c r="E125" s="2" t="s">
        <v>10</v>
      </c>
      <c r="H125" s="2" t="s">
        <v>47</v>
      </c>
      <c r="I125" s="2">
        <v>1</v>
      </c>
    </row>
    <row r="126" spans="1:9" x14ac:dyDescent="0.2">
      <c r="A126" s="2" t="s">
        <v>33</v>
      </c>
      <c r="B126" s="2">
        <v>4</v>
      </c>
      <c r="C126" s="2" t="s">
        <v>3</v>
      </c>
      <c r="D126" s="2" t="s">
        <v>7</v>
      </c>
      <c r="E126" s="2" t="s">
        <v>12</v>
      </c>
      <c r="H126" s="2" t="s">
        <v>52</v>
      </c>
      <c r="I126" s="2">
        <f>I123/3</f>
        <v>1</v>
      </c>
    </row>
    <row r="127" spans="1:9" x14ac:dyDescent="0.2">
      <c r="A127" s="2" t="s">
        <v>33</v>
      </c>
      <c r="B127" s="2">
        <v>5</v>
      </c>
      <c r="C127" s="2" t="s">
        <v>6</v>
      </c>
      <c r="D127" s="2" t="s">
        <v>26</v>
      </c>
      <c r="E127" s="2" t="s">
        <v>26</v>
      </c>
      <c r="H127" s="2" t="s">
        <v>53</v>
      </c>
      <c r="I127" s="2">
        <f>I124/3</f>
        <v>0.66666666666666663</v>
      </c>
    </row>
    <row r="128" spans="1:9" x14ac:dyDescent="0.2">
      <c r="A128" s="2" t="s">
        <v>33</v>
      </c>
      <c r="B128" s="2">
        <v>6</v>
      </c>
      <c r="C128" s="2" t="s">
        <v>9</v>
      </c>
      <c r="D128" s="2" t="s">
        <v>26</v>
      </c>
      <c r="E128" s="2" t="s">
        <v>26</v>
      </c>
      <c r="H128" s="2" t="s">
        <v>54</v>
      </c>
      <c r="I128" s="2">
        <f>I125/3</f>
        <v>0.33333333333333331</v>
      </c>
    </row>
    <row r="129" spans="1:9" x14ac:dyDescent="0.2">
      <c r="A129" s="2" t="s">
        <v>33</v>
      </c>
      <c r="B129" s="2">
        <v>7</v>
      </c>
      <c r="C129" s="2" t="s">
        <v>5</v>
      </c>
      <c r="D129" s="2" t="s">
        <v>26</v>
      </c>
      <c r="E129" s="2" t="s">
        <v>26</v>
      </c>
      <c r="H129" s="2" t="s">
        <v>55</v>
      </c>
      <c r="I129" s="2">
        <f>SUM(I123:I125)/9</f>
        <v>0.66666666666666663</v>
      </c>
    </row>
    <row r="130" spans="1:9" x14ac:dyDescent="0.2">
      <c r="A130" s="2" t="s">
        <v>33</v>
      </c>
      <c r="B130" s="2">
        <v>8</v>
      </c>
      <c r="C130" s="2" t="s">
        <v>8</v>
      </c>
      <c r="D130" s="2" t="s">
        <v>29</v>
      </c>
      <c r="E130" s="2" t="s">
        <v>11</v>
      </c>
    </row>
    <row r="131" spans="1:9" x14ac:dyDescent="0.2">
      <c r="C131"/>
    </row>
    <row r="132" spans="1:9" x14ac:dyDescent="0.2">
      <c r="A132" s="2" t="s">
        <v>34</v>
      </c>
      <c r="B132" s="2">
        <v>0</v>
      </c>
      <c r="C132" s="2" t="s">
        <v>15</v>
      </c>
      <c r="D132" s="2" t="s">
        <v>15</v>
      </c>
      <c r="E132" s="2" t="s">
        <v>10</v>
      </c>
      <c r="H132" s="16" t="s">
        <v>56</v>
      </c>
      <c r="I132" s="16"/>
    </row>
    <row r="133" spans="1:9" x14ac:dyDescent="0.2">
      <c r="A133" s="2" t="s">
        <v>34</v>
      </c>
      <c r="B133" s="2">
        <v>1</v>
      </c>
      <c r="C133" s="2" t="s">
        <v>4</v>
      </c>
      <c r="D133" s="2" t="s">
        <v>3</v>
      </c>
      <c r="E133" s="2" t="s">
        <v>10</v>
      </c>
      <c r="H133" s="9" t="s">
        <v>45</v>
      </c>
      <c r="I133" s="2">
        <v>2</v>
      </c>
    </row>
    <row r="134" spans="1:9" x14ac:dyDescent="0.2">
      <c r="A134" s="2" t="s">
        <v>34</v>
      </c>
      <c r="B134" s="2">
        <v>2</v>
      </c>
      <c r="C134" s="2" t="s">
        <v>3</v>
      </c>
      <c r="D134" s="2" t="s">
        <v>9</v>
      </c>
      <c r="E134" s="2" t="s">
        <v>12</v>
      </c>
      <c r="H134" s="9" t="s">
        <v>46</v>
      </c>
      <c r="I134" s="2">
        <v>1</v>
      </c>
    </row>
    <row r="135" spans="1:9" x14ac:dyDescent="0.2">
      <c r="A135" s="2" t="s">
        <v>34</v>
      </c>
      <c r="B135" s="2">
        <v>3</v>
      </c>
      <c r="C135" s="2" t="s">
        <v>9</v>
      </c>
      <c r="D135" s="2" t="s">
        <v>7</v>
      </c>
      <c r="E135" s="2" t="s">
        <v>12</v>
      </c>
      <c r="H135" s="9" t="s">
        <v>47</v>
      </c>
      <c r="I135" s="2">
        <v>3</v>
      </c>
    </row>
    <row r="136" spans="1:9" x14ac:dyDescent="0.2">
      <c r="A136" s="2" t="s">
        <v>34</v>
      </c>
      <c r="B136" s="2">
        <v>4</v>
      </c>
      <c r="C136" s="2" t="s">
        <v>6</v>
      </c>
      <c r="D136" s="2" t="s">
        <v>5</v>
      </c>
      <c r="E136" s="2" t="s">
        <v>11</v>
      </c>
      <c r="H136" s="9" t="s">
        <v>52</v>
      </c>
      <c r="I136" s="2">
        <f>I133/3</f>
        <v>0.66666666666666663</v>
      </c>
    </row>
    <row r="137" spans="1:9" x14ac:dyDescent="0.2">
      <c r="A137" s="2" t="s">
        <v>34</v>
      </c>
      <c r="B137" s="2">
        <v>5</v>
      </c>
      <c r="C137" s="2" t="s">
        <v>5</v>
      </c>
      <c r="D137" s="2" t="s">
        <v>27</v>
      </c>
      <c r="E137" s="2" t="s">
        <v>12</v>
      </c>
      <c r="H137" s="9" t="s">
        <v>53</v>
      </c>
      <c r="I137" s="2">
        <f>I134/3</f>
        <v>0.33333333333333331</v>
      </c>
    </row>
    <row r="138" spans="1:9" x14ac:dyDescent="0.2">
      <c r="A138" s="2" t="s">
        <v>34</v>
      </c>
      <c r="B138" s="2">
        <v>6</v>
      </c>
      <c r="C138" s="2" t="s">
        <v>2</v>
      </c>
      <c r="D138" s="2" t="s">
        <v>26</v>
      </c>
      <c r="E138" s="2" t="s">
        <v>26</v>
      </c>
      <c r="H138" s="9" t="s">
        <v>54</v>
      </c>
      <c r="I138" s="2">
        <f>I135/3</f>
        <v>1</v>
      </c>
    </row>
    <row r="139" spans="1:9" x14ac:dyDescent="0.2">
      <c r="A139" s="2" t="s">
        <v>34</v>
      </c>
      <c r="B139" s="2">
        <v>7</v>
      </c>
      <c r="C139" s="2" t="s">
        <v>7</v>
      </c>
      <c r="D139" s="2" t="s">
        <v>26</v>
      </c>
      <c r="E139" s="2" t="s">
        <v>26</v>
      </c>
      <c r="H139" s="9" t="s">
        <v>55</v>
      </c>
      <c r="I139" s="2">
        <f>SUM(I133:I135)/9</f>
        <v>0.66666666666666663</v>
      </c>
    </row>
    <row r="140" spans="1:9" x14ac:dyDescent="0.2">
      <c r="A140" s="2" t="s">
        <v>34</v>
      </c>
      <c r="B140" s="2">
        <v>8</v>
      </c>
      <c r="C140" s="2" t="s">
        <v>8</v>
      </c>
      <c r="D140" s="2" t="s">
        <v>26</v>
      </c>
      <c r="E140" s="2" t="s">
        <v>26</v>
      </c>
    </row>
    <row r="141" spans="1:9" x14ac:dyDescent="0.2">
      <c r="C141"/>
    </row>
    <row r="142" spans="1:9" x14ac:dyDescent="0.2">
      <c r="A142" s="2" t="s">
        <v>35</v>
      </c>
      <c r="B142" s="2">
        <v>0</v>
      </c>
      <c r="C142" s="2" t="s">
        <v>5</v>
      </c>
      <c r="D142" s="2" t="s">
        <v>5</v>
      </c>
      <c r="E142" s="2" t="s">
        <v>11</v>
      </c>
      <c r="H142" s="16" t="s">
        <v>56</v>
      </c>
      <c r="I142" s="16"/>
    </row>
    <row r="143" spans="1:9" x14ac:dyDescent="0.2">
      <c r="A143" s="2" t="s">
        <v>35</v>
      </c>
      <c r="B143" s="2">
        <v>1</v>
      </c>
      <c r="C143" s="2" t="s">
        <v>2</v>
      </c>
      <c r="D143" s="2" t="s">
        <v>2</v>
      </c>
      <c r="E143" s="2" t="s">
        <v>10</v>
      </c>
      <c r="H143" s="2" t="s">
        <v>45</v>
      </c>
      <c r="I143" s="2">
        <v>3</v>
      </c>
    </row>
    <row r="144" spans="1:9" x14ac:dyDescent="0.2">
      <c r="A144" s="2" t="s">
        <v>35</v>
      </c>
      <c r="B144" s="2">
        <v>2</v>
      </c>
      <c r="C144" s="2" t="s">
        <v>7</v>
      </c>
      <c r="D144" s="2" t="s">
        <v>7</v>
      </c>
      <c r="E144" s="2" t="s">
        <v>12</v>
      </c>
      <c r="H144" s="2" t="s">
        <v>46</v>
      </c>
      <c r="I144" s="2">
        <v>2</v>
      </c>
    </row>
    <row r="145" spans="1:9" x14ac:dyDescent="0.2">
      <c r="A145" s="2" t="s">
        <v>35</v>
      </c>
      <c r="B145" s="2">
        <v>3</v>
      </c>
      <c r="C145" s="2" t="s">
        <v>6</v>
      </c>
      <c r="D145" s="2" t="s">
        <v>6</v>
      </c>
      <c r="E145" s="2" t="s">
        <v>12</v>
      </c>
      <c r="H145" s="2" t="s">
        <v>47</v>
      </c>
      <c r="I145" s="2">
        <v>2</v>
      </c>
    </row>
    <row r="146" spans="1:9" x14ac:dyDescent="0.2">
      <c r="A146" s="2" t="s">
        <v>35</v>
      </c>
      <c r="B146" s="2">
        <v>4</v>
      </c>
      <c r="C146" s="2" t="s">
        <v>3</v>
      </c>
      <c r="D146" s="2" t="s">
        <v>3</v>
      </c>
      <c r="E146" s="2" t="s">
        <v>10</v>
      </c>
      <c r="H146" s="2" t="s">
        <v>52</v>
      </c>
      <c r="I146" s="2">
        <f>I143/3</f>
        <v>1</v>
      </c>
    </row>
    <row r="147" spans="1:9" x14ac:dyDescent="0.2">
      <c r="A147" s="2" t="s">
        <v>35</v>
      </c>
      <c r="B147" s="2">
        <v>5</v>
      </c>
      <c r="C147" s="2" t="s">
        <v>8</v>
      </c>
      <c r="D147" s="2" t="s">
        <v>15</v>
      </c>
      <c r="E147" s="2" t="s">
        <v>10</v>
      </c>
      <c r="H147" s="2" t="s">
        <v>53</v>
      </c>
      <c r="I147" s="2">
        <f>I144/3</f>
        <v>0.66666666666666663</v>
      </c>
    </row>
    <row r="148" spans="1:9" x14ac:dyDescent="0.2">
      <c r="A148" s="2" t="s">
        <v>35</v>
      </c>
      <c r="B148" s="2">
        <v>6</v>
      </c>
      <c r="C148" s="2" t="s">
        <v>4</v>
      </c>
      <c r="D148" s="2" t="s">
        <v>29</v>
      </c>
      <c r="E148" s="2" t="s">
        <v>11</v>
      </c>
      <c r="H148" s="2" t="s">
        <v>54</v>
      </c>
      <c r="I148" s="2">
        <f>I145/3</f>
        <v>0.66666666666666663</v>
      </c>
    </row>
    <row r="149" spans="1:9" x14ac:dyDescent="0.2">
      <c r="A149" s="2" t="s">
        <v>35</v>
      </c>
      <c r="B149" s="2">
        <v>7</v>
      </c>
      <c r="C149" s="2" t="s">
        <v>9</v>
      </c>
      <c r="D149" s="2" t="s">
        <v>26</v>
      </c>
      <c r="E149" s="2" t="s">
        <v>26</v>
      </c>
      <c r="H149" s="2" t="s">
        <v>55</v>
      </c>
      <c r="I149" s="2">
        <f>SUM(I143:I145)/9</f>
        <v>0.77777777777777779</v>
      </c>
    </row>
    <row r="150" spans="1:9" x14ac:dyDescent="0.2">
      <c r="A150" s="2" t="s">
        <v>35</v>
      </c>
      <c r="B150" s="2">
        <v>8</v>
      </c>
      <c r="C150" s="2" t="s">
        <v>15</v>
      </c>
      <c r="D150" s="2" t="s">
        <v>26</v>
      </c>
      <c r="E150" s="2" t="s">
        <v>26</v>
      </c>
    </row>
    <row r="151" spans="1:9" x14ac:dyDescent="0.2">
      <c r="C151"/>
    </row>
    <row r="152" spans="1:9" x14ac:dyDescent="0.2">
      <c r="A152" s="2" t="s">
        <v>36</v>
      </c>
      <c r="B152" s="2">
        <v>0</v>
      </c>
      <c r="C152" s="5" t="s">
        <v>15</v>
      </c>
      <c r="D152" s="2" t="s">
        <v>15</v>
      </c>
      <c r="E152" s="2" t="s">
        <v>10</v>
      </c>
      <c r="H152" s="16" t="s">
        <v>56</v>
      </c>
      <c r="I152" s="16"/>
    </row>
    <row r="153" spans="1:9" x14ac:dyDescent="0.2">
      <c r="A153" s="2" t="s">
        <v>36</v>
      </c>
      <c r="B153" s="2">
        <v>1</v>
      </c>
      <c r="C153" s="5" t="s">
        <v>9</v>
      </c>
      <c r="D153" s="2" t="s">
        <v>3</v>
      </c>
      <c r="E153" s="2" t="s">
        <v>10</v>
      </c>
      <c r="H153" s="2" t="s">
        <v>45</v>
      </c>
      <c r="I153" s="2">
        <v>3</v>
      </c>
    </row>
    <row r="154" spans="1:9" x14ac:dyDescent="0.2">
      <c r="A154" s="2" t="s">
        <v>36</v>
      </c>
      <c r="B154" s="2">
        <v>2</v>
      </c>
      <c r="C154" s="5" t="s">
        <v>7</v>
      </c>
      <c r="D154" s="2" t="s">
        <v>9</v>
      </c>
      <c r="E154" s="2" t="s">
        <v>12</v>
      </c>
      <c r="H154" s="2" t="s">
        <v>46</v>
      </c>
      <c r="I154" s="2">
        <v>1</v>
      </c>
    </row>
    <row r="155" spans="1:9" x14ac:dyDescent="0.2">
      <c r="A155" s="2" t="s">
        <v>36</v>
      </c>
      <c r="B155" s="2">
        <v>3</v>
      </c>
      <c r="C155" s="5" t="s">
        <v>6</v>
      </c>
      <c r="D155" s="2" t="s">
        <v>7</v>
      </c>
      <c r="E155" s="2" t="s">
        <v>12</v>
      </c>
      <c r="H155" s="2" t="s">
        <v>47</v>
      </c>
      <c r="I155" s="2">
        <v>3</v>
      </c>
    </row>
    <row r="156" spans="1:9" x14ac:dyDescent="0.2">
      <c r="A156" s="2" t="s">
        <v>36</v>
      </c>
      <c r="B156" s="2">
        <v>4</v>
      </c>
      <c r="C156" s="5" t="s">
        <v>3</v>
      </c>
      <c r="D156" s="2" t="s">
        <v>2</v>
      </c>
      <c r="E156" s="2" t="s">
        <v>10</v>
      </c>
      <c r="H156" s="2" t="s">
        <v>52</v>
      </c>
      <c r="I156" s="2">
        <f>I153/3</f>
        <v>1</v>
      </c>
    </row>
    <row r="157" spans="1:9" x14ac:dyDescent="0.2">
      <c r="A157" s="2" t="s">
        <v>36</v>
      </c>
      <c r="B157" s="2">
        <v>5</v>
      </c>
      <c r="C157" s="5" t="s">
        <v>2</v>
      </c>
      <c r="D157" s="2" t="s">
        <v>6</v>
      </c>
      <c r="E157" s="2" t="s">
        <v>12</v>
      </c>
      <c r="H157" s="2" t="s">
        <v>53</v>
      </c>
      <c r="I157" s="2">
        <f>I154/3</f>
        <v>0.33333333333333331</v>
      </c>
    </row>
    <row r="158" spans="1:9" x14ac:dyDescent="0.2">
      <c r="A158" s="2" t="s">
        <v>36</v>
      </c>
      <c r="B158" s="2">
        <v>6</v>
      </c>
      <c r="C158" s="5" t="s">
        <v>4</v>
      </c>
      <c r="D158" s="2" t="s">
        <v>41</v>
      </c>
      <c r="E158" s="2" t="s">
        <v>11</v>
      </c>
      <c r="H158" s="2" t="s">
        <v>54</v>
      </c>
      <c r="I158" s="2">
        <f>I155/3</f>
        <v>1</v>
      </c>
    </row>
    <row r="159" spans="1:9" x14ac:dyDescent="0.2">
      <c r="A159" s="2" t="s">
        <v>36</v>
      </c>
      <c r="B159" s="2">
        <v>7</v>
      </c>
      <c r="C159" s="5" t="s">
        <v>8</v>
      </c>
      <c r="D159" s="2" t="s">
        <v>26</v>
      </c>
      <c r="E159" s="2" t="s">
        <v>26</v>
      </c>
      <c r="H159" s="2" t="s">
        <v>55</v>
      </c>
      <c r="I159" s="2">
        <f>SUM(I153:I155)/9</f>
        <v>0.77777777777777779</v>
      </c>
    </row>
    <row r="160" spans="1:9" x14ac:dyDescent="0.2">
      <c r="A160" s="2" t="s">
        <v>36</v>
      </c>
      <c r="B160" s="2">
        <v>8</v>
      </c>
      <c r="C160" s="5" t="s">
        <v>5</v>
      </c>
      <c r="D160" s="2" t="s">
        <v>26</v>
      </c>
      <c r="E160" s="2" t="s">
        <v>26</v>
      </c>
    </row>
    <row r="161" spans="1:9" x14ac:dyDescent="0.2">
      <c r="C161"/>
    </row>
    <row r="162" spans="1:9" x14ac:dyDescent="0.2">
      <c r="A162" s="2" t="s">
        <v>37</v>
      </c>
      <c r="B162" s="2">
        <v>0</v>
      </c>
      <c r="C162" s="2" t="s">
        <v>2</v>
      </c>
      <c r="D162" s="2" t="s">
        <v>2</v>
      </c>
      <c r="E162" s="2" t="s">
        <v>10</v>
      </c>
      <c r="H162" s="16" t="s">
        <v>56</v>
      </c>
      <c r="I162" s="16"/>
    </row>
    <row r="163" spans="1:9" x14ac:dyDescent="0.2">
      <c r="A163" s="2" t="s">
        <v>37</v>
      </c>
      <c r="B163" s="2">
        <v>1</v>
      </c>
      <c r="C163" s="2" t="s">
        <v>5</v>
      </c>
      <c r="D163" s="2" t="s">
        <v>5</v>
      </c>
      <c r="E163" s="2" t="s">
        <v>11</v>
      </c>
      <c r="H163" s="2" t="s">
        <v>45</v>
      </c>
      <c r="I163" s="2">
        <v>3</v>
      </c>
    </row>
    <row r="164" spans="1:9" x14ac:dyDescent="0.2">
      <c r="A164" s="2" t="s">
        <v>37</v>
      </c>
      <c r="B164" s="2">
        <v>2</v>
      </c>
      <c r="C164" s="2" t="s">
        <v>8</v>
      </c>
      <c r="D164" s="2" t="s">
        <v>3</v>
      </c>
      <c r="E164" s="2" t="s">
        <v>10</v>
      </c>
      <c r="H164" s="2" t="s">
        <v>46</v>
      </c>
      <c r="I164" s="2">
        <v>1</v>
      </c>
    </row>
    <row r="165" spans="1:9" x14ac:dyDescent="0.2">
      <c r="A165" s="2" t="s">
        <v>37</v>
      </c>
      <c r="B165" s="2">
        <v>3</v>
      </c>
      <c r="C165" s="2" t="s">
        <v>4</v>
      </c>
      <c r="D165" s="2" t="s">
        <v>15</v>
      </c>
      <c r="E165" s="2" t="s">
        <v>10</v>
      </c>
      <c r="H165" s="2" t="s">
        <v>47</v>
      </c>
      <c r="I165" s="2">
        <v>3</v>
      </c>
    </row>
    <row r="166" spans="1:9" x14ac:dyDescent="0.2">
      <c r="A166" s="2" t="s">
        <v>37</v>
      </c>
      <c r="B166" s="2">
        <v>4</v>
      </c>
      <c r="C166" s="2" t="s">
        <v>9</v>
      </c>
      <c r="D166" s="2" t="s">
        <v>7</v>
      </c>
      <c r="E166" s="2" t="s">
        <v>12</v>
      </c>
      <c r="H166" s="2" t="s">
        <v>52</v>
      </c>
      <c r="I166" s="2">
        <f>I163/3</f>
        <v>1</v>
      </c>
    </row>
    <row r="167" spans="1:9" x14ac:dyDescent="0.2">
      <c r="A167" s="2" t="s">
        <v>37</v>
      </c>
      <c r="B167" s="2">
        <v>5</v>
      </c>
      <c r="C167" s="2" t="s">
        <v>3</v>
      </c>
      <c r="D167" s="2" t="s">
        <v>9</v>
      </c>
      <c r="E167" s="2" t="s">
        <v>12</v>
      </c>
      <c r="H167" s="2" t="s">
        <v>53</v>
      </c>
      <c r="I167" s="2">
        <f>I164/3</f>
        <v>0.33333333333333331</v>
      </c>
    </row>
    <row r="168" spans="1:9" x14ac:dyDescent="0.2">
      <c r="A168" s="2" t="s">
        <v>37</v>
      </c>
      <c r="B168" s="2">
        <v>6</v>
      </c>
      <c r="C168" s="2" t="s">
        <v>15</v>
      </c>
      <c r="D168" s="2" t="s">
        <v>27</v>
      </c>
      <c r="E168" s="2" t="s">
        <v>12</v>
      </c>
      <c r="H168" s="2" t="s">
        <v>54</v>
      </c>
      <c r="I168" s="2">
        <f>I165/3</f>
        <v>1</v>
      </c>
    </row>
    <row r="169" spans="1:9" x14ac:dyDescent="0.2">
      <c r="A169" s="2" t="s">
        <v>37</v>
      </c>
      <c r="B169" s="2">
        <v>7</v>
      </c>
      <c r="C169" s="2" t="s">
        <v>6</v>
      </c>
      <c r="D169" s="2" t="s">
        <v>26</v>
      </c>
      <c r="E169" s="2" t="s">
        <v>26</v>
      </c>
      <c r="H169" s="2" t="s">
        <v>55</v>
      </c>
      <c r="I169" s="2">
        <f>SUM(I163:I165)/9</f>
        <v>0.77777777777777779</v>
      </c>
    </row>
    <row r="170" spans="1:9" x14ac:dyDescent="0.2">
      <c r="A170" s="2" t="s">
        <v>37</v>
      </c>
      <c r="B170" s="2">
        <v>8</v>
      </c>
      <c r="C170" s="2" t="s">
        <v>7</v>
      </c>
      <c r="D170" s="2" t="s">
        <v>26</v>
      </c>
      <c r="E170" s="2" t="s">
        <v>26</v>
      </c>
    </row>
    <row r="171" spans="1:9" x14ac:dyDescent="0.2">
      <c r="C171"/>
    </row>
    <row r="172" spans="1:9" x14ac:dyDescent="0.2">
      <c r="A172" s="2" t="s">
        <v>38</v>
      </c>
      <c r="B172" s="2">
        <v>0</v>
      </c>
      <c r="C172" s="2" t="s">
        <v>15</v>
      </c>
      <c r="D172" s="2" t="s">
        <v>15</v>
      </c>
      <c r="E172" s="2" t="s">
        <v>59</v>
      </c>
      <c r="H172" s="16" t="s">
        <v>56</v>
      </c>
      <c r="I172" s="16"/>
    </row>
    <row r="173" spans="1:9" x14ac:dyDescent="0.2">
      <c r="A173" s="2" t="s">
        <v>38</v>
      </c>
      <c r="B173" s="2">
        <v>1</v>
      </c>
      <c r="C173" s="2" t="s">
        <v>8</v>
      </c>
      <c r="D173" s="2" t="s">
        <v>8</v>
      </c>
      <c r="E173" s="2" t="s">
        <v>11</v>
      </c>
      <c r="H173" s="2" t="s">
        <v>45</v>
      </c>
      <c r="I173" s="2">
        <v>3</v>
      </c>
    </row>
    <row r="174" spans="1:9" x14ac:dyDescent="0.2">
      <c r="A174" s="2" t="s">
        <v>38</v>
      </c>
      <c r="B174" s="2">
        <v>2</v>
      </c>
      <c r="C174" s="2" t="s">
        <v>5</v>
      </c>
      <c r="D174" s="2" t="s">
        <v>2</v>
      </c>
      <c r="E174" s="2" t="s">
        <v>10</v>
      </c>
      <c r="H174" s="2" t="s">
        <v>46</v>
      </c>
      <c r="I174" s="2">
        <v>1</v>
      </c>
    </row>
    <row r="175" spans="1:9" x14ac:dyDescent="0.2">
      <c r="A175" s="2" t="s">
        <v>38</v>
      </c>
      <c r="B175" s="2">
        <v>3</v>
      </c>
      <c r="C175" s="2" t="s">
        <v>7</v>
      </c>
      <c r="D175" s="2" t="s">
        <v>9</v>
      </c>
      <c r="E175" s="2" t="s">
        <v>12</v>
      </c>
      <c r="H175" s="2" t="s">
        <v>47</v>
      </c>
      <c r="I175" s="2">
        <v>3</v>
      </c>
    </row>
    <row r="176" spans="1:9" x14ac:dyDescent="0.2">
      <c r="A176" s="2" t="s">
        <v>38</v>
      </c>
      <c r="B176" s="2">
        <v>4</v>
      </c>
      <c r="C176" s="2" t="s">
        <v>9</v>
      </c>
      <c r="D176" s="2" t="s">
        <v>7</v>
      </c>
      <c r="E176" s="2" t="s">
        <v>12</v>
      </c>
      <c r="H176" s="2" t="s">
        <v>52</v>
      </c>
      <c r="I176" s="2">
        <f>I173/3</f>
        <v>1</v>
      </c>
    </row>
    <row r="177" spans="1:9" x14ac:dyDescent="0.2">
      <c r="A177" s="2" t="s">
        <v>38</v>
      </c>
      <c r="B177" s="2">
        <v>5</v>
      </c>
      <c r="C177" s="2" t="s">
        <v>6</v>
      </c>
      <c r="D177" s="2" t="s">
        <v>6</v>
      </c>
      <c r="E177" s="2" t="s">
        <v>12</v>
      </c>
      <c r="H177" s="2" t="s">
        <v>53</v>
      </c>
      <c r="I177" s="2">
        <f>I174/3</f>
        <v>0.33333333333333331</v>
      </c>
    </row>
    <row r="178" spans="1:9" x14ac:dyDescent="0.2">
      <c r="A178" s="2" t="s">
        <v>38</v>
      </c>
      <c r="B178" s="2">
        <v>6</v>
      </c>
      <c r="C178" s="2" t="s">
        <v>4</v>
      </c>
      <c r="D178" s="2" t="s">
        <v>25</v>
      </c>
      <c r="E178" s="2" t="s">
        <v>10</v>
      </c>
      <c r="H178" s="2" t="s">
        <v>54</v>
      </c>
      <c r="I178" s="2">
        <f>I175/3</f>
        <v>1</v>
      </c>
    </row>
    <row r="179" spans="1:9" x14ac:dyDescent="0.2">
      <c r="A179" s="2" t="s">
        <v>38</v>
      </c>
      <c r="B179" s="2">
        <v>7</v>
      </c>
      <c r="C179" s="2" t="s">
        <v>2</v>
      </c>
      <c r="D179" s="2" t="s">
        <v>26</v>
      </c>
      <c r="E179" s="2" t="s">
        <v>26</v>
      </c>
      <c r="H179" s="2" t="s">
        <v>55</v>
      </c>
      <c r="I179" s="2">
        <f>SUM(I173:I175)/9</f>
        <v>0.77777777777777779</v>
      </c>
    </row>
    <row r="180" spans="1:9" x14ac:dyDescent="0.2">
      <c r="A180" s="2" t="s">
        <v>38</v>
      </c>
      <c r="B180" s="2">
        <v>8</v>
      </c>
      <c r="C180" s="2" t="s">
        <v>3</v>
      </c>
      <c r="D180" s="2" t="s">
        <v>26</v>
      </c>
      <c r="E180" s="2" t="s">
        <v>26</v>
      </c>
    </row>
    <row r="181" spans="1:9" x14ac:dyDescent="0.2">
      <c r="C181"/>
    </row>
    <row r="182" spans="1:9" x14ac:dyDescent="0.2">
      <c r="A182" s="2" t="s">
        <v>42</v>
      </c>
      <c r="B182" s="2">
        <v>0</v>
      </c>
      <c r="C182" s="2" t="s">
        <v>6</v>
      </c>
      <c r="D182" s="2" t="s">
        <v>6</v>
      </c>
      <c r="E182" s="2" t="s">
        <v>12</v>
      </c>
      <c r="H182" s="16" t="s">
        <v>56</v>
      </c>
      <c r="I182" s="16"/>
    </row>
    <row r="183" spans="1:9" x14ac:dyDescent="0.2">
      <c r="A183" s="2" t="s">
        <v>42</v>
      </c>
      <c r="B183" s="2">
        <v>1</v>
      </c>
      <c r="C183" s="2" t="s">
        <v>15</v>
      </c>
      <c r="D183" s="2" t="s">
        <v>15</v>
      </c>
      <c r="E183" s="2" t="s">
        <v>10</v>
      </c>
      <c r="H183" s="2" t="s">
        <v>45</v>
      </c>
      <c r="I183" s="2">
        <v>3</v>
      </c>
    </row>
    <row r="184" spans="1:9" x14ac:dyDescent="0.2">
      <c r="A184" s="2" t="s">
        <v>42</v>
      </c>
      <c r="B184" s="2">
        <v>2</v>
      </c>
      <c r="C184" s="2" t="s">
        <v>4</v>
      </c>
      <c r="D184" s="2" t="s">
        <v>2</v>
      </c>
      <c r="E184" s="2" t="s">
        <v>10</v>
      </c>
      <c r="H184" s="2" t="s">
        <v>46</v>
      </c>
      <c r="I184" s="2">
        <v>1</v>
      </c>
    </row>
    <row r="185" spans="1:9" x14ac:dyDescent="0.2">
      <c r="A185" s="2" t="s">
        <v>42</v>
      </c>
      <c r="B185" s="2">
        <v>3</v>
      </c>
      <c r="C185" s="2" t="s">
        <v>9</v>
      </c>
      <c r="D185" s="2" t="s">
        <v>7</v>
      </c>
      <c r="E185" s="2" t="s">
        <v>12</v>
      </c>
      <c r="H185" s="2" t="s">
        <v>47</v>
      </c>
      <c r="I185" s="2">
        <v>3</v>
      </c>
    </row>
    <row r="186" spans="1:9" x14ac:dyDescent="0.2">
      <c r="A186" s="2" t="s">
        <v>42</v>
      </c>
      <c r="B186" s="2">
        <v>4</v>
      </c>
      <c r="C186" s="2" t="s">
        <v>8</v>
      </c>
      <c r="D186" s="2" t="s">
        <v>9</v>
      </c>
      <c r="E186" s="2" t="s">
        <v>12</v>
      </c>
      <c r="H186" s="2" t="s">
        <v>52</v>
      </c>
      <c r="I186" s="2">
        <f>I183/3</f>
        <v>1</v>
      </c>
    </row>
    <row r="187" spans="1:9" x14ac:dyDescent="0.2">
      <c r="A187" s="2" t="s">
        <v>42</v>
      </c>
      <c r="B187" s="2">
        <v>5</v>
      </c>
      <c r="C187" s="2" t="s">
        <v>2</v>
      </c>
      <c r="D187" s="2" t="s">
        <v>5</v>
      </c>
      <c r="E187" s="2" t="s">
        <v>11</v>
      </c>
      <c r="H187" s="2" t="s">
        <v>53</v>
      </c>
      <c r="I187" s="2">
        <f>I184/3</f>
        <v>0.33333333333333331</v>
      </c>
    </row>
    <row r="188" spans="1:9" x14ac:dyDescent="0.2">
      <c r="A188" s="2" t="s">
        <v>42</v>
      </c>
      <c r="B188" s="2">
        <v>6</v>
      </c>
      <c r="C188" s="2" t="s">
        <v>7</v>
      </c>
      <c r="D188" s="2" t="s">
        <v>25</v>
      </c>
      <c r="E188" s="2" t="s">
        <v>10</v>
      </c>
      <c r="H188" s="2" t="s">
        <v>54</v>
      </c>
      <c r="I188" s="2">
        <f>I185/3</f>
        <v>1</v>
      </c>
    </row>
    <row r="189" spans="1:9" x14ac:dyDescent="0.2">
      <c r="A189" s="2" t="s">
        <v>42</v>
      </c>
      <c r="B189" s="2">
        <v>7</v>
      </c>
      <c r="C189" s="2" t="s">
        <v>5</v>
      </c>
      <c r="D189" s="2" t="s">
        <v>26</v>
      </c>
      <c r="E189" s="2" t="s">
        <v>26</v>
      </c>
      <c r="H189" s="2" t="s">
        <v>55</v>
      </c>
      <c r="I189" s="2">
        <f>SUM(I183:I185)/9</f>
        <v>0.77777777777777779</v>
      </c>
    </row>
    <row r="190" spans="1:9" x14ac:dyDescent="0.2">
      <c r="A190" s="2" t="s">
        <v>42</v>
      </c>
      <c r="B190" s="2">
        <v>8</v>
      </c>
      <c r="C190" s="2" t="s">
        <v>3</v>
      </c>
      <c r="D190" s="2" t="s">
        <v>26</v>
      </c>
      <c r="E190" s="2" t="s">
        <v>26</v>
      </c>
    </row>
    <row r="191" spans="1:9" x14ac:dyDescent="0.2">
      <c r="C191"/>
    </row>
    <row r="192" spans="1:9" x14ac:dyDescent="0.2">
      <c r="A192" s="2" t="s">
        <v>43</v>
      </c>
      <c r="B192" s="2">
        <v>0</v>
      </c>
      <c r="C192" s="2" t="s">
        <v>2</v>
      </c>
      <c r="D192" s="2" t="s">
        <v>2</v>
      </c>
      <c r="E192" s="2" t="s">
        <v>10</v>
      </c>
      <c r="H192" s="16" t="s">
        <v>56</v>
      </c>
      <c r="I192" s="16"/>
    </row>
    <row r="193" spans="1:9" x14ac:dyDescent="0.2">
      <c r="A193" s="2" t="s">
        <v>43</v>
      </c>
      <c r="B193" s="2">
        <v>1</v>
      </c>
      <c r="C193" s="2" t="s">
        <v>8</v>
      </c>
      <c r="D193" s="2" t="s">
        <v>15</v>
      </c>
      <c r="E193" s="2" t="s">
        <v>10</v>
      </c>
      <c r="H193" s="2" t="s">
        <v>45</v>
      </c>
      <c r="I193" s="2">
        <v>3</v>
      </c>
    </row>
    <row r="194" spans="1:9" x14ac:dyDescent="0.2">
      <c r="A194" s="2" t="s">
        <v>43</v>
      </c>
      <c r="B194" s="2">
        <v>2</v>
      </c>
      <c r="C194" s="2" t="s">
        <v>9</v>
      </c>
      <c r="D194" s="2" t="s">
        <v>9</v>
      </c>
      <c r="E194" s="2" t="s">
        <v>12</v>
      </c>
      <c r="H194" s="2" t="s">
        <v>46</v>
      </c>
      <c r="I194" s="2">
        <v>1</v>
      </c>
    </row>
    <row r="195" spans="1:9" x14ac:dyDescent="0.2">
      <c r="A195" s="2" t="s">
        <v>43</v>
      </c>
      <c r="B195" s="2">
        <v>3</v>
      </c>
      <c r="C195" s="2" t="s">
        <v>5</v>
      </c>
      <c r="D195" s="2" t="s">
        <v>6</v>
      </c>
      <c r="E195" s="2" t="s">
        <v>12</v>
      </c>
      <c r="H195" s="2" t="s">
        <v>47</v>
      </c>
      <c r="I195" s="2">
        <v>3</v>
      </c>
    </row>
    <row r="196" spans="1:9" x14ac:dyDescent="0.2">
      <c r="A196" s="2" t="s">
        <v>43</v>
      </c>
      <c r="B196" s="2">
        <v>4</v>
      </c>
      <c r="C196" s="2" t="s">
        <v>6</v>
      </c>
      <c r="D196" s="2" t="s">
        <v>7</v>
      </c>
      <c r="E196" s="2" t="s">
        <v>12</v>
      </c>
      <c r="H196" s="2" t="s">
        <v>52</v>
      </c>
      <c r="I196" s="2">
        <f>I193/3</f>
        <v>1</v>
      </c>
    </row>
    <row r="197" spans="1:9" x14ac:dyDescent="0.2">
      <c r="A197" s="2" t="s">
        <v>43</v>
      </c>
      <c r="B197" s="2">
        <v>5</v>
      </c>
      <c r="C197" s="2" t="s">
        <v>7</v>
      </c>
      <c r="D197" s="2" t="s">
        <v>4</v>
      </c>
      <c r="E197" s="2" t="s">
        <v>11</v>
      </c>
      <c r="H197" s="2" t="s">
        <v>53</v>
      </c>
      <c r="I197" s="2">
        <f>I194/3</f>
        <v>0.33333333333333331</v>
      </c>
    </row>
    <row r="198" spans="1:9" x14ac:dyDescent="0.2">
      <c r="A198" s="2" t="s">
        <v>43</v>
      </c>
      <c r="B198" s="2">
        <v>6</v>
      </c>
      <c r="C198" s="2" t="s">
        <v>4</v>
      </c>
      <c r="D198" s="2" t="s">
        <v>25</v>
      </c>
      <c r="E198" s="2" t="s">
        <v>10</v>
      </c>
      <c r="H198" s="2" t="s">
        <v>54</v>
      </c>
      <c r="I198" s="2">
        <f>I195/3</f>
        <v>1</v>
      </c>
    </row>
    <row r="199" spans="1:9" x14ac:dyDescent="0.2">
      <c r="A199" s="2" t="s">
        <v>43</v>
      </c>
      <c r="B199" s="2">
        <v>7</v>
      </c>
      <c r="C199" s="2" t="s">
        <v>15</v>
      </c>
      <c r="D199" s="2" t="s">
        <v>26</v>
      </c>
      <c r="E199" s="2" t="s">
        <v>26</v>
      </c>
      <c r="H199" s="2" t="s">
        <v>55</v>
      </c>
      <c r="I199" s="2">
        <f>SUM(I193:I195)/9</f>
        <v>0.77777777777777779</v>
      </c>
    </row>
    <row r="200" spans="1:9" x14ac:dyDescent="0.2">
      <c r="A200" s="2" t="s">
        <v>43</v>
      </c>
      <c r="B200" s="2">
        <v>8</v>
      </c>
      <c r="C200" s="2" t="s">
        <v>3</v>
      </c>
      <c r="D200" s="2" t="s">
        <v>26</v>
      </c>
      <c r="E200" s="2" t="s">
        <v>26</v>
      </c>
    </row>
    <row r="201" spans="1:9" x14ac:dyDescent="0.2">
      <c r="C201"/>
    </row>
    <row r="202" spans="1:9" x14ac:dyDescent="0.2">
      <c r="C202"/>
    </row>
    <row r="203" spans="1:9" x14ac:dyDescent="0.2">
      <c r="C203"/>
    </row>
    <row r="204" spans="1:9" x14ac:dyDescent="0.2">
      <c r="C204"/>
    </row>
    <row r="205" spans="1:9" x14ac:dyDescent="0.2">
      <c r="C205"/>
    </row>
    <row r="206" spans="1:9" x14ac:dyDescent="0.2">
      <c r="C206"/>
    </row>
    <row r="207" spans="1:9" x14ac:dyDescent="0.2">
      <c r="C207"/>
    </row>
    <row r="208" spans="1:9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</sheetData>
  <autoFilter ref="A1:E51" xr:uid="{D170DE9E-0A7E-2B4E-9D4A-E82E2BF1D545}"/>
  <mergeCells count="21">
    <mergeCell ref="K3:L3"/>
    <mergeCell ref="H3:I3"/>
    <mergeCell ref="H192:I192"/>
    <mergeCell ref="H132:I132"/>
    <mergeCell ref="H142:I142"/>
    <mergeCell ref="H152:I152"/>
    <mergeCell ref="H162:I162"/>
    <mergeCell ref="H172:I172"/>
    <mergeCell ref="H182:I182"/>
    <mergeCell ref="H122:I122"/>
    <mergeCell ref="H12:I12"/>
    <mergeCell ref="H22:I22"/>
    <mergeCell ref="H72:I72"/>
    <mergeCell ref="H82:I82"/>
    <mergeCell ref="H92:I92"/>
    <mergeCell ref="H102:I102"/>
    <mergeCell ref="H112:I112"/>
    <mergeCell ref="H32:I32"/>
    <mergeCell ref="H42:I42"/>
    <mergeCell ref="H52:I52"/>
    <mergeCell ref="H62:I62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5E66-CB56-AA40-9C6F-09920D81BF71}">
  <dimension ref="A1:C61"/>
  <sheetViews>
    <sheetView workbookViewId="0">
      <selection activeCell="E7" sqref="E7"/>
    </sheetView>
  </sheetViews>
  <sheetFormatPr baseColWidth="10" defaultRowHeight="16" x14ac:dyDescent="0.2"/>
  <cols>
    <col min="1" max="2" width="16" customWidth="1"/>
    <col min="3" max="3" width="29.1640625" customWidth="1"/>
  </cols>
  <sheetData>
    <row r="1" spans="1:3" x14ac:dyDescent="0.2">
      <c r="A1" s="3" t="s">
        <v>0</v>
      </c>
      <c r="B1" s="3" t="s">
        <v>57</v>
      </c>
      <c r="C1" s="11" t="s">
        <v>56</v>
      </c>
    </row>
    <row r="2" spans="1:3" x14ac:dyDescent="0.2">
      <c r="A2" s="10" t="s">
        <v>16</v>
      </c>
      <c r="B2" s="14" t="s">
        <v>10</v>
      </c>
      <c r="C2" s="2">
        <v>1</v>
      </c>
    </row>
    <row r="3" spans="1:3" x14ac:dyDescent="0.2">
      <c r="A3" s="10" t="s">
        <v>16</v>
      </c>
      <c r="B3" s="14" t="s">
        <v>11</v>
      </c>
      <c r="C3" s="2">
        <v>0.33333333333333331</v>
      </c>
    </row>
    <row r="4" spans="1:3" x14ac:dyDescent="0.2">
      <c r="A4" s="10" t="s">
        <v>16</v>
      </c>
      <c r="B4" s="14" t="s">
        <v>12</v>
      </c>
      <c r="C4" s="2">
        <v>1</v>
      </c>
    </row>
    <row r="5" spans="1:3" x14ac:dyDescent="0.2">
      <c r="A5" s="10" t="s">
        <v>17</v>
      </c>
      <c r="B5" s="14" t="s">
        <v>10</v>
      </c>
      <c r="C5" s="2">
        <v>0.66666666666666663</v>
      </c>
    </row>
    <row r="6" spans="1:3" x14ac:dyDescent="0.2">
      <c r="A6" s="10" t="s">
        <v>17</v>
      </c>
      <c r="B6" s="14" t="s">
        <v>11</v>
      </c>
      <c r="C6" s="2">
        <v>0.33333333333333331</v>
      </c>
    </row>
    <row r="7" spans="1:3" x14ac:dyDescent="0.2">
      <c r="A7" s="10" t="s">
        <v>17</v>
      </c>
      <c r="B7" s="14" t="s">
        <v>12</v>
      </c>
      <c r="C7" s="2">
        <v>0.66666666666666663</v>
      </c>
    </row>
    <row r="8" spans="1:3" x14ac:dyDescent="0.2">
      <c r="A8" s="10" t="s">
        <v>18</v>
      </c>
      <c r="B8" s="14" t="s">
        <v>10</v>
      </c>
      <c r="C8" s="2">
        <f>C5/3</f>
        <v>0.22222222222222221</v>
      </c>
    </row>
    <row r="9" spans="1:3" x14ac:dyDescent="0.2">
      <c r="A9" s="10" t="s">
        <v>18</v>
      </c>
      <c r="B9" s="14" t="s">
        <v>11</v>
      </c>
      <c r="C9" s="2">
        <f>C6/3</f>
        <v>0.1111111111111111</v>
      </c>
    </row>
    <row r="10" spans="1:3" x14ac:dyDescent="0.2">
      <c r="A10" s="10" t="s">
        <v>18</v>
      </c>
      <c r="B10" s="14" t="s">
        <v>12</v>
      </c>
      <c r="C10" s="2">
        <f>C7/3</f>
        <v>0.22222222222222221</v>
      </c>
    </row>
    <row r="11" spans="1:3" x14ac:dyDescent="0.2">
      <c r="A11" s="10" t="s">
        <v>19</v>
      </c>
      <c r="B11" s="14" t="s">
        <v>10</v>
      </c>
      <c r="C11" s="2">
        <v>0.66666666666666663</v>
      </c>
    </row>
    <row r="12" spans="1:3" x14ac:dyDescent="0.2">
      <c r="A12" s="10" t="s">
        <v>19</v>
      </c>
      <c r="B12" s="14" t="s">
        <v>11</v>
      </c>
      <c r="C12" s="2">
        <v>0.33333333333333331</v>
      </c>
    </row>
    <row r="13" spans="1:3" x14ac:dyDescent="0.2">
      <c r="A13" s="10" t="s">
        <v>19</v>
      </c>
      <c r="B13" s="14" t="s">
        <v>12</v>
      </c>
      <c r="C13" s="2">
        <v>1</v>
      </c>
    </row>
    <row r="14" spans="1:3" x14ac:dyDescent="0.2">
      <c r="A14" s="10" t="s">
        <v>20</v>
      </c>
      <c r="B14" s="14" t="s">
        <v>10</v>
      </c>
      <c r="C14" s="2">
        <v>0.66666666666666663</v>
      </c>
    </row>
    <row r="15" spans="1:3" x14ac:dyDescent="0.2">
      <c r="A15" s="10" t="s">
        <v>20</v>
      </c>
      <c r="B15" s="14" t="s">
        <v>11</v>
      </c>
      <c r="C15" s="2">
        <v>0.66666666666666663</v>
      </c>
    </row>
    <row r="16" spans="1:3" x14ac:dyDescent="0.2">
      <c r="A16" s="10" t="s">
        <v>20</v>
      </c>
      <c r="B16" s="14" t="s">
        <v>12</v>
      </c>
      <c r="C16" s="2">
        <v>0.66666666666666663</v>
      </c>
    </row>
    <row r="17" spans="1:3" x14ac:dyDescent="0.2">
      <c r="A17" s="10" t="s">
        <v>21</v>
      </c>
      <c r="B17" s="14" t="s">
        <v>10</v>
      </c>
      <c r="C17" s="2">
        <f>C14/3</f>
        <v>0.22222222222222221</v>
      </c>
    </row>
    <row r="18" spans="1:3" x14ac:dyDescent="0.2">
      <c r="A18" s="10" t="s">
        <v>21</v>
      </c>
      <c r="B18" s="14" t="s">
        <v>11</v>
      </c>
      <c r="C18" s="2">
        <f>C15/3</f>
        <v>0.22222222222222221</v>
      </c>
    </row>
    <row r="19" spans="1:3" x14ac:dyDescent="0.2">
      <c r="A19" s="10" t="s">
        <v>21</v>
      </c>
      <c r="B19" s="14" t="s">
        <v>12</v>
      </c>
      <c r="C19" s="2">
        <f>C16/3</f>
        <v>0.22222222222222221</v>
      </c>
    </row>
    <row r="20" spans="1:3" x14ac:dyDescent="0.2">
      <c r="A20" s="10" t="s">
        <v>22</v>
      </c>
      <c r="B20" s="14" t="s">
        <v>10</v>
      </c>
      <c r="C20" s="2">
        <v>1</v>
      </c>
    </row>
    <row r="21" spans="1:3" x14ac:dyDescent="0.2">
      <c r="A21" s="10" t="s">
        <v>22</v>
      </c>
      <c r="B21" s="14" t="s">
        <v>11</v>
      </c>
      <c r="C21" s="2">
        <v>0.66666666666666663</v>
      </c>
    </row>
    <row r="22" spans="1:3" x14ac:dyDescent="0.2">
      <c r="A22" s="10" t="s">
        <v>22</v>
      </c>
      <c r="B22" s="14" t="s">
        <v>12</v>
      </c>
      <c r="C22" s="2">
        <v>1</v>
      </c>
    </row>
    <row r="23" spans="1:3" x14ac:dyDescent="0.2">
      <c r="A23" s="10" t="s">
        <v>23</v>
      </c>
      <c r="B23" s="14" t="s">
        <v>10</v>
      </c>
      <c r="C23" s="2">
        <v>1</v>
      </c>
    </row>
    <row r="24" spans="1:3" x14ac:dyDescent="0.2">
      <c r="A24" s="10" t="s">
        <v>23</v>
      </c>
      <c r="B24" s="14" t="s">
        <v>11</v>
      </c>
      <c r="C24" s="2">
        <v>0.33333333333333331</v>
      </c>
    </row>
    <row r="25" spans="1:3" x14ac:dyDescent="0.2">
      <c r="A25" s="10" t="s">
        <v>23</v>
      </c>
      <c r="B25" s="14" t="s">
        <v>12</v>
      </c>
      <c r="C25" s="2">
        <v>0.66666666666666663</v>
      </c>
    </row>
    <row r="26" spans="1:3" x14ac:dyDescent="0.2">
      <c r="A26" s="10" t="s">
        <v>24</v>
      </c>
      <c r="B26" s="14" t="s">
        <v>10</v>
      </c>
      <c r="C26" s="2">
        <v>0.66666666666666663</v>
      </c>
    </row>
    <row r="27" spans="1:3" x14ac:dyDescent="0.2">
      <c r="A27" s="10" t="s">
        <v>24</v>
      </c>
      <c r="B27" s="14" t="s">
        <v>11</v>
      </c>
      <c r="C27" s="2">
        <v>0.33333333333333331</v>
      </c>
    </row>
    <row r="28" spans="1:3" x14ac:dyDescent="0.2">
      <c r="A28" s="10" t="s">
        <v>24</v>
      </c>
      <c r="B28" s="14" t="s">
        <v>12</v>
      </c>
      <c r="C28" s="2">
        <v>1</v>
      </c>
    </row>
    <row r="29" spans="1:3" x14ac:dyDescent="0.2">
      <c r="A29" s="10" t="s">
        <v>30</v>
      </c>
      <c r="B29" s="14" t="s">
        <v>10</v>
      </c>
      <c r="C29" s="2">
        <v>0.66666666666666663</v>
      </c>
    </row>
    <row r="30" spans="1:3" x14ac:dyDescent="0.2">
      <c r="A30" s="10" t="s">
        <v>30</v>
      </c>
      <c r="B30" s="14" t="s">
        <v>11</v>
      </c>
      <c r="C30" s="2">
        <v>0.66666666666666663</v>
      </c>
    </row>
    <row r="31" spans="1:3" x14ac:dyDescent="0.2">
      <c r="A31" s="10" t="s">
        <v>30</v>
      </c>
      <c r="B31" s="14" t="s">
        <v>12</v>
      </c>
      <c r="C31" s="2">
        <v>0.66666666666666663</v>
      </c>
    </row>
    <row r="32" spans="1:3" x14ac:dyDescent="0.2">
      <c r="A32" s="10" t="s">
        <v>31</v>
      </c>
      <c r="B32" s="14" t="s">
        <v>10</v>
      </c>
      <c r="C32" s="2">
        <v>0.66666666666666663</v>
      </c>
    </row>
    <row r="33" spans="1:3" x14ac:dyDescent="0.2">
      <c r="A33" s="10" t="s">
        <v>31</v>
      </c>
      <c r="B33" s="14" t="s">
        <v>11</v>
      </c>
      <c r="C33" s="2">
        <v>1</v>
      </c>
    </row>
    <row r="34" spans="1:3" x14ac:dyDescent="0.2">
      <c r="A34" s="10" t="s">
        <v>31</v>
      </c>
      <c r="B34" s="14" t="s">
        <v>12</v>
      </c>
      <c r="C34" s="2">
        <v>1</v>
      </c>
    </row>
    <row r="35" spans="1:3" x14ac:dyDescent="0.2">
      <c r="A35" s="10" t="s">
        <v>32</v>
      </c>
      <c r="B35" s="14" t="s">
        <v>10</v>
      </c>
      <c r="C35" s="2">
        <v>0.66666666666666663</v>
      </c>
    </row>
    <row r="36" spans="1:3" x14ac:dyDescent="0.2">
      <c r="A36" s="10" t="s">
        <v>32</v>
      </c>
      <c r="B36" s="14" t="s">
        <v>11</v>
      </c>
      <c r="C36" s="2">
        <v>1</v>
      </c>
    </row>
    <row r="37" spans="1:3" x14ac:dyDescent="0.2">
      <c r="A37" s="10" t="s">
        <v>32</v>
      </c>
      <c r="B37" s="14" t="s">
        <v>12</v>
      </c>
      <c r="C37" s="2">
        <v>1</v>
      </c>
    </row>
    <row r="38" spans="1:3" x14ac:dyDescent="0.2">
      <c r="A38" s="10" t="s">
        <v>33</v>
      </c>
      <c r="B38" s="14" t="s">
        <v>10</v>
      </c>
      <c r="C38" s="2">
        <v>1</v>
      </c>
    </row>
    <row r="39" spans="1:3" x14ac:dyDescent="0.2">
      <c r="A39" s="10" t="s">
        <v>33</v>
      </c>
      <c r="B39" s="14" t="s">
        <v>11</v>
      </c>
      <c r="C39" s="2">
        <v>0.66666666666666663</v>
      </c>
    </row>
    <row r="40" spans="1:3" x14ac:dyDescent="0.2">
      <c r="A40" s="10" t="s">
        <v>33</v>
      </c>
      <c r="B40" s="14" t="s">
        <v>12</v>
      </c>
      <c r="C40" s="2">
        <v>0.33333333333333331</v>
      </c>
    </row>
    <row r="41" spans="1:3" x14ac:dyDescent="0.2">
      <c r="A41" s="10" t="s">
        <v>34</v>
      </c>
      <c r="B41" s="14" t="s">
        <v>10</v>
      </c>
      <c r="C41" s="2">
        <v>0.66666666666666663</v>
      </c>
    </row>
    <row r="42" spans="1:3" x14ac:dyDescent="0.2">
      <c r="A42" s="10" t="s">
        <v>34</v>
      </c>
      <c r="B42" s="14" t="s">
        <v>11</v>
      </c>
      <c r="C42" s="2">
        <v>0.33333333333333331</v>
      </c>
    </row>
    <row r="43" spans="1:3" x14ac:dyDescent="0.2">
      <c r="A43" s="10" t="s">
        <v>34</v>
      </c>
      <c r="B43" s="14" t="s">
        <v>12</v>
      </c>
      <c r="C43" s="2">
        <v>1</v>
      </c>
    </row>
    <row r="44" spans="1:3" x14ac:dyDescent="0.2">
      <c r="A44" s="10" t="s">
        <v>35</v>
      </c>
      <c r="B44" s="14" t="s">
        <v>10</v>
      </c>
      <c r="C44" s="2">
        <v>1</v>
      </c>
    </row>
    <row r="45" spans="1:3" x14ac:dyDescent="0.2">
      <c r="A45" s="10" t="s">
        <v>35</v>
      </c>
      <c r="B45" s="14" t="s">
        <v>11</v>
      </c>
      <c r="C45" s="2">
        <v>0.66666666666666663</v>
      </c>
    </row>
    <row r="46" spans="1:3" x14ac:dyDescent="0.2">
      <c r="A46" s="10" t="s">
        <v>35</v>
      </c>
      <c r="B46" s="14" t="s">
        <v>12</v>
      </c>
      <c r="C46" s="2">
        <v>0.66666666666666663</v>
      </c>
    </row>
    <row r="47" spans="1:3" x14ac:dyDescent="0.2">
      <c r="A47" s="10" t="s">
        <v>36</v>
      </c>
      <c r="B47" s="14" t="s">
        <v>10</v>
      </c>
      <c r="C47" s="2">
        <v>1</v>
      </c>
    </row>
    <row r="48" spans="1:3" x14ac:dyDescent="0.2">
      <c r="A48" s="10" t="s">
        <v>36</v>
      </c>
      <c r="B48" s="14" t="s">
        <v>11</v>
      </c>
      <c r="C48" s="2">
        <v>0.33333333333333331</v>
      </c>
    </row>
    <row r="49" spans="1:3" x14ac:dyDescent="0.2">
      <c r="A49" s="10" t="s">
        <v>36</v>
      </c>
      <c r="B49" s="14" t="s">
        <v>12</v>
      </c>
      <c r="C49" s="2">
        <v>1</v>
      </c>
    </row>
    <row r="50" spans="1:3" x14ac:dyDescent="0.2">
      <c r="A50" s="10" t="s">
        <v>37</v>
      </c>
      <c r="B50" s="14" t="s">
        <v>10</v>
      </c>
      <c r="C50" s="2">
        <v>1</v>
      </c>
    </row>
    <row r="51" spans="1:3" x14ac:dyDescent="0.2">
      <c r="A51" s="10" t="s">
        <v>37</v>
      </c>
      <c r="B51" s="14" t="s">
        <v>11</v>
      </c>
      <c r="C51" s="2">
        <v>0.33333333333333331</v>
      </c>
    </row>
    <row r="52" spans="1:3" x14ac:dyDescent="0.2">
      <c r="A52" s="10" t="s">
        <v>37</v>
      </c>
      <c r="B52" s="14" t="s">
        <v>12</v>
      </c>
      <c r="C52" s="2">
        <v>1</v>
      </c>
    </row>
    <row r="53" spans="1:3" x14ac:dyDescent="0.2">
      <c r="A53" s="10" t="s">
        <v>38</v>
      </c>
      <c r="B53" s="14" t="s">
        <v>10</v>
      </c>
      <c r="C53" s="2">
        <v>1</v>
      </c>
    </row>
    <row r="54" spans="1:3" x14ac:dyDescent="0.2">
      <c r="A54" s="10" t="s">
        <v>38</v>
      </c>
      <c r="B54" s="14" t="s">
        <v>11</v>
      </c>
      <c r="C54" s="2">
        <v>0.33333333333333331</v>
      </c>
    </row>
    <row r="55" spans="1:3" x14ac:dyDescent="0.2">
      <c r="A55" s="10" t="s">
        <v>38</v>
      </c>
      <c r="B55" s="14" t="s">
        <v>12</v>
      </c>
      <c r="C55" s="2">
        <v>1</v>
      </c>
    </row>
    <row r="56" spans="1:3" x14ac:dyDescent="0.2">
      <c r="A56" s="10" t="s">
        <v>42</v>
      </c>
      <c r="B56" s="14" t="s">
        <v>10</v>
      </c>
      <c r="C56" s="2">
        <v>1</v>
      </c>
    </row>
    <row r="57" spans="1:3" x14ac:dyDescent="0.2">
      <c r="A57" s="10" t="s">
        <v>42</v>
      </c>
      <c r="B57" s="14" t="s">
        <v>11</v>
      </c>
      <c r="C57" s="2">
        <v>0.33333333333333331</v>
      </c>
    </row>
    <row r="58" spans="1:3" x14ac:dyDescent="0.2">
      <c r="A58" s="10" t="s">
        <v>42</v>
      </c>
      <c r="B58" s="14" t="s">
        <v>12</v>
      </c>
      <c r="C58" s="2">
        <v>1</v>
      </c>
    </row>
    <row r="59" spans="1:3" x14ac:dyDescent="0.2">
      <c r="A59" s="10" t="s">
        <v>43</v>
      </c>
      <c r="B59" s="14" t="s">
        <v>10</v>
      </c>
      <c r="C59" s="2">
        <v>1</v>
      </c>
    </row>
    <row r="60" spans="1:3" x14ac:dyDescent="0.2">
      <c r="A60" s="10" t="s">
        <v>43</v>
      </c>
      <c r="B60" s="14" t="s">
        <v>11</v>
      </c>
      <c r="C60" s="2">
        <v>0.33333333333333331</v>
      </c>
    </row>
    <row r="61" spans="1:3" x14ac:dyDescent="0.2">
      <c r="A61" s="10" t="s">
        <v>43</v>
      </c>
      <c r="B61" s="14" t="s">
        <v>12</v>
      </c>
      <c r="C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Valence_Analysis</vt:lpstr>
      <vt:lpstr>JASP_Dataset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Saraswat</dc:creator>
  <cp:lastModifiedBy>Aarya Saraswat</cp:lastModifiedBy>
  <dcterms:created xsi:type="dcterms:W3CDTF">2024-11-25T15:42:21Z</dcterms:created>
  <dcterms:modified xsi:type="dcterms:W3CDTF">2024-12-02T07:05:37Z</dcterms:modified>
</cp:coreProperties>
</file>