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yasaraswat/Documents/PSY310/word_priming/data/"/>
    </mc:Choice>
  </mc:AlternateContent>
  <xr:revisionPtr revIDLastSave="0" documentId="8_{237022CB-FB48-C445-9918-C11CA79E7A09}" xr6:coauthVersionLast="47" xr6:coauthVersionMax="47" xr10:uidLastSave="{00000000-0000-0000-0000-000000000000}"/>
  <bookViews>
    <workbookView xWindow="1240" yWindow="740" windowWidth="28040" windowHeight="16800" xr2:uid="{4086AD0C-7FE6-2947-B4A2-91316D64A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0" i="1" l="1"/>
  <c r="O77" i="1"/>
  <c r="O82" i="1" s="1"/>
  <c r="O58" i="1"/>
  <c r="O55" i="1"/>
  <c r="O60" i="1" s="1"/>
  <c r="O36" i="1"/>
  <c r="O33" i="1"/>
  <c r="O38" i="1" s="1"/>
  <c r="O14" i="1"/>
  <c r="O11" i="1"/>
  <c r="O16" i="1" s="1"/>
</calcChain>
</file>

<file path=xl/sharedStrings.xml><?xml version="1.0" encoding="utf-8"?>
<sst xmlns="http://schemas.openxmlformats.org/spreadsheetml/2006/main" count="1005" uniqueCount="267">
  <si>
    <t>test_word</t>
  </si>
  <si>
    <t>References</t>
  </si>
  <si>
    <t>old_new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</si>
  <si>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</si>
  <si>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</si>
  <si>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</si>
  <si>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</si>
  <si>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</si>
  <si>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</si>
  <si>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</si>
  <si>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</si>
  <si>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ta_l_</t>
  </si>
  <si>
    <t>table</t>
  </si>
  <si>
    <t>new</t>
  </si>
  <si>
    <t>[0.015690376569037656]</t>
  </si>
  <si>
    <t>[-0.29707112970711297]</t>
  </si>
  <si>
    <t>[1]</t>
  </si>
  <si>
    <t>[0]</t>
  </si>
  <si>
    <t>[4.29777775000548]</t>
  </si>
  <si>
    <t>['submit_text']</t>
  </si>
  <si>
    <t>p_nc_l</t>
  </si>
  <si>
    <t>pencil</t>
  </si>
  <si>
    <t>[0.03765690376569038]</t>
  </si>
  <si>
    <t>[-0.28451882845188287]</t>
  </si>
  <si>
    <t>[3.9405327499844134]</t>
  </si>
  <si>
    <t>l_pt_p</t>
  </si>
  <si>
    <t>laptop</t>
  </si>
  <si>
    <t>old</t>
  </si>
  <si>
    <t>[-0.0020920502092050207]</t>
  </si>
  <si>
    <t>[-0.3158995815899582]</t>
  </si>
  <si>
    <t>[3.087281249987427]</t>
  </si>
  <si>
    <t>v_s_</t>
  </si>
  <si>
    <t>vase</t>
  </si>
  <si>
    <t>[0.006276150627615063]</t>
  </si>
  <si>
    <t>[-0.28556485355648537]</t>
  </si>
  <si>
    <t>[2.814883082988672]</t>
  </si>
  <si>
    <t>_ho_e</t>
  </si>
  <si>
    <t>phone</t>
  </si>
  <si>
    <t>thorse</t>
  </si>
  <si>
    <t>[0.0198744769874477]</t>
  </si>
  <si>
    <t>[-0.3263598326359833]</t>
  </si>
  <si>
    <t>[43.54067700001178]</t>
  </si>
  <si>
    <t>_oo_</t>
  </si>
  <si>
    <t>book</t>
  </si>
  <si>
    <t>[0.04079497907949791]</t>
  </si>
  <si>
    <t>[-0.2824267782426778]</t>
  </si>
  <si>
    <t>[2.5968540420290083]</t>
  </si>
  <si>
    <t>c_s_io</t>
  </si>
  <si>
    <t>cushion</t>
  </si>
  <si>
    <t>random</t>
  </si>
  <si>
    <t>[0.008368200836820083]</t>
  </si>
  <si>
    <t>[-0.2939330543933054]</t>
  </si>
  <si>
    <t>[25.164399832952768]</t>
  </si>
  <si>
    <t>_o_rd</t>
  </si>
  <si>
    <t>board</t>
  </si>
  <si>
    <t>[0.043933054393305436]</t>
  </si>
  <si>
    <t>[-0.32217573221757323]</t>
  </si>
  <si>
    <t>[12.43698808294721]</t>
  </si>
  <si>
    <t>_ru_is_</t>
  </si>
  <si>
    <t>cruise</t>
  </si>
  <si>
    <t>brusise</t>
  </si>
  <si>
    <t>[0.036610878661087864]</t>
  </si>
  <si>
    <t>[-0.3054393305439331]</t>
  </si>
  <si>
    <t>[16.65702791698277]</t>
  </si>
  <si>
    <t>p_st_r</t>
  </si>
  <si>
    <t>poster</t>
  </si>
  <si>
    <t>[0.010460251046025104]</t>
  </si>
  <si>
    <t>[-0.3117154811715481]</t>
  </si>
  <si>
    <t>[14.831776082981378]</t>
  </si>
  <si>
    <t>_a_bl_</t>
  </si>
  <si>
    <t>marble</t>
  </si>
  <si>
    <t>[12.787815459014382]</t>
  </si>
  <si>
    <t>c_s_</t>
  </si>
  <si>
    <t>case</t>
  </si>
  <si>
    <t>[2.689630083972588]</t>
  </si>
  <si>
    <t>_ou_se</t>
  </si>
  <si>
    <t>mouse</t>
  </si>
  <si>
    <t>[2.9121635829797015]</t>
  </si>
  <si>
    <t>p_as_tr_</t>
  </si>
  <si>
    <t>pastry</t>
  </si>
  <si>
    <t>boaster</t>
  </si>
  <si>
    <t>[21.165514042018913]</t>
  </si>
  <si>
    <t>c_m_ra</t>
  </si>
  <si>
    <t>camera</t>
  </si>
  <si>
    <t>[4.730120124993846]</t>
  </si>
  <si>
    <t>T_hi_t</t>
  </si>
  <si>
    <t>tshirt</t>
  </si>
  <si>
    <t>tshrit</t>
  </si>
  <si>
    <t>[3.5459017080138437]</t>
  </si>
  <si>
    <t>bo_t_e</t>
  </si>
  <si>
    <t>bottle</t>
  </si>
  <si>
    <t>boatle</t>
  </si>
  <si>
    <t>[10.847085041983519]</t>
  </si>
  <si>
    <t>_ha_t</t>
  </si>
  <si>
    <t>chart</t>
  </si>
  <si>
    <t>[5.828335708996747]</t>
  </si>
  <si>
    <t>p_li_e</t>
  </si>
  <si>
    <t>police</t>
  </si>
  <si>
    <t>[3.498049624962732]</t>
  </si>
  <si>
    <t>k_y_</t>
  </si>
  <si>
    <t>keys</t>
  </si>
  <si>
    <t>[2.465994833037257]</t>
  </si>
  <si>
    <t>PARTICIPANT 1</t>
  </si>
  <si>
    <t>PARTICIPANT 2</t>
  </si>
  <si>
    <t>[-0.3023012552301255]</t>
  </si>
  <si>
    <t>[7.496328499983065]</t>
  </si>
  <si>
    <t>[0.028242677824267783]</t>
  </si>
  <si>
    <t>[-0.28765690376569036]</t>
  </si>
  <si>
    <t>[8.524137250031345]</t>
  </si>
  <si>
    <t>[-0.007322175732217573]</t>
  </si>
  <si>
    <t>[19.452982541988604]</t>
  </si>
  <si>
    <t>[-0.3148535564853556]</t>
  </si>
  <si>
    <t>[27.963849459018093]</t>
  </si>
  <si>
    <t>[0.011506276150627616]</t>
  </si>
  <si>
    <t>[-0.3002092050209205]</t>
  </si>
  <si>
    <t>[3.674209999968298]</t>
  </si>
  <si>
    <t>Tshirt</t>
  </si>
  <si>
    <t>[-0.0502092050209205]</t>
  </si>
  <si>
    <t>[-0.301255230125523]</t>
  </si>
  <si>
    <t>[9.063466207997408]</t>
  </si>
  <si>
    <t>[-0.014644351464435146]</t>
  </si>
  <si>
    <t>[3.7966858749859966]</t>
  </si>
  <si>
    <t>crusise</t>
  </si>
  <si>
    <t>[-0.006276150627615063]</t>
  </si>
  <si>
    <t>[45.79812029202003]</t>
  </si>
  <si>
    <t>boatie</t>
  </si>
  <si>
    <t>[-0.043933054393305436]</t>
  </si>
  <si>
    <t>[-0.2928870292887029]</t>
  </si>
  <si>
    <t>[43.46140754199587]</t>
  </si>
  <si>
    <t>tails</t>
  </si>
  <si>
    <t>[-0.011506276150627616]</t>
  </si>
  <si>
    <t>[-0.30962343096234307]</t>
  </si>
  <si>
    <t>[6.520830416993704]</t>
  </si>
  <si>
    <t>[0.0041841004184100415]</t>
  </si>
  <si>
    <t>[3.282715792011004]</t>
  </si>
  <si>
    <t>[0.04184100418410042]</t>
  </si>
  <si>
    <t>[3.9064882500097156]</t>
  </si>
  <si>
    <t>[-0.01778242677824268, -0.012552301255230125, -0.005230125523012552]</t>
  </si>
  <si>
    <t>[-0.0041841004184100415, -0.0010460251046025104, -0.303347280334728]</t>
  </si>
  <si>
    <t>[1, 1, 1]</t>
  </si>
  <si>
    <t>[0, 0, 0]</t>
  </si>
  <si>
    <t>[13.920518541999627, 14.604496416985057, 29.920676750014536]</t>
  </si>
  <si>
    <t>[None, None, 'submit_text']</t>
  </si>
  <si>
    <t>[-0.036610878661087864]</t>
  </si>
  <si>
    <t>[-0.3064853556485356]</t>
  </si>
  <si>
    <t>[3.8233647079905495]</t>
  </si>
  <si>
    <t>[-0.010460251046025104]</t>
  </si>
  <si>
    <t>[19.761470500030555]</t>
  </si>
  <si>
    <t>sably</t>
  </si>
  <si>
    <t>[0.029288702928870293, 0.0031380753138075313]</t>
  </si>
  <si>
    <t>[0.008368200836820083, -0.29916317991631797]</t>
  </si>
  <si>
    <t>[1, 1]</t>
  </si>
  <si>
    <t>[0, 0]</t>
  </si>
  <si>
    <t>[25.514723374973983, 48.354686166974716]</t>
  </si>
  <si>
    <t>[None, 'submit_text']</t>
  </si>
  <si>
    <t>shower</t>
  </si>
  <si>
    <t>[-0.02615062761506276]</t>
  </si>
  <si>
    <t>[-0.3075313807531381]</t>
  </si>
  <si>
    <t>[13.197347624984104]</t>
  </si>
  <si>
    <t>[0.08263598326359832]</t>
  </si>
  <si>
    <t>[-0.3138075313807531]</t>
  </si>
  <si>
    <t>[3.4075653749750927]</t>
  </si>
  <si>
    <t>[0.02301255230125523, 0.0020920502092050207]</t>
  </si>
  <si>
    <t>[-0.3305439330543933, -0.3179916317991632]</t>
  </si>
  <si>
    <t>[7.2474472090252675, 8.39731633401243]</t>
  </si>
  <si>
    <t>cusion</t>
  </si>
  <si>
    <t>[-0.028242677824267783]</t>
  </si>
  <si>
    <t>[6.030514542013407]</t>
  </si>
  <si>
    <t>PARTICIPANT 3</t>
  </si>
  <si>
    <t>[-0.04602510460251046, -0.03347280334728033]</t>
  </si>
  <si>
    <t>[-0.33158995815899583, -0.30857740585774057]</t>
  </si>
  <si>
    <t>[3.7064007080043666, 4.421501750010066]</t>
  </si>
  <si>
    <t>[0.032426778242677826]</t>
  </si>
  <si>
    <t>[-0.2907949790794979]</t>
  </si>
  <si>
    <t>[4.515019582991954]</t>
  </si>
  <si>
    <t>[0.0]</t>
  </si>
  <si>
    <t>[-0.2918410041841004]</t>
  </si>
  <si>
    <t>[4.597675874945708]</t>
  </si>
  <si>
    <t>[2.930101707985159]</t>
  </si>
  <si>
    <t>[-0.03765690376569038, -0.0397489539748954]</t>
  </si>
  <si>
    <t>[-0.33263598326359833, -0.3075313807531381]</t>
  </si>
  <si>
    <t>[6.229478207998909, 7.002945666958112]</t>
  </si>
  <si>
    <t>[-0.0397489539748954]</t>
  </si>
  <si>
    <t>[2.5754933749558404]</t>
  </si>
  <si>
    <t>casio</t>
  </si>
  <si>
    <t>[2.2315993750235066]</t>
  </si>
  <si>
    <t>[3.394771041988861]</t>
  </si>
  <si>
    <t>[-0.05230125523012552]</t>
  </si>
  <si>
    <t>[-0.28661087866108786]</t>
  </si>
  <si>
    <t>[5.648587166971993]</t>
  </si>
  <si>
    <t>[-0.03765690376569038]</t>
  </si>
  <si>
    <t>[-0.29916317991631797]</t>
  </si>
  <si>
    <t>[5.551656749972608]</t>
  </si>
  <si>
    <t>[4.255587208026554]</t>
  </si>
  <si>
    <t>[4.263059624994639]</t>
  </si>
  <si>
    <t>[2.1395782500039786]</t>
  </si>
  <si>
    <t>[11.60669250000501]</t>
  </si>
  <si>
    <t>[-0.03138075313807531]</t>
  </si>
  <si>
    <t>[-0.3190376569037657]</t>
  </si>
  <si>
    <t>[5.480788749991916]</t>
  </si>
  <si>
    <t>[3.719644042022992]</t>
  </si>
  <si>
    <t>[2.207292291976046]</t>
  </si>
  <si>
    <t>[4.454934042005334]</t>
  </si>
  <si>
    <t>[-0.02405857740585774]</t>
  </si>
  <si>
    <t>[-0.32112970711297073]</t>
  </si>
  <si>
    <t>[2.3748410409898497]</t>
  </si>
  <si>
    <t>[3.96433441597037]</t>
  </si>
  <si>
    <t>PARTICIPANT 4</t>
  </si>
  <si>
    <t>[0.0020920502092050207]</t>
  </si>
  <si>
    <t>[14.213244499987923]</t>
  </si>
  <si>
    <t>[-0.3179916317991632]</t>
  </si>
  <si>
    <t>[10.33964645798551]</t>
  </si>
  <si>
    <t>caslio</t>
  </si>
  <si>
    <t>[22.22103924996918]</t>
  </si>
  <si>
    <t>[0.014644351464435146]</t>
  </si>
  <si>
    <t>[-0.32322175732217573]</t>
  </si>
  <si>
    <t>[3.9572002919740044]</t>
  </si>
  <si>
    <t>[-0.0041841004184100415]</t>
  </si>
  <si>
    <t>[5.953559584042523]</t>
  </si>
  <si>
    <t>[6.056681040965486]</t>
  </si>
  <si>
    <t>[14.387709750037175]</t>
  </si>
  <si>
    <t>trouse</t>
  </si>
  <si>
    <t>[-0.303347280334728]</t>
  </si>
  <si>
    <t>[29.156254832982086]</t>
  </si>
  <si>
    <t>vasa</t>
  </si>
  <si>
    <t>[-0.005230125523012552]</t>
  </si>
  <si>
    <t>[-0.30857740585774057]</t>
  </si>
  <si>
    <t>[8.59873724996578]</t>
  </si>
  <si>
    <t>[-0.02301255230125523]</t>
  </si>
  <si>
    <t>[7.646822375012562]</t>
  </si>
  <si>
    <t>sowrd</t>
  </si>
  <si>
    <t>[-0.016736401673640166]</t>
  </si>
  <si>
    <t>[9.880628665967379]</t>
  </si>
  <si>
    <t>[-0.038702928870292884]</t>
  </si>
  <si>
    <t>[7.015369792003185]</t>
  </si>
  <si>
    <t>[5.213608750025742]</t>
  </si>
  <si>
    <t>[0.01778242677824268]</t>
  </si>
  <si>
    <t>[-0.28870292887029286]</t>
  </si>
  <si>
    <t>[6.604530458978843]</t>
  </si>
  <si>
    <t>whole</t>
  </si>
  <si>
    <t>[4.4872120830114]</t>
  </si>
  <si>
    <t>[0.009414225941422594]</t>
  </si>
  <si>
    <t>[7.658724915992934]</t>
  </si>
  <si>
    <t>[-0.3169456066945607]</t>
  </si>
  <si>
    <t>[4.1119115829933435]</t>
  </si>
  <si>
    <t>loot</t>
  </si>
  <si>
    <t>[0.0031380753138075313]</t>
  </si>
  <si>
    <t>[4.232043874973897]</t>
  </si>
  <si>
    <t>paastry</t>
  </si>
  <si>
    <t>[-0.3200836820083682]</t>
  </si>
  <si>
    <t>[14.415238916990347]</t>
  </si>
  <si>
    <t>[0.005230125523012552]</t>
  </si>
  <si>
    <t>[4.602217832987662]</t>
  </si>
  <si>
    <t>No. of hit from study list</t>
  </si>
  <si>
    <t>proportion of hit</t>
  </si>
  <si>
    <t>No. of hit for non-primed words</t>
  </si>
  <si>
    <t>No. of study list words</t>
  </si>
  <si>
    <t>New non primed words</t>
  </si>
  <si>
    <t>Prime Score for P1</t>
  </si>
  <si>
    <t>corr.resp (from study list)</t>
  </si>
  <si>
    <t>yes</t>
  </si>
  <si>
    <t>no</t>
  </si>
  <si>
    <t>corr.resp (non-primed words)</t>
  </si>
  <si>
    <t>Prime Score for P2</t>
  </si>
  <si>
    <t>Prime Score for P3</t>
  </si>
  <si>
    <t>Prime Score for P4</t>
  </si>
  <si>
    <t xml:space="preserve">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</si>
</sst>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C57E-84BA-1C41-805B-E937E1BEDB5F}">
  <dimension ref="A1:O89"/>
  <sheetViews>
    <sheetView tabSelected="1" workbookViewId="0">
      <selection activeCell="A69" sqref="A69:M69"/>
    </sheetView>
  </sheetViews>
  <sheetFormatPr baseColWidth="10" defaultRowHeight="16" x14ac:dyDescent="0.2"/>
  <cols>
    <col min="4" max="4" width="17.33203125" customWidth="1"/>
    <col min="5" max="5" width="24.5" customWidth="1"/>
    <col min="6" max="6" width="21.5" customWidth="1"/>
    <col min="13" max="13" width="23.6640625" customWidth="1"/>
    <col min="14" max="14" width="27.33203125" customWidth="1"/>
    <col min="15" max="15" width="15.1640625" customWidth="1"/>
    <col min="16" max="16" width="27" customWidth="1"/>
  </cols>
  <sheetData>
    <row r="1" spans="1:15" x14ac:dyDescent="0.2">
      <c r="A1" s="5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262</v>
      </c>
      <c r="F2" s="1" t="s">
        <v>259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x14ac:dyDescent="0.2">
      <c r="A4" s="2" t="s">
        <v>11</v>
      </c>
      <c r="B4" s="2" t="s">
        <v>12</v>
      </c>
      <c r="C4" s="2" t="s">
        <v>13</v>
      </c>
      <c r="D4" s="2" t="s">
        <v>12</v>
      </c>
      <c r="E4" s="2" t="s">
        <v>260</v>
      </c>
      <c r="F4" s="2"/>
      <c r="G4" s="2" t="s">
        <v>14</v>
      </c>
      <c r="H4" s="2" t="s">
        <v>15</v>
      </c>
      <c r="I4" s="2" t="s">
        <v>16</v>
      </c>
      <c r="J4" s="2" t="s">
        <v>17</v>
      </c>
      <c r="K4" s="2" t="s">
        <v>17</v>
      </c>
      <c r="L4" s="2" t="s">
        <v>18</v>
      </c>
      <c r="M4" s="2" t="s">
        <v>19</v>
      </c>
      <c r="N4" s="1" t="s">
        <v>256</v>
      </c>
    </row>
    <row r="5" spans="1:15" x14ac:dyDescent="0.2">
      <c r="A5" s="2" t="s">
        <v>20</v>
      </c>
      <c r="B5" s="2" t="s">
        <v>21</v>
      </c>
      <c r="C5" s="2" t="s">
        <v>13</v>
      </c>
      <c r="D5" s="2" t="s">
        <v>21</v>
      </c>
      <c r="E5" s="2" t="s">
        <v>260</v>
      </c>
      <c r="F5" s="2"/>
      <c r="G5" s="2" t="s">
        <v>22</v>
      </c>
      <c r="H5" s="2" t="s">
        <v>23</v>
      </c>
      <c r="I5" s="2" t="s">
        <v>16</v>
      </c>
      <c r="J5" s="2" t="s">
        <v>17</v>
      </c>
      <c r="K5" s="2" t="s">
        <v>17</v>
      </c>
      <c r="L5" s="2" t="s">
        <v>24</v>
      </c>
      <c r="M5" s="2" t="s">
        <v>19</v>
      </c>
      <c r="N5">
        <v>20</v>
      </c>
    </row>
    <row r="6" spans="1:15" x14ac:dyDescent="0.2">
      <c r="A6" s="2" t="s">
        <v>25</v>
      </c>
      <c r="B6" s="2" t="s">
        <v>26</v>
      </c>
      <c r="C6" s="2" t="s">
        <v>27</v>
      </c>
      <c r="D6" s="2" t="s">
        <v>26</v>
      </c>
      <c r="E6" s="2"/>
      <c r="F6" s="2" t="s">
        <v>260</v>
      </c>
      <c r="G6" s="2" t="s">
        <v>28</v>
      </c>
      <c r="H6" s="2" t="s">
        <v>29</v>
      </c>
      <c r="I6" s="2" t="s">
        <v>16</v>
      </c>
      <c r="J6" s="2" t="s">
        <v>17</v>
      </c>
      <c r="K6" s="2" t="s">
        <v>17</v>
      </c>
      <c r="L6" s="2" t="s">
        <v>30</v>
      </c>
      <c r="M6" s="2" t="s">
        <v>19</v>
      </c>
      <c r="N6" s="1" t="s">
        <v>257</v>
      </c>
    </row>
    <row r="7" spans="1:15" x14ac:dyDescent="0.2">
      <c r="A7" s="2" t="s">
        <v>31</v>
      </c>
      <c r="B7" s="2" t="s">
        <v>32</v>
      </c>
      <c r="C7" s="2" t="s">
        <v>13</v>
      </c>
      <c r="D7" s="2" t="s">
        <v>32</v>
      </c>
      <c r="E7" s="2" t="s">
        <v>260</v>
      </c>
      <c r="F7" s="2"/>
      <c r="G7" s="2" t="s">
        <v>33</v>
      </c>
      <c r="H7" s="2" t="s">
        <v>34</v>
      </c>
      <c r="I7" s="2" t="s">
        <v>16</v>
      </c>
      <c r="J7" s="2" t="s">
        <v>17</v>
      </c>
      <c r="K7" s="2" t="s">
        <v>17</v>
      </c>
      <c r="L7" s="2" t="s">
        <v>35</v>
      </c>
      <c r="M7" s="2" t="s">
        <v>19</v>
      </c>
      <c r="N7">
        <v>5</v>
      </c>
    </row>
    <row r="8" spans="1:15" x14ac:dyDescent="0.2">
      <c r="A8" s="2" t="s">
        <v>36</v>
      </c>
      <c r="B8" s="2" t="s">
        <v>37</v>
      </c>
      <c r="C8" s="2" t="s">
        <v>27</v>
      </c>
      <c r="D8" s="2" t="s">
        <v>38</v>
      </c>
      <c r="E8" s="2"/>
      <c r="F8" s="2" t="s">
        <v>261</v>
      </c>
      <c r="G8" s="2" t="s">
        <v>39</v>
      </c>
      <c r="H8" s="2" t="s">
        <v>40</v>
      </c>
      <c r="I8" s="2" t="s">
        <v>16</v>
      </c>
      <c r="J8" s="2" t="s">
        <v>17</v>
      </c>
      <c r="K8" s="2" t="s">
        <v>17</v>
      </c>
      <c r="L8" s="2" t="s">
        <v>41</v>
      </c>
      <c r="M8" s="2" t="s">
        <v>19</v>
      </c>
    </row>
    <row r="9" spans="1:15" x14ac:dyDescent="0.2">
      <c r="A9" s="2" t="s">
        <v>42</v>
      </c>
      <c r="B9" s="2" t="s">
        <v>43</v>
      </c>
      <c r="C9" s="2" t="s">
        <v>27</v>
      </c>
      <c r="D9" s="2" t="s">
        <v>43</v>
      </c>
      <c r="E9" s="2"/>
      <c r="F9" s="2" t="s">
        <v>260</v>
      </c>
      <c r="G9" s="2" t="s">
        <v>44</v>
      </c>
      <c r="H9" s="2" t="s">
        <v>45</v>
      </c>
      <c r="I9" s="2" t="s">
        <v>16</v>
      </c>
      <c r="J9" s="2" t="s">
        <v>17</v>
      </c>
      <c r="K9" s="2" t="s">
        <v>17</v>
      </c>
      <c r="L9" s="2" t="s">
        <v>46</v>
      </c>
      <c r="M9" s="2" t="s">
        <v>19</v>
      </c>
    </row>
    <row r="10" spans="1:15" x14ac:dyDescent="0.2">
      <c r="A10" s="2" t="s">
        <v>47</v>
      </c>
      <c r="B10" s="2" t="s">
        <v>48</v>
      </c>
      <c r="C10" s="2" t="s">
        <v>27</v>
      </c>
      <c r="D10" s="2" t="s">
        <v>49</v>
      </c>
      <c r="E10" s="2"/>
      <c r="F10" s="2" t="s">
        <v>261</v>
      </c>
      <c r="G10" s="2" t="s">
        <v>50</v>
      </c>
      <c r="H10" s="2" t="s">
        <v>51</v>
      </c>
      <c r="I10" s="2" t="s">
        <v>16</v>
      </c>
      <c r="J10" s="2" t="s">
        <v>17</v>
      </c>
      <c r="K10" s="2" t="s">
        <v>17</v>
      </c>
      <c r="L10" s="2" t="s">
        <v>52</v>
      </c>
      <c r="M10" s="2" t="s">
        <v>19</v>
      </c>
      <c r="N10" s="2" t="s">
        <v>253</v>
      </c>
      <c r="O10">
        <v>10</v>
      </c>
    </row>
    <row r="11" spans="1:15" x14ac:dyDescent="0.2">
      <c r="A11" s="2" t="s">
        <v>53</v>
      </c>
      <c r="B11" s="2" t="s">
        <v>54</v>
      </c>
      <c r="C11" s="2" t="s">
        <v>27</v>
      </c>
      <c r="D11" s="2" t="s">
        <v>54</v>
      </c>
      <c r="E11" s="2"/>
      <c r="F11" s="2" t="s">
        <v>260</v>
      </c>
      <c r="G11" s="2" t="s">
        <v>55</v>
      </c>
      <c r="H11" s="2" t="s">
        <v>56</v>
      </c>
      <c r="I11" s="2" t="s">
        <v>16</v>
      </c>
      <c r="J11" s="2" t="s">
        <v>17</v>
      </c>
      <c r="K11" s="2" t="s">
        <v>17</v>
      </c>
      <c r="L11" s="2" t="s">
        <v>57</v>
      </c>
      <c r="M11" s="2" t="s">
        <v>19</v>
      </c>
      <c r="N11" s="2" t="s">
        <v>254</v>
      </c>
      <c r="O11">
        <f>10/20</f>
        <v>0.5</v>
      </c>
    </row>
    <row r="12" spans="1:15" x14ac:dyDescent="0.2">
      <c r="A12" s="2" t="s">
        <v>58</v>
      </c>
      <c r="B12" s="2" t="s">
        <v>59</v>
      </c>
      <c r="C12" s="2" t="s">
        <v>27</v>
      </c>
      <c r="D12" s="2" t="s">
        <v>60</v>
      </c>
      <c r="E12" s="2"/>
      <c r="F12" s="2" t="s">
        <v>261</v>
      </c>
      <c r="G12" s="2" t="s">
        <v>61</v>
      </c>
      <c r="H12" s="2" t="s">
        <v>62</v>
      </c>
      <c r="I12" s="2" t="s">
        <v>16</v>
      </c>
      <c r="J12" s="2" t="s">
        <v>17</v>
      </c>
      <c r="K12" s="2" t="s">
        <v>17</v>
      </c>
      <c r="L12" s="2" t="s">
        <v>63</v>
      </c>
      <c r="M12" s="2" t="s">
        <v>19</v>
      </c>
    </row>
    <row r="13" spans="1:15" x14ac:dyDescent="0.2">
      <c r="A13" s="2" t="s">
        <v>64</v>
      </c>
      <c r="B13" s="2" t="s">
        <v>65</v>
      </c>
      <c r="C13" s="2" t="s">
        <v>27</v>
      </c>
      <c r="D13" s="2" t="s">
        <v>65</v>
      </c>
      <c r="E13" s="2"/>
      <c r="F13" s="2" t="s">
        <v>260</v>
      </c>
      <c r="G13" s="2" t="s">
        <v>66</v>
      </c>
      <c r="H13" s="2" t="s">
        <v>67</v>
      </c>
      <c r="I13" s="2" t="s">
        <v>16</v>
      </c>
      <c r="J13" s="2" t="s">
        <v>17</v>
      </c>
      <c r="K13" s="2" t="s">
        <v>17</v>
      </c>
      <c r="L13" s="2" t="s">
        <v>68</v>
      </c>
      <c r="M13" s="2" t="s">
        <v>19</v>
      </c>
      <c r="N13" s="2" t="s">
        <v>255</v>
      </c>
      <c r="O13">
        <v>5</v>
      </c>
    </row>
    <row r="14" spans="1:15" x14ac:dyDescent="0.2">
      <c r="A14" s="2" t="s">
        <v>69</v>
      </c>
      <c r="B14" s="2" t="s">
        <v>70</v>
      </c>
      <c r="C14" s="2" t="s">
        <v>27</v>
      </c>
      <c r="D14" s="2" t="s">
        <v>12</v>
      </c>
      <c r="E14" s="2"/>
      <c r="F14" s="2" t="s">
        <v>261</v>
      </c>
      <c r="G14" s="2" t="s">
        <v>66</v>
      </c>
      <c r="H14" s="2" t="s">
        <v>67</v>
      </c>
      <c r="I14" s="2" t="s">
        <v>16</v>
      </c>
      <c r="J14" s="2" t="s">
        <v>17</v>
      </c>
      <c r="K14" s="2" t="s">
        <v>17</v>
      </c>
      <c r="L14" s="2" t="s">
        <v>71</v>
      </c>
      <c r="M14" s="2" t="s">
        <v>19</v>
      </c>
      <c r="N14" s="2" t="s">
        <v>254</v>
      </c>
      <c r="O14">
        <f>5/5</f>
        <v>1</v>
      </c>
    </row>
    <row r="15" spans="1:15" x14ac:dyDescent="0.2">
      <c r="A15" s="2" t="s">
        <v>72</v>
      </c>
      <c r="B15" s="2" t="s">
        <v>73</v>
      </c>
      <c r="C15" s="2" t="s">
        <v>27</v>
      </c>
      <c r="D15" s="2" t="s">
        <v>73</v>
      </c>
      <c r="E15" s="2"/>
      <c r="F15" s="2" t="s">
        <v>260</v>
      </c>
      <c r="G15" s="2" t="s">
        <v>66</v>
      </c>
      <c r="H15" s="2" t="s">
        <v>67</v>
      </c>
      <c r="I15" s="2" t="s">
        <v>16</v>
      </c>
      <c r="J15" s="2" t="s">
        <v>17</v>
      </c>
      <c r="K15" s="2" t="s">
        <v>17</v>
      </c>
      <c r="L15" s="2" t="s">
        <v>74</v>
      </c>
      <c r="M15" s="2" t="s">
        <v>19</v>
      </c>
    </row>
    <row r="16" spans="1:15" x14ac:dyDescent="0.2">
      <c r="A16" s="2" t="s">
        <v>75</v>
      </c>
      <c r="B16" s="2" t="s">
        <v>76</v>
      </c>
      <c r="C16" s="2" t="s">
        <v>27</v>
      </c>
      <c r="D16" s="2" t="s">
        <v>76</v>
      </c>
      <c r="E16" s="2"/>
      <c r="F16" s="2" t="s">
        <v>260</v>
      </c>
      <c r="G16" s="2" t="s">
        <v>66</v>
      </c>
      <c r="H16" s="2" t="s">
        <v>67</v>
      </c>
      <c r="I16" s="2" t="s">
        <v>16</v>
      </c>
      <c r="J16" s="2" t="s">
        <v>17</v>
      </c>
      <c r="K16" s="2" t="s">
        <v>17</v>
      </c>
      <c r="L16" s="2" t="s">
        <v>77</v>
      </c>
      <c r="M16" s="2" t="s">
        <v>19</v>
      </c>
      <c r="N16" s="3" t="s">
        <v>258</v>
      </c>
      <c r="O16" s="4">
        <f>O11-O14</f>
        <v>-0.5</v>
      </c>
    </row>
    <row r="17" spans="1:15" x14ac:dyDescent="0.2">
      <c r="A17" s="2" t="s">
        <v>78</v>
      </c>
      <c r="B17" s="2" t="s">
        <v>79</v>
      </c>
      <c r="C17" s="2" t="s">
        <v>27</v>
      </c>
      <c r="D17" s="2" t="s">
        <v>80</v>
      </c>
      <c r="E17" s="2"/>
      <c r="F17" s="2" t="s">
        <v>261</v>
      </c>
      <c r="G17" s="2" t="s">
        <v>66</v>
      </c>
      <c r="H17" s="2" t="s">
        <v>67</v>
      </c>
      <c r="I17" s="2" t="s">
        <v>16</v>
      </c>
      <c r="J17" s="2" t="s">
        <v>17</v>
      </c>
      <c r="K17" s="2" t="s">
        <v>17</v>
      </c>
      <c r="L17" s="2" t="s">
        <v>81</v>
      </c>
      <c r="M17" s="2" t="s">
        <v>19</v>
      </c>
    </row>
    <row r="18" spans="1:15" x14ac:dyDescent="0.2">
      <c r="A18" s="2" t="s">
        <v>82</v>
      </c>
      <c r="B18" s="2" t="s">
        <v>83</v>
      </c>
      <c r="C18" s="2" t="s">
        <v>13</v>
      </c>
      <c r="D18" s="2" t="s">
        <v>83</v>
      </c>
      <c r="E18" s="2" t="s">
        <v>260</v>
      </c>
      <c r="F18" s="2"/>
      <c r="G18" s="2" t="s">
        <v>66</v>
      </c>
      <c r="H18" s="2" t="s">
        <v>67</v>
      </c>
      <c r="I18" s="2" t="s">
        <v>16</v>
      </c>
      <c r="J18" s="2" t="s">
        <v>17</v>
      </c>
      <c r="K18" s="2" t="s">
        <v>17</v>
      </c>
      <c r="L18" s="2" t="s">
        <v>84</v>
      </c>
      <c r="M18" s="2" t="s">
        <v>19</v>
      </c>
    </row>
    <row r="19" spans="1:15" x14ac:dyDescent="0.2">
      <c r="A19" s="2" t="s">
        <v>85</v>
      </c>
      <c r="B19" s="2" t="s">
        <v>86</v>
      </c>
      <c r="C19" s="2" t="s">
        <v>27</v>
      </c>
      <c r="D19" s="2" t="s">
        <v>87</v>
      </c>
      <c r="E19" s="2"/>
      <c r="F19" s="2" t="s">
        <v>260</v>
      </c>
      <c r="G19" s="2" t="s">
        <v>66</v>
      </c>
      <c r="H19" s="2" t="s">
        <v>67</v>
      </c>
      <c r="I19" s="2" t="s">
        <v>16</v>
      </c>
      <c r="J19" s="2" t="s">
        <v>17</v>
      </c>
      <c r="K19" s="2" t="s">
        <v>17</v>
      </c>
      <c r="L19" s="2" t="s">
        <v>88</v>
      </c>
      <c r="M19" s="2" t="s">
        <v>19</v>
      </c>
    </row>
    <row r="20" spans="1:15" x14ac:dyDescent="0.2">
      <c r="A20" s="2" t="s">
        <v>89</v>
      </c>
      <c r="B20" s="2" t="s">
        <v>90</v>
      </c>
      <c r="C20" s="2" t="s">
        <v>13</v>
      </c>
      <c r="D20" s="2" t="s">
        <v>91</v>
      </c>
      <c r="E20" s="2" t="s">
        <v>260</v>
      </c>
      <c r="F20" s="2"/>
      <c r="G20" s="2" t="s">
        <v>66</v>
      </c>
      <c r="H20" s="2" t="s">
        <v>67</v>
      </c>
      <c r="I20" s="2" t="s">
        <v>16</v>
      </c>
      <c r="J20" s="2" t="s">
        <v>17</v>
      </c>
      <c r="K20" s="2" t="s">
        <v>17</v>
      </c>
      <c r="L20" s="2" t="s">
        <v>92</v>
      </c>
      <c r="M20" s="2" t="s">
        <v>19</v>
      </c>
    </row>
    <row r="21" spans="1:15" x14ac:dyDescent="0.2">
      <c r="A21" s="2" t="s">
        <v>93</v>
      </c>
      <c r="B21" s="2" t="s">
        <v>94</v>
      </c>
      <c r="C21" s="2" t="s">
        <v>27</v>
      </c>
      <c r="D21" s="2" t="s">
        <v>94</v>
      </c>
      <c r="E21" s="2"/>
      <c r="F21" s="2" t="s">
        <v>260</v>
      </c>
      <c r="G21" s="2" t="s">
        <v>66</v>
      </c>
      <c r="H21" s="2" t="s">
        <v>67</v>
      </c>
      <c r="I21" s="2" t="s">
        <v>16</v>
      </c>
      <c r="J21" s="2" t="s">
        <v>17</v>
      </c>
      <c r="K21" s="2" t="s">
        <v>17</v>
      </c>
      <c r="L21" s="2" t="s">
        <v>95</v>
      </c>
      <c r="M21" s="2" t="s">
        <v>19</v>
      </c>
    </row>
    <row r="22" spans="1:15" x14ac:dyDescent="0.2">
      <c r="A22" s="2" t="s">
        <v>96</v>
      </c>
      <c r="B22" s="2" t="s">
        <v>97</v>
      </c>
      <c r="C22" s="2" t="s">
        <v>27</v>
      </c>
      <c r="D22" s="2" t="s">
        <v>97</v>
      </c>
      <c r="E22" s="2"/>
      <c r="F22" s="2" t="s">
        <v>260</v>
      </c>
      <c r="G22" s="2" t="s">
        <v>66</v>
      </c>
      <c r="H22" s="2" t="s">
        <v>67</v>
      </c>
      <c r="I22" s="2" t="s">
        <v>16</v>
      </c>
      <c r="J22" s="2" t="s">
        <v>17</v>
      </c>
      <c r="K22" s="2" t="s">
        <v>17</v>
      </c>
      <c r="L22" s="2" t="s">
        <v>98</v>
      </c>
      <c r="M22" s="2" t="s">
        <v>19</v>
      </c>
    </row>
    <row r="23" spans="1:15" x14ac:dyDescent="0.2">
      <c r="A23" s="2" t="s">
        <v>99</v>
      </c>
      <c r="B23" s="2" t="s">
        <v>100</v>
      </c>
      <c r="C23" s="2" t="s">
        <v>27</v>
      </c>
      <c r="D23" s="2" t="s">
        <v>100</v>
      </c>
      <c r="E23" s="2"/>
      <c r="F23" s="2" t="s">
        <v>260</v>
      </c>
      <c r="G23" s="2" t="s">
        <v>66</v>
      </c>
      <c r="H23" s="2" t="s">
        <v>67</v>
      </c>
      <c r="I23" s="2" t="s">
        <v>16</v>
      </c>
      <c r="J23" s="2" t="s">
        <v>17</v>
      </c>
      <c r="K23" s="2" t="s">
        <v>17</v>
      </c>
      <c r="L23" s="2" t="s">
        <v>101</v>
      </c>
      <c r="M23" s="2" t="s">
        <v>19</v>
      </c>
    </row>
    <row r="25" spans="1:15" x14ac:dyDescent="0.2">
      <c r="A25" s="5" t="s">
        <v>103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5" x14ac:dyDescent="0.2">
      <c r="A26" s="2" t="s">
        <v>42</v>
      </c>
      <c r="B26" s="2" t="s">
        <v>43</v>
      </c>
      <c r="C26" s="2" t="s">
        <v>27</v>
      </c>
      <c r="D26" s="2" t="s">
        <v>43</v>
      </c>
      <c r="E26" s="2"/>
      <c r="F26" s="2" t="s">
        <v>260</v>
      </c>
      <c r="G26" s="2" t="s">
        <v>33</v>
      </c>
      <c r="H26" s="2" t="s">
        <v>104</v>
      </c>
      <c r="I26" s="2" t="s">
        <v>16</v>
      </c>
      <c r="J26" s="2" t="s">
        <v>17</v>
      </c>
      <c r="K26" s="2" t="s">
        <v>17</v>
      </c>
      <c r="L26" s="2" t="s">
        <v>105</v>
      </c>
      <c r="M26" s="2" t="s">
        <v>19</v>
      </c>
      <c r="N26" s="1" t="s">
        <v>256</v>
      </c>
    </row>
    <row r="27" spans="1:15" x14ac:dyDescent="0.2">
      <c r="A27" s="2" t="s">
        <v>82</v>
      </c>
      <c r="B27" s="2" t="s">
        <v>83</v>
      </c>
      <c r="C27" s="2" t="s">
        <v>13</v>
      </c>
      <c r="D27" s="2" t="s">
        <v>83</v>
      </c>
      <c r="E27" s="2" t="s">
        <v>260</v>
      </c>
      <c r="F27" s="2"/>
      <c r="G27" s="2" t="s">
        <v>106</v>
      </c>
      <c r="H27" s="2" t="s">
        <v>107</v>
      </c>
      <c r="I27" s="2" t="s">
        <v>16</v>
      </c>
      <c r="J27" s="2" t="s">
        <v>17</v>
      </c>
      <c r="K27" s="2" t="s">
        <v>17</v>
      </c>
      <c r="L27" s="2" t="s">
        <v>108</v>
      </c>
      <c r="M27" s="2" t="s">
        <v>19</v>
      </c>
      <c r="N27">
        <v>20</v>
      </c>
    </row>
    <row r="28" spans="1:15" x14ac:dyDescent="0.2">
      <c r="A28" s="2" t="s">
        <v>31</v>
      </c>
      <c r="B28" s="2" t="s">
        <v>32</v>
      </c>
      <c r="C28" s="2" t="s">
        <v>13</v>
      </c>
      <c r="D28" s="2" t="s">
        <v>32</v>
      </c>
      <c r="E28" s="2" t="s">
        <v>260</v>
      </c>
      <c r="F28" s="2"/>
      <c r="G28" s="2" t="s">
        <v>109</v>
      </c>
      <c r="H28" s="2" t="s">
        <v>67</v>
      </c>
      <c r="I28" s="2" t="s">
        <v>16</v>
      </c>
      <c r="J28" s="2" t="s">
        <v>17</v>
      </c>
      <c r="K28" s="2" t="s">
        <v>17</v>
      </c>
      <c r="L28" s="2" t="s">
        <v>110</v>
      </c>
      <c r="M28" s="2" t="s">
        <v>19</v>
      </c>
      <c r="N28" s="1" t="s">
        <v>257</v>
      </c>
    </row>
    <row r="29" spans="1:15" x14ac:dyDescent="0.2">
      <c r="A29" s="2" t="s">
        <v>53</v>
      </c>
      <c r="B29" s="2" t="s">
        <v>54</v>
      </c>
      <c r="C29" s="2" t="s">
        <v>27</v>
      </c>
      <c r="D29" s="2" t="s">
        <v>54</v>
      </c>
      <c r="E29" s="2"/>
      <c r="F29" s="2" t="s">
        <v>260</v>
      </c>
      <c r="G29" s="2" t="s">
        <v>39</v>
      </c>
      <c r="H29" s="2" t="s">
        <v>111</v>
      </c>
      <c r="I29" s="2" t="s">
        <v>16</v>
      </c>
      <c r="J29" s="2" t="s">
        <v>17</v>
      </c>
      <c r="K29" s="2" t="s">
        <v>17</v>
      </c>
      <c r="L29" s="2" t="s">
        <v>112</v>
      </c>
      <c r="M29" s="2" t="s">
        <v>19</v>
      </c>
      <c r="N29">
        <v>5</v>
      </c>
    </row>
    <row r="30" spans="1:15" x14ac:dyDescent="0.2">
      <c r="A30" s="2" t="s">
        <v>99</v>
      </c>
      <c r="B30" s="2" t="s">
        <v>100</v>
      </c>
      <c r="C30" s="2" t="s">
        <v>27</v>
      </c>
      <c r="D30" s="2" t="s">
        <v>100</v>
      </c>
      <c r="E30" s="2"/>
      <c r="F30" s="2" t="s">
        <v>260</v>
      </c>
      <c r="G30" s="2" t="s">
        <v>113</v>
      </c>
      <c r="H30" s="2" t="s">
        <v>114</v>
      </c>
      <c r="I30" s="2" t="s">
        <v>16</v>
      </c>
      <c r="J30" s="2" t="s">
        <v>17</v>
      </c>
      <c r="K30" s="2" t="s">
        <v>17</v>
      </c>
      <c r="L30" s="2" t="s">
        <v>115</v>
      </c>
      <c r="M30" s="2" t="s">
        <v>19</v>
      </c>
    </row>
    <row r="31" spans="1:15" x14ac:dyDescent="0.2">
      <c r="A31" s="2" t="s">
        <v>85</v>
      </c>
      <c r="B31" s="2" t="s">
        <v>86</v>
      </c>
      <c r="C31" s="2" t="s">
        <v>27</v>
      </c>
      <c r="D31" s="2" t="s">
        <v>116</v>
      </c>
      <c r="E31" s="2"/>
      <c r="F31" s="2" t="s">
        <v>260</v>
      </c>
      <c r="G31" s="2" t="s">
        <v>117</v>
      </c>
      <c r="H31" s="2" t="s">
        <v>118</v>
      </c>
      <c r="I31" s="2" t="s">
        <v>16</v>
      </c>
      <c r="J31" s="2" t="s">
        <v>17</v>
      </c>
      <c r="K31" s="2" t="s">
        <v>17</v>
      </c>
      <c r="L31" s="2" t="s">
        <v>119</v>
      </c>
      <c r="M31" s="2" t="s">
        <v>19</v>
      </c>
    </row>
    <row r="32" spans="1:15" x14ac:dyDescent="0.2">
      <c r="A32" s="2" t="s">
        <v>75</v>
      </c>
      <c r="B32" s="2" t="s">
        <v>76</v>
      </c>
      <c r="C32" s="2" t="s">
        <v>27</v>
      </c>
      <c r="D32" s="2" t="s">
        <v>76</v>
      </c>
      <c r="E32" s="2"/>
      <c r="F32" s="2" t="s">
        <v>260</v>
      </c>
      <c r="G32" s="2" t="s">
        <v>120</v>
      </c>
      <c r="H32" s="2" t="s">
        <v>114</v>
      </c>
      <c r="I32" s="2" t="s">
        <v>16</v>
      </c>
      <c r="J32" s="2" t="s">
        <v>17</v>
      </c>
      <c r="K32" s="2" t="s">
        <v>17</v>
      </c>
      <c r="L32" s="2" t="s">
        <v>121</v>
      </c>
      <c r="M32" s="2" t="s">
        <v>19</v>
      </c>
      <c r="N32" s="2" t="s">
        <v>253</v>
      </c>
      <c r="O32">
        <v>13</v>
      </c>
    </row>
    <row r="33" spans="1:15" x14ac:dyDescent="0.2">
      <c r="A33" s="2" t="s">
        <v>58</v>
      </c>
      <c r="B33" s="2" t="s">
        <v>59</v>
      </c>
      <c r="C33" s="2" t="s">
        <v>27</v>
      </c>
      <c r="D33" s="2" t="s">
        <v>122</v>
      </c>
      <c r="E33" s="2"/>
      <c r="F33" s="2" t="s">
        <v>260</v>
      </c>
      <c r="G33" s="2" t="s">
        <v>123</v>
      </c>
      <c r="H33" s="2" t="s">
        <v>118</v>
      </c>
      <c r="I33" s="2" t="s">
        <v>16</v>
      </c>
      <c r="J33" s="2" t="s">
        <v>17</v>
      </c>
      <c r="K33" s="2" t="s">
        <v>17</v>
      </c>
      <c r="L33" s="2" t="s">
        <v>124</v>
      </c>
      <c r="M33" s="2" t="s">
        <v>19</v>
      </c>
      <c r="N33" s="2" t="s">
        <v>254</v>
      </c>
      <c r="O33">
        <f>13/20</f>
        <v>0.65</v>
      </c>
    </row>
    <row r="34" spans="1:15" x14ac:dyDescent="0.2">
      <c r="A34" s="2" t="s">
        <v>89</v>
      </c>
      <c r="B34" s="2" t="s">
        <v>90</v>
      </c>
      <c r="C34" s="2" t="s">
        <v>13</v>
      </c>
      <c r="D34" s="2" t="s">
        <v>125</v>
      </c>
      <c r="E34" s="2" t="s">
        <v>260</v>
      </c>
      <c r="F34" s="2"/>
      <c r="G34" s="2" t="s">
        <v>126</v>
      </c>
      <c r="H34" s="2" t="s">
        <v>127</v>
      </c>
      <c r="I34" s="2" t="s">
        <v>16</v>
      </c>
      <c r="J34" s="2" t="s">
        <v>17</v>
      </c>
      <c r="K34" s="2" t="s">
        <v>17</v>
      </c>
      <c r="L34" s="2" t="s">
        <v>128</v>
      </c>
      <c r="M34" s="2" t="s">
        <v>19</v>
      </c>
    </row>
    <row r="35" spans="1:15" x14ac:dyDescent="0.2">
      <c r="A35" s="2" t="s">
        <v>11</v>
      </c>
      <c r="B35" s="2" t="s">
        <v>12</v>
      </c>
      <c r="C35" s="2" t="s">
        <v>13</v>
      </c>
      <c r="D35" s="2" t="s">
        <v>129</v>
      </c>
      <c r="E35" s="2" t="s">
        <v>261</v>
      </c>
      <c r="F35" s="2"/>
      <c r="G35" s="2" t="s">
        <v>130</v>
      </c>
      <c r="H35" s="2" t="s">
        <v>131</v>
      </c>
      <c r="I35" s="2" t="s">
        <v>16</v>
      </c>
      <c r="J35" s="2" t="s">
        <v>17</v>
      </c>
      <c r="K35" s="2" t="s">
        <v>17</v>
      </c>
      <c r="L35" s="2" t="s">
        <v>132</v>
      </c>
      <c r="M35" s="2" t="s">
        <v>19</v>
      </c>
      <c r="N35" s="2" t="s">
        <v>255</v>
      </c>
      <c r="O35">
        <v>4</v>
      </c>
    </row>
    <row r="36" spans="1:15" x14ac:dyDescent="0.2">
      <c r="A36" s="2" t="s">
        <v>64</v>
      </c>
      <c r="B36" s="2" t="s">
        <v>65</v>
      </c>
      <c r="C36" s="2" t="s">
        <v>27</v>
      </c>
      <c r="D36" s="2" t="s">
        <v>65</v>
      </c>
      <c r="E36" s="2"/>
      <c r="F36" s="2" t="s">
        <v>260</v>
      </c>
      <c r="G36" s="2" t="s">
        <v>133</v>
      </c>
      <c r="H36" s="2" t="s">
        <v>15</v>
      </c>
      <c r="I36" s="2" t="s">
        <v>16</v>
      </c>
      <c r="J36" s="2" t="s">
        <v>17</v>
      </c>
      <c r="K36" s="2" t="s">
        <v>17</v>
      </c>
      <c r="L36" s="2" t="s">
        <v>134</v>
      </c>
      <c r="M36" s="2" t="s">
        <v>19</v>
      </c>
      <c r="N36" s="2" t="s">
        <v>254</v>
      </c>
      <c r="O36">
        <f>4/5</f>
        <v>0.8</v>
      </c>
    </row>
    <row r="37" spans="1:15" x14ac:dyDescent="0.2">
      <c r="A37" s="2" t="s">
        <v>20</v>
      </c>
      <c r="B37" s="2" t="s">
        <v>21</v>
      </c>
      <c r="C37" s="2" t="s">
        <v>13</v>
      </c>
      <c r="D37" s="2" t="s">
        <v>21</v>
      </c>
      <c r="E37" s="2" t="s">
        <v>260</v>
      </c>
      <c r="F37" s="2"/>
      <c r="G37" s="2" t="s">
        <v>135</v>
      </c>
      <c r="H37" s="2" t="s">
        <v>34</v>
      </c>
      <c r="I37" s="2" t="s">
        <v>16</v>
      </c>
      <c r="J37" s="2" t="s">
        <v>17</v>
      </c>
      <c r="K37" s="2" t="s">
        <v>17</v>
      </c>
      <c r="L37" s="2" t="s">
        <v>136</v>
      </c>
      <c r="M37" s="2" t="s">
        <v>19</v>
      </c>
    </row>
    <row r="38" spans="1:15" x14ac:dyDescent="0.2">
      <c r="A38" s="2" t="s">
        <v>96</v>
      </c>
      <c r="B38" s="2" t="s">
        <v>97</v>
      </c>
      <c r="C38" s="2" t="s">
        <v>27</v>
      </c>
      <c r="D38" s="2" t="s">
        <v>97</v>
      </c>
      <c r="E38" s="2"/>
      <c r="F38" s="2" t="s">
        <v>260</v>
      </c>
      <c r="G38" s="2" t="s">
        <v>137</v>
      </c>
      <c r="H38" s="2" t="s">
        <v>138</v>
      </c>
      <c r="I38" s="2" t="s">
        <v>139</v>
      </c>
      <c r="J38" s="2" t="s">
        <v>140</v>
      </c>
      <c r="K38" s="2" t="s">
        <v>140</v>
      </c>
      <c r="L38" s="2" t="s">
        <v>141</v>
      </c>
      <c r="M38" s="2" t="s">
        <v>142</v>
      </c>
      <c r="N38" s="3" t="s">
        <v>263</v>
      </c>
      <c r="O38" s="4">
        <f>O33-O36</f>
        <v>-0.15000000000000002</v>
      </c>
    </row>
    <row r="39" spans="1:15" x14ac:dyDescent="0.2">
      <c r="A39" s="2" t="s">
        <v>25</v>
      </c>
      <c r="B39" s="2" t="s">
        <v>26</v>
      </c>
      <c r="C39" s="2" t="s">
        <v>27</v>
      </c>
      <c r="D39" s="2" t="s">
        <v>26</v>
      </c>
      <c r="E39" s="2"/>
      <c r="F39" s="2" t="s">
        <v>260</v>
      </c>
      <c r="G39" s="2" t="s">
        <v>143</v>
      </c>
      <c r="H39" s="2" t="s">
        <v>144</v>
      </c>
      <c r="I39" s="2" t="s">
        <v>16</v>
      </c>
      <c r="J39" s="2" t="s">
        <v>17</v>
      </c>
      <c r="K39" s="2" t="s">
        <v>17</v>
      </c>
      <c r="L39" s="2" t="s">
        <v>145</v>
      </c>
      <c r="M39" s="2" t="s">
        <v>19</v>
      </c>
    </row>
    <row r="40" spans="1:15" x14ac:dyDescent="0.2">
      <c r="A40" s="2" t="s">
        <v>78</v>
      </c>
      <c r="B40" s="2" t="s">
        <v>79</v>
      </c>
      <c r="C40" s="2" t="s">
        <v>27</v>
      </c>
      <c r="D40" s="2" t="s">
        <v>79</v>
      </c>
      <c r="E40" s="2"/>
      <c r="F40" s="2" t="s">
        <v>260</v>
      </c>
      <c r="G40" s="2" t="s">
        <v>146</v>
      </c>
      <c r="H40" s="2" t="s">
        <v>67</v>
      </c>
      <c r="I40" s="2" t="s">
        <v>16</v>
      </c>
      <c r="J40" s="2" t="s">
        <v>17</v>
      </c>
      <c r="K40" s="2" t="s">
        <v>17</v>
      </c>
      <c r="L40" s="2" t="s">
        <v>147</v>
      </c>
      <c r="M40" s="2" t="s">
        <v>19</v>
      </c>
    </row>
    <row r="41" spans="1:15" x14ac:dyDescent="0.2">
      <c r="A41" s="2" t="s">
        <v>69</v>
      </c>
      <c r="B41" s="2" t="s">
        <v>70</v>
      </c>
      <c r="C41" s="2" t="s">
        <v>27</v>
      </c>
      <c r="D41" s="2" t="s">
        <v>148</v>
      </c>
      <c r="E41" s="2"/>
      <c r="F41" s="2" t="s">
        <v>261</v>
      </c>
      <c r="G41" s="2" t="s">
        <v>149</v>
      </c>
      <c r="H41" s="2" t="s">
        <v>150</v>
      </c>
      <c r="I41" s="2" t="s">
        <v>151</v>
      </c>
      <c r="J41" s="2" t="s">
        <v>152</v>
      </c>
      <c r="K41" s="2" t="s">
        <v>152</v>
      </c>
      <c r="L41" s="2" t="s">
        <v>153</v>
      </c>
      <c r="M41" s="2" t="s">
        <v>154</v>
      </c>
    </row>
    <row r="42" spans="1:15" x14ac:dyDescent="0.2">
      <c r="A42" s="2" t="s">
        <v>36</v>
      </c>
      <c r="B42" s="2" t="s">
        <v>37</v>
      </c>
      <c r="C42" s="2" t="s">
        <v>27</v>
      </c>
      <c r="D42" s="2" t="s">
        <v>155</v>
      </c>
      <c r="E42" s="2"/>
      <c r="F42" s="2" t="s">
        <v>261</v>
      </c>
      <c r="G42" s="2" t="s">
        <v>156</v>
      </c>
      <c r="H42" s="2" t="s">
        <v>157</v>
      </c>
      <c r="I42" s="2" t="s">
        <v>16</v>
      </c>
      <c r="J42" s="2" t="s">
        <v>17</v>
      </c>
      <c r="K42" s="2" t="s">
        <v>17</v>
      </c>
      <c r="L42" s="2" t="s">
        <v>158</v>
      </c>
      <c r="M42" s="2" t="s">
        <v>19</v>
      </c>
    </row>
    <row r="43" spans="1:15" x14ac:dyDescent="0.2">
      <c r="A43" s="2" t="s">
        <v>72</v>
      </c>
      <c r="B43" s="2" t="s">
        <v>73</v>
      </c>
      <c r="C43" s="2" t="s">
        <v>27</v>
      </c>
      <c r="D43" s="2" t="s">
        <v>73</v>
      </c>
      <c r="E43" s="2"/>
      <c r="F43" s="2" t="s">
        <v>260</v>
      </c>
      <c r="G43" s="2" t="s">
        <v>159</v>
      </c>
      <c r="H43" s="2" t="s">
        <v>160</v>
      </c>
      <c r="I43" s="2" t="s">
        <v>16</v>
      </c>
      <c r="J43" s="2" t="s">
        <v>17</v>
      </c>
      <c r="K43" s="2" t="s">
        <v>17</v>
      </c>
      <c r="L43" s="2" t="s">
        <v>161</v>
      </c>
      <c r="M43" s="2" t="s">
        <v>19</v>
      </c>
    </row>
    <row r="44" spans="1:15" x14ac:dyDescent="0.2">
      <c r="A44" s="2" t="s">
        <v>93</v>
      </c>
      <c r="B44" s="2" t="s">
        <v>94</v>
      </c>
      <c r="C44" s="2" t="s">
        <v>27</v>
      </c>
      <c r="D44" s="2" t="s">
        <v>94</v>
      </c>
      <c r="E44" s="2"/>
      <c r="F44" s="2" t="s">
        <v>260</v>
      </c>
      <c r="G44" s="2" t="s">
        <v>162</v>
      </c>
      <c r="H44" s="2" t="s">
        <v>163</v>
      </c>
      <c r="I44" s="2" t="s">
        <v>151</v>
      </c>
      <c r="J44" s="2" t="s">
        <v>152</v>
      </c>
      <c r="K44" s="2" t="s">
        <v>152</v>
      </c>
      <c r="L44" s="2" t="s">
        <v>164</v>
      </c>
      <c r="M44" s="2" t="s">
        <v>154</v>
      </c>
    </row>
    <row r="45" spans="1:15" x14ac:dyDescent="0.2">
      <c r="A45" s="2" t="s">
        <v>47</v>
      </c>
      <c r="B45" s="2" t="s">
        <v>48</v>
      </c>
      <c r="C45" s="2" t="s">
        <v>27</v>
      </c>
      <c r="D45" s="2" t="s">
        <v>165</v>
      </c>
      <c r="E45" s="2"/>
      <c r="F45" s="2" t="s">
        <v>260</v>
      </c>
      <c r="G45" s="2" t="s">
        <v>166</v>
      </c>
      <c r="H45" s="2" t="s">
        <v>56</v>
      </c>
      <c r="I45" s="2" t="s">
        <v>16</v>
      </c>
      <c r="J45" s="2" t="s">
        <v>17</v>
      </c>
      <c r="K45" s="2" t="s">
        <v>17</v>
      </c>
      <c r="L45" s="2" t="s">
        <v>167</v>
      </c>
      <c r="M45" s="2" t="s">
        <v>19</v>
      </c>
    </row>
    <row r="47" spans="1:15" x14ac:dyDescent="0.2">
      <c r="A47" s="5" t="s">
        <v>168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5" x14ac:dyDescent="0.2">
      <c r="A48" s="2" t="s">
        <v>25</v>
      </c>
      <c r="B48" s="2" t="s">
        <v>26</v>
      </c>
      <c r="C48" s="2" t="s">
        <v>27</v>
      </c>
      <c r="D48" s="2" t="s">
        <v>26</v>
      </c>
      <c r="E48" s="2"/>
      <c r="F48" s="2" t="s">
        <v>260</v>
      </c>
      <c r="G48" s="2" t="s">
        <v>169</v>
      </c>
      <c r="H48" s="2" t="s">
        <v>170</v>
      </c>
      <c r="I48" s="2" t="s">
        <v>151</v>
      </c>
      <c r="J48" s="2" t="s">
        <v>152</v>
      </c>
      <c r="K48" s="2" t="s">
        <v>152</v>
      </c>
      <c r="L48" s="2" t="s">
        <v>171</v>
      </c>
      <c r="M48" s="2" t="s">
        <v>154</v>
      </c>
      <c r="N48" s="1" t="s">
        <v>256</v>
      </c>
    </row>
    <row r="49" spans="1:15" x14ac:dyDescent="0.2">
      <c r="A49" s="2" t="s">
        <v>58</v>
      </c>
      <c r="B49" s="2" t="s">
        <v>59</v>
      </c>
      <c r="C49" s="2" t="s">
        <v>27</v>
      </c>
      <c r="D49" s="2" t="s">
        <v>59</v>
      </c>
      <c r="E49" s="2"/>
      <c r="F49" s="2" t="s">
        <v>260</v>
      </c>
      <c r="G49" s="2" t="s">
        <v>172</v>
      </c>
      <c r="H49" s="2" t="s">
        <v>173</v>
      </c>
      <c r="I49" s="2" t="s">
        <v>16</v>
      </c>
      <c r="J49" s="2" t="s">
        <v>17</v>
      </c>
      <c r="K49" s="2" t="s">
        <v>17</v>
      </c>
      <c r="L49" s="2" t="s">
        <v>174</v>
      </c>
      <c r="M49" s="2" t="s">
        <v>19</v>
      </c>
      <c r="N49">
        <v>20</v>
      </c>
    </row>
    <row r="50" spans="1:15" x14ac:dyDescent="0.2">
      <c r="A50" s="2" t="s">
        <v>36</v>
      </c>
      <c r="B50" s="2" t="s">
        <v>37</v>
      </c>
      <c r="C50" s="2" t="s">
        <v>27</v>
      </c>
      <c r="D50" s="2" t="s">
        <v>37</v>
      </c>
      <c r="E50" s="2"/>
      <c r="F50" s="2" t="s">
        <v>260</v>
      </c>
      <c r="G50" s="2" t="s">
        <v>175</v>
      </c>
      <c r="H50" s="2" t="s">
        <v>176</v>
      </c>
      <c r="I50" s="2" t="s">
        <v>16</v>
      </c>
      <c r="J50" s="2" t="s">
        <v>17</v>
      </c>
      <c r="K50" s="2" t="s">
        <v>17</v>
      </c>
      <c r="L50" s="2" t="s">
        <v>177</v>
      </c>
      <c r="M50" s="2" t="s">
        <v>19</v>
      </c>
      <c r="N50" s="1" t="s">
        <v>257</v>
      </c>
    </row>
    <row r="51" spans="1:15" x14ac:dyDescent="0.2">
      <c r="A51" s="2" t="s">
        <v>96</v>
      </c>
      <c r="B51" s="2" t="s">
        <v>97</v>
      </c>
      <c r="C51" s="2" t="s">
        <v>27</v>
      </c>
      <c r="D51" s="2" t="s">
        <v>97</v>
      </c>
      <c r="E51" s="2"/>
      <c r="F51" s="2" t="s">
        <v>260</v>
      </c>
      <c r="G51" s="2" t="s">
        <v>175</v>
      </c>
      <c r="H51" s="2" t="s">
        <v>131</v>
      </c>
      <c r="I51" s="2" t="s">
        <v>16</v>
      </c>
      <c r="J51" s="2" t="s">
        <v>17</v>
      </c>
      <c r="K51" s="2" t="s">
        <v>17</v>
      </c>
      <c r="L51" s="2" t="s">
        <v>178</v>
      </c>
      <c r="M51" s="2" t="s">
        <v>19</v>
      </c>
      <c r="N51">
        <v>5</v>
      </c>
    </row>
    <row r="52" spans="1:15" x14ac:dyDescent="0.2">
      <c r="A52" s="2" t="s">
        <v>64</v>
      </c>
      <c r="B52" s="2" t="s">
        <v>65</v>
      </c>
      <c r="C52" s="2" t="s">
        <v>27</v>
      </c>
      <c r="D52" s="2" t="s">
        <v>65</v>
      </c>
      <c r="E52" s="2"/>
      <c r="F52" s="2" t="s">
        <v>260</v>
      </c>
      <c r="G52" s="2" t="s">
        <v>179</v>
      </c>
      <c r="H52" s="2" t="s">
        <v>180</v>
      </c>
      <c r="I52" s="2" t="s">
        <v>151</v>
      </c>
      <c r="J52" s="2" t="s">
        <v>152</v>
      </c>
      <c r="K52" s="2" t="s">
        <v>152</v>
      </c>
      <c r="L52" s="2" t="s">
        <v>181</v>
      </c>
      <c r="M52" s="2" t="s">
        <v>266</v>
      </c>
    </row>
    <row r="53" spans="1:15" x14ac:dyDescent="0.2">
      <c r="A53" s="2" t="s">
        <v>89</v>
      </c>
      <c r="B53" s="2" t="s">
        <v>90</v>
      </c>
      <c r="C53" s="2" t="s">
        <v>13</v>
      </c>
      <c r="D53" s="2" t="s">
        <v>90</v>
      </c>
      <c r="E53" s="2" t="s">
        <v>260</v>
      </c>
      <c r="F53" s="2"/>
      <c r="G53" s="2" t="s">
        <v>182</v>
      </c>
      <c r="H53" s="2" t="s">
        <v>157</v>
      </c>
      <c r="I53" s="2" t="s">
        <v>16</v>
      </c>
      <c r="J53" s="2" t="s">
        <v>17</v>
      </c>
      <c r="K53" s="2" t="s">
        <v>17</v>
      </c>
      <c r="L53" s="2" t="s">
        <v>183</v>
      </c>
      <c r="M53" s="2" t="s">
        <v>19</v>
      </c>
    </row>
    <row r="54" spans="1:15" x14ac:dyDescent="0.2">
      <c r="A54" s="2" t="s">
        <v>47</v>
      </c>
      <c r="B54" s="2" t="s">
        <v>48</v>
      </c>
      <c r="C54" s="2" t="s">
        <v>27</v>
      </c>
      <c r="D54" s="2" t="s">
        <v>184</v>
      </c>
      <c r="E54" s="2"/>
      <c r="F54" s="2" t="s">
        <v>261</v>
      </c>
      <c r="G54" s="2" t="s">
        <v>182</v>
      </c>
      <c r="H54" s="2" t="s">
        <v>157</v>
      </c>
      <c r="I54" s="2" t="s">
        <v>16</v>
      </c>
      <c r="J54" s="2" t="s">
        <v>17</v>
      </c>
      <c r="K54" s="2" t="s">
        <v>17</v>
      </c>
      <c r="L54" s="2" t="s">
        <v>185</v>
      </c>
      <c r="M54" s="2" t="s">
        <v>19</v>
      </c>
      <c r="N54" s="2" t="s">
        <v>253</v>
      </c>
      <c r="O54">
        <v>14</v>
      </c>
    </row>
    <row r="55" spans="1:15" x14ac:dyDescent="0.2">
      <c r="A55" s="2" t="s">
        <v>82</v>
      </c>
      <c r="B55" s="2" t="s">
        <v>83</v>
      </c>
      <c r="C55" s="2" t="s">
        <v>13</v>
      </c>
      <c r="D55" s="2" t="s">
        <v>83</v>
      </c>
      <c r="E55" s="2" t="s">
        <v>260</v>
      </c>
      <c r="F55" s="2"/>
      <c r="G55" s="2" t="s">
        <v>182</v>
      </c>
      <c r="H55" s="2" t="s">
        <v>67</v>
      </c>
      <c r="I55" s="2" t="s">
        <v>16</v>
      </c>
      <c r="J55" s="2" t="s">
        <v>17</v>
      </c>
      <c r="K55" s="2" t="s">
        <v>17</v>
      </c>
      <c r="L55" s="2" t="s">
        <v>186</v>
      </c>
      <c r="M55" s="2" t="s">
        <v>19</v>
      </c>
      <c r="N55" s="2" t="s">
        <v>254</v>
      </c>
      <c r="O55">
        <f>14/20</f>
        <v>0.7</v>
      </c>
    </row>
    <row r="56" spans="1:15" x14ac:dyDescent="0.2">
      <c r="A56" s="2" t="s">
        <v>53</v>
      </c>
      <c r="B56" s="2" t="s">
        <v>54</v>
      </c>
      <c r="C56" s="2" t="s">
        <v>27</v>
      </c>
      <c r="D56" s="2" t="s">
        <v>54</v>
      </c>
      <c r="E56" s="2"/>
      <c r="F56" s="2" t="s">
        <v>260</v>
      </c>
      <c r="G56" s="2" t="s">
        <v>187</v>
      </c>
      <c r="H56" s="2" t="s">
        <v>188</v>
      </c>
      <c r="I56" s="2" t="s">
        <v>16</v>
      </c>
      <c r="J56" s="2" t="s">
        <v>17</v>
      </c>
      <c r="K56" s="2" t="s">
        <v>17</v>
      </c>
      <c r="L56" s="2" t="s">
        <v>189</v>
      </c>
      <c r="M56" s="2" t="s">
        <v>19</v>
      </c>
    </row>
    <row r="57" spans="1:15" x14ac:dyDescent="0.2">
      <c r="A57" s="2" t="s">
        <v>31</v>
      </c>
      <c r="B57" s="2" t="s">
        <v>32</v>
      </c>
      <c r="C57" s="2" t="s">
        <v>13</v>
      </c>
      <c r="D57" s="2" t="s">
        <v>32</v>
      </c>
      <c r="E57" s="2" t="s">
        <v>260</v>
      </c>
      <c r="F57" s="2"/>
      <c r="G57" s="2" t="s">
        <v>190</v>
      </c>
      <c r="H57" s="2" t="s">
        <v>191</v>
      </c>
      <c r="I57" s="2" t="s">
        <v>16</v>
      </c>
      <c r="J57" s="2" t="s">
        <v>17</v>
      </c>
      <c r="K57" s="2" t="s">
        <v>17</v>
      </c>
      <c r="L57" s="2" t="s">
        <v>192</v>
      </c>
      <c r="M57" s="2" t="s">
        <v>19</v>
      </c>
      <c r="N57" s="2" t="s">
        <v>255</v>
      </c>
      <c r="O57">
        <v>5</v>
      </c>
    </row>
    <row r="58" spans="1:15" x14ac:dyDescent="0.2">
      <c r="A58" s="2" t="s">
        <v>20</v>
      </c>
      <c r="B58" s="2" t="s">
        <v>21</v>
      </c>
      <c r="C58" s="2" t="s">
        <v>13</v>
      </c>
      <c r="D58" s="2" t="s">
        <v>21</v>
      </c>
      <c r="E58" s="2" t="s">
        <v>260</v>
      </c>
      <c r="F58" s="2"/>
      <c r="G58" s="2" t="s">
        <v>143</v>
      </c>
      <c r="H58" s="2" t="s">
        <v>114</v>
      </c>
      <c r="I58" s="2" t="s">
        <v>16</v>
      </c>
      <c r="J58" s="2" t="s">
        <v>17</v>
      </c>
      <c r="K58" s="2" t="s">
        <v>17</v>
      </c>
      <c r="L58" s="2" t="s">
        <v>193</v>
      </c>
      <c r="M58" s="2" t="s">
        <v>19</v>
      </c>
      <c r="N58" s="2" t="s">
        <v>254</v>
      </c>
      <c r="O58">
        <f>5/5</f>
        <v>1</v>
      </c>
    </row>
    <row r="59" spans="1:15" x14ac:dyDescent="0.2">
      <c r="A59" s="2" t="s">
        <v>85</v>
      </c>
      <c r="B59" s="2" t="s">
        <v>86</v>
      </c>
      <c r="C59" s="2" t="s">
        <v>27</v>
      </c>
      <c r="D59" s="2" t="s">
        <v>116</v>
      </c>
      <c r="E59" s="2"/>
      <c r="F59" s="2" t="s">
        <v>260</v>
      </c>
      <c r="G59" s="2" t="s">
        <v>143</v>
      </c>
      <c r="H59" s="2" t="s">
        <v>114</v>
      </c>
      <c r="I59" s="2" t="s">
        <v>16</v>
      </c>
      <c r="J59" s="2" t="s">
        <v>17</v>
      </c>
      <c r="K59" s="2" t="s">
        <v>17</v>
      </c>
      <c r="L59" s="2" t="s">
        <v>194</v>
      </c>
      <c r="M59" s="2" t="s">
        <v>19</v>
      </c>
    </row>
    <row r="60" spans="1:15" x14ac:dyDescent="0.2">
      <c r="A60" s="2" t="s">
        <v>99</v>
      </c>
      <c r="B60" s="2" t="s">
        <v>100</v>
      </c>
      <c r="C60" s="2" t="s">
        <v>27</v>
      </c>
      <c r="D60" s="2" t="s">
        <v>100</v>
      </c>
      <c r="E60" s="2"/>
      <c r="F60" s="2" t="s">
        <v>260</v>
      </c>
      <c r="G60" s="2" t="s">
        <v>143</v>
      </c>
      <c r="H60" s="2" t="s">
        <v>114</v>
      </c>
      <c r="I60" s="2" t="s">
        <v>16</v>
      </c>
      <c r="J60" s="2" t="s">
        <v>17</v>
      </c>
      <c r="K60" s="2" t="s">
        <v>17</v>
      </c>
      <c r="L60" s="2" t="s">
        <v>195</v>
      </c>
      <c r="M60" s="2" t="s">
        <v>19</v>
      </c>
      <c r="N60" s="3" t="s">
        <v>264</v>
      </c>
      <c r="O60" s="4">
        <f>O55-O58</f>
        <v>-0.30000000000000004</v>
      </c>
    </row>
    <row r="61" spans="1:15" x14ac:dyDescent="0.2">
      <c r="A61" s="2" t="s">
        <v>78</v>
      </c>
      <c r="B61" s="2" t="s">
        <v>79</v>
      </c>
      <c r="C61" s="2" t="s">
        <v>27</v>
      </c>
      <c r="D61" s="2" t="s">
        <v>79</v>
      </c>
      <c r="E61" s="2"/>
      <c r="F61" s="2" t="s">
        <v>260</v>
      </c>
      <c r="G61" s="2" t="s">
        <v>143</v>
      </c>
      <c r="H61" s="2" t="s">
        <v>114</v>
      </c>
      <c r="I61" s="2" t="s">
        <v>16</v>
      </c>
      <c r="J61" s="2" t="s">
        <v>17</v>
      </c>
      <c r="K61" s="2" t="s">
        <v>17</v>
      </c>
      <c r="L61" s="2" t="s">
        <v>196</v>
      </c>
      <c r="M61" s="2" t="s">
        <v>19</v>
      </c>
    </row>
    <row r="62" spans="1:15" x14ac:dyDescent="0.2">
      <c r="A62" s="2" t="s">
        <v>75</v>
      </c>
      <c r="B62" s="2" t="s">
        <v>76</v>
      </c>
      <c r="C62" s="2" t="s">
        <v>27</v>
      </c>
      <c r="D62" s="2" t="s">
        <v>76</v>
      </c>
      <c r="E62" s="2"/>
      <c r="F62" s="2" t="s">
        <v>260</v>
      </c>
      <c r="G62" s="2" t="s">
        <v>197</v>
      </c>
      <c r="H62" s="2" t="s">
        <v>198</v>
      </c>
      <c r="I62" s="2" t="s">
        <v>16</v>
      </c>
      <c r="J62" s="2" t="s">
        <v>17</v>
      </c>
      <c r="K62" s="2" t="s">
        <v>17</v>
      </c>
      <c r="L62" s="2" t="s">
        <v>199</v>
      </c>
      <c r="M62" s="2" t="s">
        <v>19</v>
      </c>
    </row>
    <row r="63" spans="1:15" x14ac:dyDescent="0.2">
      <c r="A63" s="2" t="s">
        <v>93</v>
      </c>
      <c r="B63" s="2" t="s">
        <v>94</v>
      </c>
      <c r="C63" s="2" t="s">
        <v>27</v>
      </c>
      <c r="D63" s="2" t="s">
        <v>94</v>
      </c>
      <c r="E63" s="2"/>
      <c r="F63" s="2" t="s">
        <v>260</v>
      </c>
      <c r="G63" s="2" t="s">
        <v>197</v>
      </c>
      <c r="H63" s="2" t="s">
        <v>198</v>
      </c>
      <c r="I63" s="2" t="s">
        <v>16</v>
      </c>
      <c r="J63" s="2" t="s">
        <v>17</v>
      </c>
      <c r="K63" s="2" t="s">
        <v>17</v>
      </c>
      <c r="L63" s="2" t="s">
        <v>200</v>
      </c>
      <c r="M63" s="2" t="s">
        <v>19</v>
      </c>
    </row>
    <row r="64" spans="1:15" x14ac:dyDescent="0.2">
      <c r="A64" s="2" t="s">
        <v>72</v>
      </c>
      <c r="B64" s="2" t="s">
        <v>73</v>
      </c>
      <c r="C64" s="2" t="s">
        <v>27</v>
      </c>
      <c r="D64" s="2" t="s">
        <v>73</v>
      </c>
      <c r="E64" s="2"/>
      <c r="F64" s="2" t="s">
        <v>260</v>
      </c>
      <c r="G64" s="2" t="s">
        <v>197</v>
      </c>
      <c r="H64" s="2" t="s">
        <v>198</v>
      </c>
      <c r="I64" s="2" t="s">
        <v>16</v>
      </c>
      <c r="J64" s="2" t="s">
        <v>17</v>
      </c>
      <c r="K64" s="2" t="s">
        <v>17</v>
      </c>
      <c r="L64" s="2" t="s">
        <v>201</v>
      </c>
      <c r="M64" s="2" t="s">
        <v>19</v>
      </c>
    </row>
    <row r="65" spans="1:15" x14ac:dyDescent="0.2">
      <c r="A65" s="2" t="s">
        <v>69</v>
      </c>
      <c r="B65" s="2" t="s">
        <v>70</v>
      </c>
      <c r="C65" s="2" t="s">
        <v>27</v>
      </c>
      <c r="D65" s="2" t="s">
        <v>70</v>
      </c>
      <c r="E65" s="2"/>
      <c r="F65" s="2" t="s">
        <v>260</v>
      </c>
      <c r="G65" s="2" t="s">
        <v>197</v>
      </c>
      <c r="H65" s="2" t="s">
        <v>198</v>
      </c>
      <c r="I65" s="2" t="s">
        <v>16</v>
      </c>
      <c r="J65" s="2" t="s">
        <v>17</v>
      </c>
      <c r="K65" s="2" t="s">
        <v>17</v>
      </c>
      <c r="L65" s="2" t="s">
        <v>202</v>
      </c>
      <c r="M65" s="2" t="s">
        <v>19</v>
      </c>
    </row>
    <row r="66" spans="1:15" x14ac:dyDescent="0.2">
      <c r="A66" s="2" t="s">
        <v>42</v>
      </c>
      <c r="B66" s="2" t="s">
        <v>43</v>
      </c>
      <c r="C66" s="2" t="s">
        <v>27</v>
      </c>
      <c r="D66" s="2" t="s">
        <v>43</v>
      </c>
      <c r="E66" s="2"/>
      <c r="F66" s="2" t="s">
        <v>260</v>
      </c>
      <c r="G66" s="2" t="s">
        <v>203</v>
      </c>
      <c r="H66" s="2" t="s">
        <v>204</v>
      </c>
      <c r="I66" s="2" t="s">
        <v>16</v>
      </c>
      <c r="J66" s="2" t="s">
        <v>17</v>
      </c>
      <c r="K66" s="2" t="s">
        <v>17</v>
      </c>
      <c r="L66" s="2" t="s">
        <v>205</v>
      </c>
      <c r="M66" s="2" t="s">
        <v>19</v>
      </c>
    </row>
    <row r="67" spans="1:15" x14ac:dyDescent="0.2">
      <c r="A67" s="2" t="s">
        <v>11</v>
      </c>
      <c r="B67" s="2" t="s">
        <v>12</v>
      </c>
      <c r="C67" s="2" t="s">
        <v>13</v>
      </c>
      <c r="D67" s="2" t="s">
        <v>12</v>
      </c>
      <c r="E67" s="2" t="s">
        <v>260</v>
      </c>
      <c r="F67" s="2"/>
      <c r="G67" s="2" t="s">
        <v>203</v>
      </c>
      <c r="H67" s="2" t="s">
        <v>204</v>
      </c>
      <c r="I67" s="2" t="s">
        <v>16</v>
      </c>
      <c r="J67" s="2" t="s">
        <v>17</v>
      </c>
      <c r="K67" s="2" t="s">
        <v>17</v>
      </c>
      <c r="L67" s="2" t="s">
        <v>206</v>
      </c>
      <c r="M67" s="2" t="s">
        <v>19</v>
      </c>
    </row>
    <row r="69" spans="1:15" x14ac:dyDescent="0.2">
      <c r="A69" s="5" t="s">
        <v>207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5" x14ac:dyDescent="0.2">
      <c r="A70" s="2" t="s">
        <v>99</v>
      </c>
      <c r="B70" s="2" t="s">
        <v>100</v>
      </c>
      <c r="C70" s="2" t="s">
        <v>27</v>
      </c>
      <c r="D70" s="2" t="s">
        <v>100</v>
      </c>
      <c r="E70" s="2"/>
      <c r="F70" s="2" t="s">
        <v>260</v>
      </c>
      <c r="G70" s="2" t="s">
        <v>208</v>
      </c>
      <c r="H70" s="2" t="s">
        <v>104</v>
      </c>
      <c r="I70" s="2" t="s">
        <v>16</v>
      </c>
      <c r="J70" s="2" t="s">
        <v>17</v>
      </c>
      <c r="K70" s="2" t="s">
        <v>17</v>
      </c>
      <c r="L70" s="2" t="s">
        <v>209</v>
      </c>
      <c r="M70" s="2" t="s">
        <v>19</v>
      </c>
      <c r="N70" s="1" t="s">
        <v>256</v>
      </c>
    </row>
    <row r="71" spans="1:15" x14ac:dyDescent="0.2">
      <c r="A71" s="2" t="s">
        <v>25</v>
      </c>
      <c r="B71" s="2" t="s">
        <v>26</v>
      </c>
      <c r="C71" s="2" t="s">
        <v>27</v>
      </c>
      <c r="D71" s="2" t="s">
        <v>26</v>
      </c>
      <c r="E71" s="2"/>
      <c r="F71" s="2" t="s">
        <v>260</v>
      </c>
      <c r="G71" s="2" t="s">
        <v>113</v>
      </c>
      <c r="H71" s="2" t="s">
        <v>210</v>
      </c>
      <c r="I71" s="2" t="s">
        <v>16</v>
      </c>
      <c r="J71" s="2" t="s">
        <v>17</v>
      </c>
      <c r="K71" s="2" t="s">
        <v>17</v>
      </c>
      <c r="L71" s="2" t="s">
        <v>211</v>
      </c>
      <c r="M71" s="2" t="s">
        <v>19</v>
      </c>
      <c r="N71">
        <v>20</v>
      </c>
    </row>
    <row r="72" spans="1:15" x14ac:dyDescent="0.2">
      <c r="A72" s="2" t="s">
        <v>47</v>
      </c>
      <c r="B72" s="2" t="s">
        <v>48</v>
      </c>
      <c r="C72" s="2" t="s">
        <v>27</v>
      </c>
      <c r="D72" s="2" t="s">
        <v>212</v>
      </c>
      <c r="E72" s="2"/>
      <c r="F72" s="2" t="s">
        <v>261</v>
      </c>
      <c r="G72" s="2" t="s">
        <v>113</v>
      </c>
      <c r="H72" s="2" t="s">
        <v>210</v>
      </c>
      <c r="I72" s="2" t="s">
        <v>16</v>
      </c>
      <c r="J72" s="2" t="s">
        <v>17</v>
      </c>
      <c r="K72" s="2" t="s">
        <v>17</v>
      </c>
      <c r="L72" s="2" t="s">
        <v>213</v>
      </c>
      <c r="M72" s="2" t="s">
        <v>19</v>
      </c>
      <c r="N72" s="1" t="s">
        <v>257</v>
      </c>
    </row>
    <row r="73" spans="1:15" x14ac:dyDescent="0.2">
      <c r="A73" s="2" t="s">
        <v>96</v>
      </c>
      <c r="B73" s="2" t="s">
        <v>97</v>
      </c>
      <c r="C73" s="2" t="s">
        <v>27</v>
      </c>
      <c r="D73" s="2" t="s">
        <v>97</v>
      </c>
      <c r="E73" s="2"/>
      <c r="F73" s="2" t="s">
        <v>260</v>
      </c>
      <c r="G73" s="2" t="s">
        <v>214</v>
      </c>
      <c r="H73" s="2" t="s">
        <v>215</v>
      </c>
      <c r="I73" s="2" t="s">
        <v>16</v>
      </c>
      <c r="J73" s="2" t="s">
        <v>17</v>
      </c>
      <c r="K73" s="2" t="s">
        <v>17</v>
      </c>
      <c r="L73" s="2" t="s">
        <v>216</v>
      </c>
      <c r="M73" s="2" t="s">
        <v>19</v>
      </c>
      <c r="N73">
        <v>5</v>
      </c>
    </row>
    <row r="74" spans="1:15" x14ac:dyDescent="0.2">
      <c r="A74" s="2" t="s">
        <v>11</v>
      </c>
      <c r="B74" s="2" t="s">
        <v>12</v>
      </c>
      <c r="C74" s="2" t="s">
        <v>13</v>
      </c>
      <c r="D74" s="2" t="s">
        <v>12</v>
      </c>
      <c r="E74" s="2" t="s">
        <v>260</v>
      </c>
      <c r="F74" s="2"/>
      <c r="G74" s="2" t="s">
        <v>217</v>
      </c>
      <c r="H74" s="2" t="s">
        <v>131</v>
      </c>
      <c r="I74" s="2" t="s">
        <v>16</v>
      </c>
      <c r="J74" s="2" t="s">
        <v>17</v>
      </c>
      <c r="K74" s="2" t="s">
        <v>17</v>
      </c>
      <c r="L74" s="2" t="s">
        <v>218</v>
      </c>
      <c r="M74" s="2" t="s">
        <v>19</v>
      </c>
    </row>
    <row r="75" spans="1:15" x14ac:dyDescent="0.2">
      <c r="A75" s="2" t="s">
        <v>93</v>
      </c>
      <c r="B75" s="2" t="s">
        <v>94</v>
      </c>
      <c r="C75" s="2" t="s">
        <v>27</v>
      </c>
      <c r="D75" s="2" t="s">
        <v>94</v>
      </c>
      <c r="E75" s="2"/>
      <c r="F75" s="2" t="s">
        <v>260</v>
      </c>
      <c r="G75" s="2" t="s">
        <v>66</v>
      </c>
      <c r="H75" s="2" t="s">
        <v>210</v>
      </c>
      <c r="I75" s="2" t="s">
        <v>16</v>
      </c>
      <c r="J75" s="2" t="s">
        <v>17</v>
      </c>
      <c r="K75" s="2" t="s">
        <v>17</v>
      </c>
      <c r="L75" s="2" t="s">
        <v>219</v>
      </c>
      <c r="M75" s="2" t="s">
        <v>19</v>
      </c>
    </row>
    <row r="76" spans="1:15" x14ac:dyDescent="0.2">
      <c r="A76" s="2" t="s">
        <v>58</v>
      </c>
      <c r="B76" s="2" t="s">
        <v>59</v>
      </c>
      <c r="C76" s="2" t="s">
        <v>27</v>
      </c>
      <c r="D76" s="2" t="s">
        <v>59</v>
      </c>
      <c r="E76" s="2"/>
      <c r="F76" s="2" t="s">
        <v>260</v>
      </c>
      <c r="G76" s="2" t="s">
        <v>66</v>
      </c>
      <c r="H76" s="2" t="s">
        <v>204</v>
      </c>
      <c r="I76" s="2" t="s">
        <v>16</v>
      </c>
      <c r="J76" s="2" t="s">
        <v>17</v>
      </c>
      <c r="K76" s="2" t="s">
        <v>17</v>
      </c>
      <c r="L76" s="2" t="s">
        <v>220</v>
      </c>
      <c r="M76" s="2" t="s">
        <v>19</v>
      </c>
      <c r="N76" s="2" t="s">
        <v>253</v>
      </c>
      <c r="O76">
        <v>10</v>
      </c>
    </row>
    <row r="77" spans="1:15" x14ac:dyDescent="0.2">
      <c r="A77" s="2" t="s">
        <v>75</v>
      </c>
      <c r="B77" s="2" t="s">
        <v>76</v>
      </c>
      <c r="C77" s="2" t="s">
        <v>27</v>
      </c>
      <c r="D77" s="2" t="s">
        <v>221</v>
      </c>
      <c r="E77" s="2"/>
      <c r="F77" s="2" t="s">
        <v>261</v>
      </c>
      <c r="G77" s="2" t="s">
        <v>175</v>
      </c>
      <c r="H77" s="2" t="s">
        <v>222</v>
      </c>
      <c r="I77" s="2" t="s">
        <v>16</v>
      </c>
      <c r="J77" s="2" t="s">
        <v>17</v>
      </c>
      <c r="K77" s="2" t="s">
        <v>17</v>
      </c>
      <c r="L77" s="2" t="s">
        <v>223</v>
      </c>
      <c r="M77" s="2" t="s">
        <v>19</v>
      </c>
      <c r="N77" s="2" t="s">
        <v>254</v>
      </c>
      <c r="O77">
        <f>10/20</f>
        <v>0.5</v>
      </c>
    </row>
    <row r="78" spans="1:15" x14ac:dyDescent="0.2">
      <c r="A78" s="2" t="s">
        <v>31</v>
      </c>
      <c r="B78" s="2" t="s">
        <v>32</v>
      </c>
      <c r="C78" s="2" t="s">
        <v>13</v>
      </c>
      <c r="D78" s="2" t="s">
        <v>224</v>
      </c>
      <c r="E78" s="2" t="s">
        <v>260</v>
      </c>
      <c r="F78" s="2"/>
      <c r="G78" s="2" t="s">
        <v>225</v>
      </c>
      <c r="H78" s="2" t="s">
        <v>226</v>
      </c>
      <c r="I78" s="2" t="s">
        <v>16</v>
      </c>
      <c r="J78" s="2" t="s">
        <v>17</v>
      </c>
      <c r="K78" s="2" t="s">
        <v>17</v>
      </c>
      <c r="L78" s="2" t="s">
        <v>227</v>
      </c>
      <c r="M78" s="2" t="s">
        <v>19</v>
      </c>
    </row>
    <row r="79" spans="1:15" x14ac:dyDescent="0.2">
      <c r="A79" s="2" t="s">
        <v>64</v>
      </c>
      <c r="B79" s="2" t="s">
        <v>65</v>
      </c>
      <c r="C79" s="2" t="s">
        <v>27</v>
      </c>
      <c r="D79" s="2" t="s">
        <v>65</v>
      </c>
      <c r="E79" s="2"/>
      <c r="F79" s="2" t="s">
        <v>260</v>
      </c>
      <c r="G79" s="2" t="s">
        <v>228</v>
      </c>
      <c r="H79" s="2" t="s">
        <v>222</v>
      </c>
      <c r="I79" s="2" t="s">
        <v>16</v>
      </c>
      <c r="J79" s="2" t="s">
        <v>17</v>
      </c>
      <c r="K79" s="2" t="s">
        <v>17</v>
      </c>
      <c r="L79" s="2" t="s">
        <v>229</v>
      </c>
      <c r="M79" s="2" t="s">
        <v>19</v>
      </c>
      <c r="N79" s="2" t="s">
        <v>255</v>
      </c>
      <c r="O79">
        <v>5</v>
      </c>
    </row>
    <row r="80" spans="1:15" x14ac:dyDescent="0.2">
      <c r="A80" s="2" t="s">
        <v>53</v>
      </c>
      <c r="B80" s="2" t="s">
        <v>54</v>
      </c>
      <c r="C80" s="2" t="s">
        <v>27</v>
      </c>
      <c r="D80" s="2" t="s">
        <v>230</v>
      </c>
      <c r="E80" s="2"/>
      <c r="F80" s="2" t="s">
        <v>261</v>
      </c>
      <c r="G80" s="2" t="s">
        <v>231</v>
      </c>
      <c r="H80" s="2" t="s">
        <v>173</v>
      </c>
      <c r="I80" s="2" t="s">
        <v>16</v>
      </c>
      <c r="J80" s="2" t="s">
        <v>17</v>
      </c>
      <c r="K80" s="2" t="s">
        <v>17</v>
      </c>
      <c r="L80" s="2" t="s">
        <v>232</v>
      </c>
      <c r="M80" s="2" t="s">
        <v>19</v>
      </c>
      <c r="N80" s="2" t="s">
        <v>254</v>
      </c>
      <c r="O80">
        <f>5/5</f>
        <v>1</v>
      </c>
    </row>
    <row r="81" spans="1:15" x14ac:dyDescent="0.2">
      <c r="A81" s="2" t="s">
        <v>82</v>
      </c>
      <c r="B81" s="2" t="s">
        <v>83</v>
      </c>
      <c r="C81" s="2" t="s">
        <v>13</v>
      </c>
      <c r="D81" s="2" t="s">
        <v>83</v>
      </c>
      <c r="E81" s="2" t="s">
        <v>260</v>
      </c>
      <c r="F81" s="2"/>
      <c r="G81" s="2" t="s">
        <v>233</v>
      </c>
      <c r="H81" s="2" t="s">
        <v>144</v>
      </c>
      <c r="I81" s="2" t="s">
        <v>16</v>
      </c>
      <c r="J81" s="2" t="s">
        <v>17</v>
      </c>
      <c r="K81" s="2" t="s">
        <v>17</v>
      </c>
      <c r="L81" s="2" t="s">
        <v>234</v>
      </c>
      <c r="M81" s="2" t="s">
        <v>19</v>
      </c>
    </row>
    <row r="82" spans="1:15" x14ac:dyDescent="0.2">
      <c r="A82" s="2" t="s">
        <v>89</v>
      </c>
      <c r="B82" s="2" t="s">
        <v>90</v>
      </c>
      <c r="C82" s="2" t="s">
        <v>13</v>
      </c>
      <c r="D82" s="2" t="s">
        <v>90</v>
      </c>
      <c r="E82" s="2" t="s">
        <v>260</v>
      </c>
      <c r="F82" s="2"/>
      <c r="G82" s="2" t="s">
        <v>175</v>
      </c>
      <c r="H82" s="2" t="s">
        <v>157</v>
      </c>
      <c r="I82" s="2" t="s">
        <v>16</v>
      </c>
      <c r="J82" s="2" t="s">
        <v>17</v>
      </c>
      <c r="K82" s="2" t="s">
        <v>17</v>
      </c>
      <c r="L82" s="2" t="s">
        <v>235</v>
      </c>
      <c r="M82" s="2" t="s">
        <v>19</v>
      </c>
      <c r="N82" s="3" t="s">
        <v>265</v>
      </c>
      <c r="O82" s="4">
        <f>O77-O80</f>
        <v>-0.5</v>
      </c>
    </row>
    <row r="83" spans="1:15" x14ac:dyDescent="0.2">
      <c r="A83" s="2" t="s">
        <v>85</v>
      </c>
      <c r="B83" s="2" t="s">
        <v>86</v>
      </c>
      <c r="C83" s="2" t="s">
        <v>27</v>
      </c>
      <c r="D83" s="2" t="s">
        <v>86</v>
      </c>
      <c r="E83" s="2"/>
      <c r="F83" s="2" t="s">
        <v>260</v>
      </c>
      <c r="G83" s="2" t="s">
        <v>236</v>
      </c>
      <c r="H83" s="2" t="s">
        <v>237</v>
      </c>
      <c r="I83" s="2" t="s">
        <v>16</v>
      </c>
      <c r="J83" s="2" t="s">
        <v>17</v>
      </c>
      <c r="K83" s="2" t="s">
        <v>17</v>
      </c>
      <c r="L83" s="2" t="s">
        <v>238</v>
      </c>
      <c r="M83" s="2" t="s">
        <v>19</v>
      </c>
    </row>
    <row r="84" spans="1:15" x14ac:dyDescent="0.2">
      <c r="A84" s="2" t="s">
        <v>36</v>
      </c>
      <c r="B84" s="2" t="s">
        <v>37</v>
      </c>
      <c r="C84" s="2" t="s">
        <v>27</v>
      </c>
      <c r="D84" s="2" t="s">
        <v>239</v>
      </c>
      <c r="E84" s="2"/>
      <c r="F84" s="2" t="s">
        <v>261</v>
      </c>
      <c r="G84" s="2" t="s">
        <v>236</v>
      </c>
      <c r="H84" s="2" t="s">
        <v>237</v>
      </c>
      <c r="I84" s="2" t="s">
        <v>16</v>
      </c>
      <c r="J84" s="2" t="s">
        <v>17</v>
      </c>
      <c r="K84" s="2" t="s">
        <v>17</v>
      </c>
      <c r="L84" s="2" t="s">
        <v>240</v>
      </c>
      <c r="M84" s="2" t="s">
        <v>19</v>
      </c>
    </row>
    <row r="85" spans="1:15" x14ac:dyDescent="0.2">
      <c r="A85" s="2" t="s">
        <v>69</v>
      </c>
      <c r="B85" s="2" t="s">
        <v>70</v>
      </c>
      <c r="C85" s="2" t="s">
        <v>27</v>
      </c>
      <c r="D85" s="2" t="s">
        <v>70</v>
      </c>
      <c r="E85" s="2"/>
      <c r="F85" s="2" t="s">
        <v>260</v>
      </c>
      <c r="G85" s="2" t="s">
        <v>241</v>
      </c>
      <c r="H85" s="2" t="s">
        <v>144</v>
      </c>
      <c r="I85" s="2" t="s">
        <v>16</v>
      </c>
      <c r="J85" s="2" t="s">
        <v>17</v>
      </c>
      <c r="K85" s="2" t="s">
        <v>17</v>
      </c>
      <c r="L85" s="2" t="s">
        <v>242</v>
      </c>
      <c r="M85" s="2" t="s">
        <v>19</v>
      </c>
    </row>
    <row r="86" spans="1:15" x14ac:dyDescent="0.2">
      <c r="A86" s="2" t="s">
        <v>72</v>
      </c>
      <c r="B86" s="2" t="s">
        <v>73</v>
      </c>
      <c r="C86" s="2" t="s">
        <v>27</v>
      </c>
      <c r="D86" s="2" t="s">
        <v>73</v>
      </c>
      <c r="E86" s="2"/>
      <c r="F86" s="2" t="s">
        <v>260</v>
      </c>
      <c r="G86" s="2" t="s">
        <v>217</v>
      </c>
      <c r="H86" s="2" t="s">
        <v>243</v>
      </c>
      <c r="I86" s="2" t="s">
        <v>16</v>
      </c>
      <c r="J86" s="2" t="s">
        <v>17</v>
      </c>
      <c r="K86" s="2" t="s">
        <v>17</v>
      </c>
      <c r="L86" s="2" t="s">
        <v>244</v>
      </c>
      <c r="M86" s="2" t="s">
        <v>19</v>
      </c>
    </row>
    <row r="87" spans="1:15" x14ac:dyDescent="0.2">
      <c r="A87" s="2" t="s">
        <v>42</v>
      </c>
      <c r="B87" s="2" t="s">
        <v>43</v>
      </c>
      <c r="C87" s="2" t="s">
        <v>27</v>
      </c>
      <c r="D87" s="2" t="s">
        <v>245</v>
      </c>
      <c r="E87" s="2"/>
      <c r="F87" s="2" t="s">
        <v>261</v>
      </c>
      <c r="G87" s="2" t="s">
        <v>246</v>
      </c>
      <c r="H87" s="2" t="s">
        <v>226</v>
      </c>
      <c r="I87" s="2" t="s">
        <v>16</v>
      </c>
      <c r="J87" s="2" t="s">
        <v>17</v>
      </c>
      <c r="K87" s="2" t="s">
        <v>17</v>
      </c>
      <c r="L87" s="2" t="s">
        <v>247</v>
      </c>
      <c r="M87" s="2" t="s">
        <v>19</v>
      </c>
    </row>
    <row r="88" spans="1:15" x14ac:dyDescent="0.2">
      <c r="A88" s="2" t="s">
        <v>78</v>
      </c>
      <c r="B88" s="2" t="s">
        <v>79</v>
      </c>
      <c r="C88" s="2" t="s">
        <v>27</v>
      </c>
      <c r="D88" s="2" t="s">
        <v>248</v>
      </c>
      <c r="E88" s="2"/>
      <c r="F88" s="2" t="s">
        <v>260</v>
      </c>
      <c r="G88" s="2" t="s">
        <v>236</v>
      </c>
      <c r="H88" s="2" t="s">
        <v>249</v>
      </c>
      <c r="I88" s="2" t="s">
        <v>16</v>
      </c>
      <c r="J88" s="2" t="s">
        <v>17</v>
      </c>
      <c r="K88" s="2" t="s">
        <v>17</v>
      </c>
      <c r="L88" s="2" t="s">
        <v>250</v>
      </c>
      <c r="M88" s="2" t="s">
        <v>19</v>
      </c>
    </row>
    <row r="89" spans="1:15" x14ac:dyDescent="0.2">
      <c r="A89" s="2" t="s">
        <v>20</v>
      </c>
      <c r="B89" s="2" t="s">
        <v>21</v>
      </c>
      <c r="C89" s="2" t="s">
        <v>13</v>
      </c>
      <c r="D89" s="2" t="s">
        <v>21</v>
      </c>
      <c r="E89" s="2" t="s">
        <v>260</v>
      </c>
      <c r="F89" s="2"/>
      <c r="G89" s="2" t="s">
        <v>251</v>
      </c>
      <c r="H89" s="2" t="s">
        <v>160</v>
      </c>
      <c r="I89" s="2" t="s">
        <v>16</v>
      </c>
      <c r="J89" s="2" t="s">
        <v>17</v>
      </c>
      <c r="K89" s="2" t="s">
        <v>17</v>
      </c>
      <c r="L89" s="2" t="s">
        <v>252</v>
      </c>
      <c r="M89" s="2" t="s">
        <v>19</v>
      </c>
    </row>
  </sheetData>
  <mergeCells count="4">
    <mergeCell ref="A1:M1"/>
    <mergeCell ref="A25:M25"/>
    <mergeCell ref="A47:M47"/>
    <mergeCell ref="A69:M6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Saraswat</dc:creator>
  <cp:lastModifiedBy>Aarya Saraswat</cp:lastModifiedBy>
  <dcterms:created xsi:type="dcterms:W3CDTF">2024-11-06T06:42:25Z</dcterms:created>
  <dcterms:modified xsi:type="dcterms:W3CDTF">2024-11-06T15:25:50Z</dcterms:modified>
</cp:coreProperties>
</file>