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ualberta\3 Third Year\2 Winter 2019\PHYS 397\Experiments\Experiment 1 - Introduction to thermoelectricity\Session 9 -II 05 2019\1 internalResistance\"/>
    </mc:Choice>
  </mc:AlternateContent>
  <xr:revisionPtr revIDLastSave="0" documentId="13_ncr:1_{09B4F460-F2CC-4D33-BAE2-7CDE5034220E}" xr6:coauthVersionLast="40" xr6:coauthVersionMax="40" xr10:uidLastSave="{00000000-0000-0000-0000-000000000000}"/>
  <bookViews>
    <workbookView xWindow="10440" yWindow="108" windowWidth="11964" windowHeight="11964" xr2:uid="{EE2832AB-373A-46A0-A019-BAF81898D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5" i="1"/>
  <c r="H3" i="1"/>
  <c r="H4" i="1"/>
  <c r="I4" i="1" s="1"/>
  <c r="H5" i="1"/>
  <c r="H6" i="1"/>
  <c r="I6" i="1" s="1"/>
  <c r="D3" i="1"/>
  <c r="D4" i="1"/>
  <c r="D5" i="1"/>
  <c r="D6" i="1"/>
  <c r="H2" i="1"/>
  <c r="I2" i="1" s="1"/>
  <c r="D2" i="1"/>
</calcChain>
</file>

<file path=xl/sharedStrings.xml><?xml version="1.0" encoding="utf-8"?>
<sst xmlns="http://schemas.openxmlformats.org/spreadsheetml/2006/main" count="11" uniqueCount="11">
  <si>
    <t>Vp (volts)</t>
  </si>
  <si>
    <t>Ip (amperes)</t>
  </si>
  <si>
    <t>abs(DeltaT)</t>
  </si>
  <si>
    <t>unc Vp (volts)</t>
  </si>
  <si>
    <t>unc Ip (amperes)</t>
  </si>
  <si>
    <t>unc abs(DeltaT)</t>
  </si>
  <si>
    <t xml:space="preserve"> y == (Vp - S.abs(DeltaT)) (volts)</t>
  </si>
  <si>
    <t>unc y (volts)</t>
  </si>
  <si>
    <t>S (SeebeckCoeff) (volts//kelvin)</t>
  </si>
  <si>
    <t>unc S</t>
  </si>
  <si>
    <t>unc S.abs(DeltaT)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</si>
</sst>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4B65-E4E5-4219-A5DE-52C0C6758883}">
  <dimension ref="A1:K6"/>
  <sheetViews>
    <sheetView tabSelected="1" workbookViewId="0">
      <selection activeCell="H13" sqref="H13"/>
    </sheetView>
  </sheetViews>
  <sheetFormatPr defaultRowHeight="14.4" x14ac:dyDescent="0.3"/>
  <cols>
    <col min="2" max="2" width="11.109375" bestFit="1" customWidth="1"/>
    <col min="3" max="3" width="10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10</v>
      </c>
      <c r="I1" t="s">
        <v>7</v>
      </c>
      <c r="J1" t="s">
        <v>8</v>
      </c>
      <c r="K1" t="s">
        <v>9</v>
      </c>
    </row>
    <row r="2" spans="1:11" x14ac:dyDescent="0.3">
      <c r="A2">
        <v>0.14599999999999996</v>
      </c>
      <c r="B2">
        <v>0.153</v>
      </c>
      <c r="C2">
        <v>3.0947368421052488</v>
      </c>
      <c r="D2">
        <f>A2-J2*C2</f>
        <v>0.10366400000000016</v>
      </c>
      <c r="E2">
        <v>2.3570226039551582E-4</v>
      </c>
      <c r="F2">
        <v>2.3570226039551582E-4</v>
      </c>
      <c r="G2">
        <v>9.9999999999999992E-2</v>
      </c>
      <c r="H2">
        <f>J2*C2*SQRT((K2/J2)^2 + (G2/C2)^2)</f>
        <v>1.3850462956151424E-3</v>
      </c>
      <c r="I2">
        <f>SQRT(E2^2 + H2^2)</f>
        <v>1.4049586458514656E-3</v>
      </c>
      <c r="J2">
        <v>1.3679999999999999E-2</v>
      </c>
      <c r="K2">
        <v>6.9999999999999994E-5</v>
      </c>
    </row>
    <row r="3" spans="1:11" x14ac:dyDescent="0.3">
      <c r="A3">
        <v>0.18648571428571434</v>
      </c>
      <c r="B3">
        <v>0.19797142857142871</v>
      </c>
      <c r="C3">
        <v>3.7342857142857291</v>
      </c>
      <c r="D3">
        <f t="shared" ref="D3:D6" si="0">A3-J3*C3</f>
        <v>0.13540068571428557</v>
      </c>
      <c r="E3">
        <v>1.7149858514250882E-4</v>
      </c>
      <c r="F3">
        <v>1.7149858514250882E-4</v>
      </c>
      <c r="G3">
        <v>0.10710083209431248</v>
      </c>
      <c r="H3">
        <f t="shared" ref="H3:H6" si="1">J3*C3*SQRT((K3/J3)^2 + (G3/C3)^2)</f>
        <v>1.4882753010665418E-3</v>
      </c>
      <c r="I3">
        <f t="shared" ref="I3:I6" si="2">SQRT(E3^2 + H3^2)</f>
        <v>1.4981238722050283E-3</v>
      </c>
      <c r="J3">
        <v>1.3679999999999999E-2</v>
      </c>
      <c r="K3">
        <v>6.9999999999999994E-5</v>
      </c>
    </row>
    <row r="4" spans="1:11" x14ac:dyDescent="0.3">
      <c r="A4">
        <v>0.24690697674418594</v>
      </c>
      <c r="B4">
        <v>0.26502325581395353</v>
      </c>
      <c r="C4">
        <v>4.6418604651162454</v>
      </c>
      <c r="D4">
        <f t="shared" si="0"/>
        <v>0.18340632558139569</v>
      </c>
      <c r="E4">
        <v>1.5430334996209189E-4</v>
      </c>
      <c r="F4">
        <v>1.5430334996209189E-4</v>
      </c>
      <c r="G4">
        <v>8.9973541084243713E-2</v>
      </c>
      <c r="H4">
        <f t="shared" si="1"/>
        <v>1.2730050831573963E-3</v>
      </c>
      <c r="I4">
        <f t="shared" si="2"/>
        <v>1.2823226838647491E-3</v>
      </c>
      <c r="J4">
        <v>1.3679999999999999E-2</v>
      </c>
      <c r="K4">
        <v>6.9999999999999994E-5</v>
      </c>
    </row>
    <row r="5" spans="1:11" x14ac:dyDescent="0.3">
      <c r="A5">
        <v>0.28122727272727271</v>
      </c>
      <c r="B5">
        <v>0.30472727272727274</v>
      </c>
      <c r="C5">
        <v>5.2772727272727273</v>
      </c>
      <c r="D5">
        <f t="shared" si="0"/>
        <v>0.20903418181818181</v>
      </c>
      <c r="E5">
        <v>2.1821789023599236E-4</v>
      </c>
      <c r="F5">
        <v>2.1821789023599236E-4</v>
      </c>
      <c r="G5">
        <v>0.12724180205607033</v>
      </c>
      <c r="H5">
        <f t="shared" si="1"/>
        <v>1.7794346427657437E-3</v>
      </c>
      <c r="I5">
        <f t="shared" si="2"/>
        <v>1.7927650976895713E-3</v>
      </c>
      <c r="J5">
        <v>1.3679999999999999E-2</v>
      </c>
      <c r="K5">
        <v>6.9999999999999994E-5</v>
      </c>
    </row>
    <row r="6" spans="1:11" x14ac:dyDescent="0.3">
      <c r="A6">
        <v>0.31965217391304362</v>
      </c>
      <c r="B6">
        <v>0.34800000000000031</v>
      </c>
      <c r="C6">
        <v>5.9608695652173971</v>
      </c>
      <c r="D6">
        <f t="shared" si="0"/>
        <v>0.23810747826086964</v>
      </c>
      <c r="E6">
        <v>1.4907119849998598E-4</v>
      </c>
      <c r="F6">
        <v>1.4907119849998598E-4</v>
      </c>
      <c r="G6">
        <v>8.6922698736035309E-2</v>
      </c>
      <c r="H6">
        <f t="shared" si="1"/>
        <v>1.2601870628086618E-3</v>
      </c>
      <c r="I6">
        <f t="shared" si="2"/>
        <v>1.2689734652436765E-3</v>
      </c>
      <c r="J6">
        <v>1.3679999999999999E-2</v>
      </c>
      <c r="K6">
        <v>6.9999999999999994E-5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alejandrosalazar</dc:creator>
  <cp:lastModifiedBy>alejandrosalazar</cp:lastModifiedBy>
  <dcterms:created xsi:type="dcterms:W3CDTF">2019-02-20T06:40:53Z</dcterms:created>
  <dcterms:modified xsi:type="dcterms:W3CDTF">2019-02-23T04:59:53Z</dcterms:modified>
</cp:coreProperties>
</file>