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salazar\Desktop\ualberta\3 Third Year\2 Winter 2019\PHYS 397\Experiments\Experiment 1 - Introduction to thermoelectricity\Session 5 - I 22 2019\"/>
    </mc:Choice>
  </mc:AlternateContent>
  <xr:revisionPtr revIDLastSave="0" documentId="13_ncr:1_{942690B4-2B49-474E-8BB3-FE65070A071E}" xr6:coauthVersionLast="40" xr6:coauthVersionMax="40" xr10:uidLastSave="{00000000-0000-0000-0000-000000000000}"/>
  <bookViews>
    <workbookView xWindow="0" yWindow="0" windowWidth="19140" windowHeight="8568" xr2:uid="{2A22B621-74AC-4076-A983-3C43A876F0A8}"/>
  </bookViews>
  <sheets>
    <sheet name="seebeckCoeff_trial2_selectedD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2" i="1"/>
  <c r="N7" i="1" l="1"/>
  <c r="M5" i="1"/>
  <c r="N5" i="1" s="1"/>
  <c r="M7" i="1"/>
  <c r="N6" i="1"/>
  <c r="M6" i="1"/>
  <c r="M4" i="1"/>
  <c r="N4" i="1" s="1"/>
  <c r="M3" i="1"/>
  <c r="N3" i="1" s="1"/>
  <c r="M2" i="1"/>
  <c r="N2" i="1" s="1"/>
</calcChain>
</file>

<file path=xl/sharedStrings.xml><?xml version="1.0" encoding="utf-8"?>
<sst xmlns="http://schemas.openxmlformats.org/spreadsheetml/2006/main" count="14" uniqueCount="14">
  <si>
    <t>Vh (volts)</t>
  </si>
  <si>
    <t>Ih (volts)</t>
  </si>
  <si>
    <t>Vs (volts)</t>
  </si>
  <si>
    <t>Ttop (Celsius)</t>
  </si>
  <si>
    <t>Tbottom (Celsius)</t>
  </si>
  <si>
    <t>DeltaT</t>
  </si>
  <si>
    <t>unc Vh (volts)</t>
  </si>
  <si>
    <t>unc Ih (amperes)</t>
  </si>
  <si>
    <t>unc Vs (volts)</t>
  </si>
  <si>
    <t>unc Ttop (Celsius)</t>
  </si>
  <si>
    <t>unc Tbottom (Celsius)</t>
  </si>
  <si>
    <t>unc DeltaT</t>
  </si>
  <si>
    <t>Qh-power (watts)</t>
  </si>
  <si>
    <t>unc Qh-power (watts)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</si>
</sst>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148AA-7059-4E2F-A372-4581AB87048B}">
  <dimension ref="A1:N7"/>
  <sheetViews>
    <sheetView tabSelected="1" workbookViewId="0">
      <selection activeCell="K12" sqref="K12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t="15.6" x14ac:dyDescent="0.3">
      <c r="A2">
        <v>25.42</v>
      </c>
      <c r="B2">
        <v>0.13400000000000001</v>
      </c>
      <c r="C2">
        <v>0.254</v>
      </c>
      <c r="D2">
        <v>24.7</v>
      </c>
      <c r="E2">
        <v>8.4</v>
      </c>
      <c r="F2">
        <v>16.3</v>
      </c>
      <c r="G2">
        <v>0.01</v>
      </c>
      <c r="H2">
        <v>1E-3</v>
      </c>
      <c r="I2">
        <v>1E-3</v>
      </c>
      <c r="J2" s="1">
        <v>0.3</v>
      </c>
      <c r="K2" s="1">
        <v>0.5</v>
      </c>
      <c r="L2">
        <f>SQRT(J2^2 + K2^2)</f>
        <v>0.58309518948452999</v>
      </c>
      <c r="M2">
        <f t="shared" ref="M2:M5" si="0">A2*B2</f>
        <v>3.4062800000000006</v>
      </c>
      <c r="N2">
        <f t="shared" ref="N2:N5" si="1">M2*SQRT((G2/A2)^2 + (H2/B2)^2)</f>
        <v>2.5455294144833607E-2</v>
      </c>
    </row>
    <row r="3" spans="1:14" ht="15.6" x14ac:dyDescent="0.3">
      <c r="A3">
        <v>19.77</v>
      </c>
      <c r="B3">
        <v>0.107</v>
      </c>
      <c r="C3">
        <v>0.16900000000000001</v>
      </c>
      <c r="D3">
        <v>19.3</v>
      </c>
      <c r="E3">
        <v>8.4</v>
      </c>
      <c r="F3">
        <v>10.9</v>
      </c>
      <c r="G3">
        <v>0.01</v>
      </c>
      <c r="H3">
        <v>1E-3</v>
      </c>
      <c r="I3">
        <v>1E-3</v>
      </c>
      <c r="J3" s="1">
        <v>0.5</v>
      </c>
      <c r="K3" s="1">
        <v>0.5</v>
      </c>
      <c r="L3">
        <f t="shared" ref="L3:L7" si="2">SQRT(J3^2 + K3^2)</f>
        <v>0.70710678118654757</v>
      </c>
      <c r="M3">
        <f t="shared" si="0"/>
        <v>2.1153900000000001</v>
      </c>
      <c r="N3">
        <f t="shared" si="1"/>
        <v>1.9798934314755431E-2</v>
      </c>
    </row>
    <row r="4" spans="1:14" ht="15.6" x14ac:dyDescent="0.3">
      <c r="A4">
        <v>14.56</v>
      </c>
      <c r="B4">
        <v>8.1000000000000003E-2</v>
      </c>
      <c r="C4">
        <v>0.10199999999999999</v>
      </c>
      <c r="D4">
        <v>13.7</v>
      </c>
      <c r="E4">
        <v>8.1</v>
      </c>
      <c r="F4">
        <v>5.6</v>
      </c>
      <c r="G4">
        <v>0.01</v>
      </c>
      <c r="H4">
        <v>1E-3</v>
      </c>
      <c r="I4">
        <v>1E-3</v>
      </c>
      <c r="J4" s="1">
        <v>0.5</v>
      </c>
      <c r="K4" s="1">
        <v>0.5</v>
      </c>
      <c r="L4">
        <f t="shared" si="2"/>
        <v>0.70710678118654757</v>
      </c>
      <c r="M4">
        <f t="shared" si="0"/>
        <v>1.1793600000000002</v>
      </c>
      <c r="N4">
        <f t="shared" si="1"/>
        <v>1.4582513500765224E-2</v>
      </c>
    </row>
    <row r="5" spans="1:14" ht="15.6" x14ac:dyDescent="0.3">
      <c r="A5">
        <v>10.06</v>
      </c>
      <c r="B5">
        <v>5.8000000000000003E-2</v>
      </c>
      <c r="C5">
        <v>0.06</v>
      </c>
      <c r="D5">
        <v>10.1</v>
      </c>
      <c r="E5">
        <v>7.5</v>
      </c>
      <c r="F5">
        <v>2.6</v>
      </c>
      <c r="G5">
        <v>0.01</v>
      </c>
      <c r="H5">
        <v>1E-3</v>
      </c>
      <c r="I5">
        <v>1E-3</v>
      </c>
      <c r="J5" s="1">
        <v>0.5</v>
      </c>
      <c r="K5" s="1">
        <v>0.5</v>
      </c>
      <c r="L5">
        <f t="shared" si="2"/>
        <v>0.70710678118654757</v>
      </c>
      <c r="M5">
        <f t="shared" si="0"/>
        <v>0.58348000000000011</v>
      </c>
      <c r="N5">
        <f t="shared" si="1"/>
        <v>1.0076705810928493E-2</v>
      </c>
    </row>
    <row r="6" spans="1:14" ht="15.6" x14ac:dyDescent="0.3">
      <c r="A6">
        <v>5.04</v>
      </c>
      <c r="B6">
        <v>3.3000000000000002E-2</v>
      </c>
      <c r="C6">
        <v>3.2000000000000001E-2</v>
      </c>
      <c r="D6">
        <v>7.9</v>
      </c>
      <c r="E6">
        <v>7.5</v>
      </c>
      <c r="F6">
        <v>0.4</v>
      </c>
      <c r="G6">
        <v>0.01</v>
      </c>
      <c r="H6">
        <v>1E-3</v>
      </c>
      <c r="I6">
        <v>1E-3</v>
      </c>
      <c r="J6" s="1">
        <v>0.5</v>
      </c>
      <c r="K6" s="1">
        <v>0.5</v>
      </c>
      <c r="L6">
        <f t="shared" si="2"/>
        <v>0.70710678118654757</v>
      </c>
      <c r="M6">
        <f t="shared" ref="M6:M7" si="3">A6*B6</f>
        <v>0.16632</v>
      </c>
      <c r="N6">
        <f t="shared" ref="N6:N7" si="4">M6*SQRT((G6/A6)^2 + (H6/B6)^2)</f>
        <v>5.0507920170998928E-3</v>
      </c>
    </row>
    <row r="7" spans="1:14" ht="15.6" x14ac:dyDescent="0.3">
      <c r="A7">
        <v>-0.01</v>
      </c>
      <c r="B7">
        <v>8.0000000000000002E-3</v>
      </c>
      <c r="C7">
        <v>2.3E-2</v>
      </c>
      <c r="D7">
        <v>7</v>
      </c>
      <c r="E7">
        <v>7.5</v>
      </c>
      <c r="F7">
        <v>-0.5</v>
      </c>
      <c r="G7">
        <v>0.01</v>
      </c>
      <c r="H7">
        <v>1E-3</v>
      </c>
      <c r="I7">
        <v>1E-3</v>
      </c>
      <c r="J7" s="1">
        <v>0.5</v>
      </c>
      <c r="K7" s="1">
        <v>0.5</v>
      </c>
      <c r="L7">
        <f t="shared" si="2"/>
        <v>0.70710678118654757</v>
      </c>
      <c r="M7">
        <f t="shared" si="3"/>
        <v>-8.0000000000000007E-5</v>
      </c>
      <c r="N7">
        <f t="shared" si="4"/>
        <v>-8.0622577482985491E-5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seebeckCoeff_trial2_selectedDat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alejandrosalazar</dc:creator>
  <cp:lastModifiedBy>alejandrosalazar</cp:lastModifiedBy>
  <dcterms:created xsi:type="dcterms:W3CDTF">2019-02-03T21:20:43Z</dcterms:created>
  <dcterms:modified xsi:type="dcterms:W3CDTF">2019-02-05T02:44:07Z</dcterms:modified>
</cp:coreProperties>
</file>