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QuantitativeAnalysis" sheetId="1" state="visible" r:id="rId2"/>
    <sheet name="EnembleResultsT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<sst xmlns="http://schemas.openxmlformats.org/spreadsheetml/2006/main" count="394" uniqueCount="78">
  <si>
    <t xml:space="preserve">%</t>
  </si>
  <si>
    <t xml:space="preserve">Stacked Ensemble t1 CA(1, 2, 3), CD (1, 2, 3), CAD (1, 2, 3)</t>
  </si>
  <si>
    <t xml:space="preserve">Tot.Samples</t>
  </si>
  <si>
    <t xml:space="preserve">Errors/Classe</t>
  </si>
  <si>
    <t xml:space="preserve">Erro Ensemble Custom</t>
  </si>
  <si>
    <t xml:space="preserve">É saudável (control) e prediz:</t>
  </si>
  <si>
    <t xml:space="preserve">Prediz saudável (control) mas é:</t>
  </si>
  <si>
    <t xml:space="preserve">É Anxiety, mas prediz:</t>
  </si>
  <si>
    <t xml:space="preserve">É Depression, mas prediz:</t>
  </si>
  <si>
    <t xml:space="preserve">É Anx,Dep, mas prediz:</t>
  </si>
  <si>
    <t xml:space="preserve">Exact Match Ratio</t>
  </si>
  <si>
    <t xml:space="preserve">control</t>
  </si>
  <si>
    <t xml:space="preserve">anxiety</t>
  </si>
  <si>
    <t xml:space="preserve">depression</t>
  </si>
  <si>
    <t xml:space="preserve">Prediz Control + Alguma patologia</t>
  </si>
  <si>
    <t xml:space="preserve">Saudável (control) e prediz patologia</t>
  </si>
  <si>
    <t xml:space="preserve">Prediz saudável (control) e tem patologia</t>
  </si>
  <si>
    <t xml:space="preserve">Anxiety</t>
  </si>
  <si>
    <t xml:space="preserve">Depression</t>
  </si>
  <si>
    <t xml:space="preserve">Anx,Dep</t>
  </si>
  <si>
    <t xml:space="preserve">Recall</t>
  </si>
  <si>
    <t xml:space="preserve">L1</t>
  </si>
  <si>
    <t xml:space="preserve">Total Errors</t>
  </si>
  <si>
    <t xml:space="preserve">Precisão</t>
  </si>
  <si>
    <t xml:space="preserve">L2</t>
  </si>
  <si>
    <t xml:space="preserve">Total Errors (%)</t>
  </si>
  <si>
    <t xml:space="preserve">F1</t>
  </si>
  <si>
    <t xml:space="preserve">Total Right(%)</t>
  </si>
  <si>
    <t xml:space="preserve">Stacked Ensemble t2 CA(1, 2, 3), CD (1, 2, 3)</t>
  </si>
  <si>
    <t xml:space="preserve">Stacked Ensemble t3 CA(2,3,4), CD(2,3,4), CAD(2,3,4)</t>
  </si>
  <si>
    <t xml:space="preserve">LC1</t>
  </si>
  <si>
    <t xml:space="preserve">Stacked Ensemble t4 CA(2,3,4), CD(2,3,4)</t>
  </si>
  <si>
    <t xml:space="preserve">LC2</t>
  </si>
  <si>
    <t xml:space="preserve">Stacked Ensemble t7 CA(2,4,5), CD(2,4,5), CAD(2,4,5)</t>
  </si>
  <si>
    <t xml:space="preserve">LCH1</t>
  </si>
  <si>
    <t xml:space="preserve">Stacked Ensemble t8 CA(2,4,5), CD(2,4,5)</t>
  </si>
  <si>
    <t xml:space="preserve">LCH2</t>
  </si>
  <si>
    <t xml:space="preserve">Stacked Ensemble t9 CA(3,4,5), CD(3,4,5), CAD(3,4,5)</t>
  </si>
  <si>
    <t xml:space="preserve">LCH1-de</t>
  </si>
  <si>
    <t xml:space="preserve">Stacked Ensemble t10 CA (3,4,5), CD (3,4,5)</t>
  </si>
  <si>
    <t xml:space="preserve">LCH2-de</t>
  </si>
  <si>
    <t xml:space="preserve">Stacked Ensemble t13 CA (1,2,3), CD (1,2,3), CAD (6,7,8)</t>
  </si>
  <si>
    <t xml:space="preserve">LD</t>
  </si>
  <si>
    <t xml:space="preserve">Table 1. Combination of ensemble topologies</t>
  </si>
  <si>
    <t xml:space="preserve">Architecture Details</t>
  </si>
  <si>
    <t xml:space="preserve">Correct Prediction by Class</t>
  </si>
  <si>
    <t xml:space="preserve">Control</t>
  </si>
  <si>
    <t xml:space="preserve">Anxiety,Depression</t>
  </si>
  <si>
    <t xml:space="preserve">Model</t>
  </si>
  <si>
    <t xml:space="preserve">Exact Match Ratio (EMR)</t>
  </si>
  <si>
    <t xml:space="preserve">Hamming Loss (HL)</t>
  </si>
  <si>
    <t xml:space="preserve">Precision</t>
  </si>
  <si>
    <t xml:space="preserve">LSTM Baseline</t>
  </si>
  <si>
    <t xml:space="preserve">Baseline L</t>
  </si>
  <si>
    <t xml:space="preserve">CNN Baseline</t>
  </si>
  <si>
    <t xml:space="preserve">Baseline C</t>
  </si>
  <si>
    <t xml:space="preserve">Hybrid Baseline</t>
  </si>
  <si>
    <t xml:space="preserve">Baseline H</t>
  </si>
  <si>
    <t xml:space="preserve">t1 - CA (1,2,3), CD(1,2,3), CAD (1,2,3)</t>
  </si>
  <si>
    <t xml:space="preserve">t2 - CA (1,2,3), CD(1,2,3)</t>
  </si>
  <si>
    <t xml:space="preserve">t3 - CA (2,3,4), CD(2,3,4), CAD (2,3,4)</t>
  </si>
  <si>
    <t xml:space="preserve">t4 - CA (2,3,4), CD(2,3,4)</t>
  </si>
  <si>
    <t xml:space="preserve">t7 - CA (2,4,5), CD(2,4,5), CAD (2,4,5)</t>
  </si>
  <si>
    <t xml:space="preserve">t8 - CA (2,4,5), CD(2,4,5)</t>
  </si>
  <si>
    <t xml:space="preserve">t9 - CA (3,4,5), CD(3,4,5), CAD (3,4,5)</t>
  </si>
  <si>
    <t xml:space="preserve">t10 - CA (3,4,5), CD(3,4,5)</t>
  </si>
  <si>
    <t xml:space="preserve">t13 - CA (1,2,3), CD(1,2,3), CS (6,7,8)</t>
  </si>
  <si>
    <t xml:space="preserve">F1-Measure</t>
  </si>
  <si>
    <t xml:space="preserve">Stacked Ensemble Topology</t>
  </si>
  <si>
    <t xml:space="preserve">Multi-label, multi-class LSTM</t>
  </si>
  <si>
    <t xml:space="preserve">Multi-label, multi-class CNN</t>
  </si>
  <si>
    <t xml:space="preserve">Multi-label, multi-class Hybrid</t>
  </si>
  <si>
    <t xml:space="preserve">LSTM Only</t>
  </si>
  <si>
    <t xml:space="preserve">LSTM + CNN</t>
  </si>
  <si>
    <t xml:space="preserve">LSTM (General Porpouse WE) + CNN + Hybrid</t>
  </si>
  <si>
    <t xml:space="preserve">LSTM (Domain WE) + CNN + Hybrid</t>
  </si>
  <si>
    <t xml:space="preserve">LSTM Only + Differentiating disorder classifiers</t>
  </si>
  <si>
    <t xml:space="preserve">* Baseline multi-label, multi-class model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</si>
</sst>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1A1A1A"/>
      <name val="Arial"/>
      <family val="2"/>
    </font>
    <font>
      <sz val="10"/>
      <color rgb="FF1A1A1A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rgb="FF66CCFF"/>
      </patternFill>
    </fill>
    <fill>
      <patternFill patternType="solid">
        <fgColor rgb="FFFFCC99"/>
        <bgColor rgb="FFD9D9D9"/>
      </patternFill>
    </fill>
    <fill>
      <patternFill patternType="solid">
        <fgColor rgb="FFAEA79F"/>
        <bgColor rgb="FFB7B7B7"/>
      </patternFill>
    </fill>
    <fill>
      <patternFill patternType="solid">
        <fgColor rgb="FFFFFFCC"/>
        <bgColor rgb="FFFFF2CC"/>
      </patternFill>
    </fill>
    <fill>
      <patternFill patternType="solid">
        <fgColor rgb="FFFFCCFF"/>
        <bgColor rgb="FFD9D9D9"/>
      </patternFill>
    </fill>
    <fill>
      <patternFill patternType="solid">
        <fgColor rgb="FFEFEFEF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BF9000"/>
        <bgColor rgb="FFFF9900"/>
      </patternFill>
    </fill>
    <fill>
      <patternFill patternType="solid">
        <fgColor rgb="FFCFE2F3"/>
        <bgColor rgb="FFC9DAF8"/>
      </patternFill>
    </fill>
    <fill>
      <patternFill patternType="solid">
        <fgColor rgb="FF66CCFF"/>
        <bgColor rgb="FF99CCFF"/>
      </patternFill>
    </fill>
    <fill>
      <patternFill patternType="solid">
        <fgColor rgb="FFD9D9D9"/>
        <bgColor rgb="FFCFE2F3"/>
      </patternFill>
    </fill>
    <fill>
      <patternFill patternType="solid">
        <fgColor rgb="FFFFFFFF"/>
        <bgColor rgb="FFEFEFE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B7B7B7"/>
      <rgbColor rgb="FF8B8B8B"/>
      <rgbColor rgb="FF6FA8DC"/>
      <rgbColor rgb="FF993366"/>
      <rgbColor rgb="FFFFFFCC"/>
      <rgbColor rgb="FFCFE2F3"/>
      <rgbColor rgb="FF660066"/>
      <rgbColor rgb="FFFF8080"/>
      <rgbColor rgb="FF0B5394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EFEFEF"/>
      <rgbColor rgb="FFD9D9D9"/>
      <rgbColor rgb="FFFFF2CC"/>
      <rgbColor rgb="FF99CCFF"/>
      <rgbColor rgb="FFFFCCFF"/>
      <rgbColor rgb="FFCC99FF"/>
      <rgbColor rgb="FFFFCC99"/>
      <rgbColor rgb="FF3366FF"/>
      <rgbColor rgb="FF66CCFF"/>
      <rgbColor rgb="FF99CC00"/>
      <rgbColor rgb="FFFFCC00"/>
      <rgbColor rgb="FFFF9900"/>
      <rgbColor rgb="FFFF6600"/>
      <rgbColor rgb="FF666699"/>
      <rgbColor rgb="FFAEA79F"/>
      <rgbColor rgb="FF003366"/>
      <rgbColor rgb="FF339966"/>
      <rgbColor rgb="FF003300"/>
      <rgbColor rgb="FF333300"/>
      <rgbColor rgb="FF783F04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82685111690667"/>
          <c:y val="0.208851499634236"/>
          <c:w val="0.867388592810976"/>
          <c:h val="0.535479151426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EnembleResultsTable!$G$4:$G$4</c:f>
              <c:strCache>
                <c:ptCount val="1"/>
                <c:pt idx="0">
                  <c:v>Exact Match Ratio (EMR)</c:v>
                </c:pt>
              </c:strCache>
            </c:strRef>
          </c:tx>
          <c:spPr>
            <a:solidFill>
              <a:srgbClr val="783f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EnembleResultsTable!$C$5:$C$16</c:f>
              <c:strCache>
                <c:ptCount val="12"/>
                <c:pt idx="0">
                  <c:v>Baseline L</c:v>
                </c:pt>
                <c:pt idx="1">
                  <c:v>Baseline C</c:v>
                </c:pt>
                <c:pt idx="2">
                  <c:v>Baseline H</c:v>
                </c:pt>
                <c:pt idx="3">
                  <c:v>L1</c:v>
                </c:pt>
                <c:pt idx="4">
                  <c:v>L2</c:v>
                </c:pt>
                <c:pt idx="5">
                  <c:v>LC1</c:v>
                </c:pt>
                <c:pt idx="6">
                  <c:v>LC2</c:v>
                </c:pt>
                <c:pt idx="7">
                  <c:v>LCH1</c:v>
                </c:pt>
                <c:pt idx="8">
                  <c:v>LCH2</c:v>
                </c:pt>
                <c:pt idx="9">
                  <c:v>LCH1-de</c:v>
                </c:pt>
                <c:pt idx="10">
                  <c:v>LCH2-de</c:v>
                </c:pt>
                <c:pt idx="11">
                  <c:v>LD</c:v>
                </c:pt>
              </c:strCache>
            </c:strRef>
          </c:cat>
          <c:val>
            <c:numRef>
              <c:f>EnembleResultsTable!$G$5:$G$16</c:f>
              <c:numCache>
                <c:formatCode>General</c:formatCode>
                <c:ptCount val="12"/>
                <c:pt idx="0">
                  <c:v>0.31</c:v>
                </c:pt>
                <c:pt idx="1">
                  <c:v>0.258522727272727</c:v>
                </c:pt>
                <c:pt idx="2">
                  <c:v>0.264204545454545</c:v>
                </c:pt>
                <c:pt idx="3">
                  <c:v>0.454545454545454</c:v>
                </c:pt>
                <c:pt idx="4">
                  <c:v>0.472727272727272</c:v>
                </c:pt>
                <c:pt idx="5">
                  <c:v>0.443181818181818</c:v>
                </c:pt>
                <c:pt idx="6">
                  <c:v>0.425</c:v>
                </c:pt>
                <c:pt idx="7">
                  <c:v>0.425</c:v>
                </c:pt>
                <c:pt idx="8">
                  <c:v>0.46590909090909</c:v>
                </c:pt>
                <c:pt idx="9">
                  <c:v>0.413636363636363</c:v>
                </c:pt>
                <c:pt idx="10">
                  <c:v>0.436363636363636</c:v>
                </c:pt>
                <c:pt idx="11">
                  <c:v>0.456818181818181</c:v>
                </c:pt>
              </c:numCache>
            </c:numRef>
          </c:val>
        </c:ser>
        <c:ser>
          <c:idx val="1"/>
          <c:order val="1"/>
          <c:tx>
            <c:strRef>
              <c:f>EnembleResultsTable!$H$4:$H$4</c:f>
              <c:strCache>
                <c:ptCount val="1"/>
                <c:pt idx="0">
                  <c:v>Hamming Loss (HL)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EnembleResultsTable!$C$5:$C$16</c:f>
              <c:strCache>
                <c:ptCount val="12"/>
                <c:pt idx="0">
                  <c:v>Baseline L</c:v>
                </c:pt>
                <c:pt idx="1">
                  <c:v>Baseline C</c:v>
                </c:pt>
                <c:pt idx="2">
                  <c:v>Baseline H</c:v>
                </c:pt>
                <c:pt idx="3">
                  <c:v>L1</c:v>
                </c:pt>
                <c:pt idx="4">
                  <c:v>L2</c:v>
                </c:pt>
                <c:pt idx="5">
                  <c:v>LC1</c:v>
                </c:pt>
                <c:pt idx="6">
                  <c:v>LC2</c:v>
                </c:pt>
                <c:pt idx="7">
                  <c:v>LCH1</c:v>
                </c:pt>
                <c:pt idx="8">
                  <c:v>LCH2</c:v>
                </c:pt>
                <c:pt idx="9">
                  <c:v>LCH1-de</c:v>
                </c:pt>
                <c:pt idx="10">
                  <c:v>LCH2-de</c:v>
                </c:pt>
                <c:pt idx="11">
                  <c:v>LD</c:v>
                </c:pt>
              </c:strCache>
            </c:strRef>
          </c:cat>
          <c:val>
            <c:numRef>
              <c:f>EnembleResultsTable!$H$5:$H$16</c:f>
              <c:numCache>
                <c:formatCode>General</c:formatCode>
                <c:ptCount val="12"/>
                <c:pt idx="0">
                  <c:v>0.392424242424242</c:v>
                </c:pt>
                <c:pt idx="1">
                  <c:v>0.365530303030303</c:v>
                </c:pt>
                <c:pt idx="2">
                  <c:v>0.385416666666666</c:v>
                </c:pt>
                <c:pt idx="3">
                  <c:v>0.292424242424242</c:v>
                </c:pt>
                <c:pt idx="4">
                  <c:v>0.290151515151515</c:v>
                </c:pt>
                <c:pt idx="5">
                  <c:v>0.284090909090909</c:v>
                </c:pt>
                <c:pt idx="6">
                  <c:v>0.278030303030303</c:v>
                </c:pt>
                <c:pt idx="7">
                  <c:v>0.28560606060606</c:v>
                </c:pt>
                <c:pt idx="8">
                  <c:v>0.271212121212121</c:v>
                </c:pt>
                <c:pt idx="9">
                  <c:v>0.284090909090909</c:v>
                </c:pt>
                <c:pt idx="10">
                  <c:v>0.28030303030303</c:v>
                </c:pt>
                <c:pt idx="11">
                  <c:v>0.292424242424242</c:v>
                </c:pt>
              </c:numCache>
            </c:numRef>
          </c:val>
        </c:ser>
        <c:gapWidth val="150"/>
        <c:overlap val="0"/>
        <c:axId val="24692045"/>
        <c:axId val="51052431"/>
      </c:barChart>
      <c:catAx>
        <c:axId val="246920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51052431"/>
        <c:crosses val="autoZero"/>
        <c:auto val="1"/>
        <c:lblAlgn val="ctr"/>
        <c:lblOffset val="100"/>
      </c:catAx>
      <c:valAx>
        <c:axId val="5105243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469204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260013577732519"/>
          <c:y val="0"/>
        </c:manualLayout>
      </c:layout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00188835123333"/>
          <c:y val="0.229107981220657"/>
          <c:w val="0.900035406585625"/>
          <c:h val="0.590140845070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EnembleResultsTable!$D$18:$D$19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EnembleResultsTable!$C$20:$C$31</c:f>
              <c:strCache>
                <c:ptCount val="12"/>
                <c:pt idx="0">
                  <c:v>Baseline L</c:v>
                </c:pt>
                <c:pt idx="1">
                  <c:v>Baseline C</c:v>
                </c:pt>
                <c:pt idx="2">
                  <c:v>Baseline H</c:v>
                </c:pt>
                <c:pt idx="3">
                  <c:v>L1</c:v>
                </c:pt>
                <c:pt idx="4">
                  <c:v>L2</c:v>
                </c:pt>
                <c:pt idx="5">
                  <c:v>LC1</c:v>
                </c:pt>
                <c:pt idx="6">
                  <c:v>LC2</c:v>
                </c:pt>
                <c:pt idx="7">
                  <c:v>LCH1</c:v>
                </c:pt>
                <c:pt idx="8">
                  <c:v>LCH2</c:v>
                </c:pt>
                <c:pt idx="9">
                  <c:v>LCH1-de</c:v>
                </c:pt>
                <c:pt idx="10">
                  <c:v>LCH2-de</c:v>
                </c:pt>
                <c:pt idx="11">
                  <c:v>LD</c:v>
                </c:pt>
              </c:strCache>
            </c:strRef>
          </c:cat>
          <c:val>
            <c:numRef>
              <c:f>EnembleResultsTable!$D$20:$D$31</c:f>
              <c:numCache>
                <c:formatCode>General</c:formatCode>
                <c:ptCount val="12"/>
                <c:pt idx="0">
                  <c:v>0.57</c:v>
                </c:pt>
                <c:pt idx="1">
                  <c:v>0.59</c:v>
                </c:pt>
                <c:pt idx="2">
                  <c:v>0.5</c:v>
                </c:pt>
                <c:pt idx="3">
                  <c:v>0.71</c:v>
                </c:pt>
                <c:pt idx="4">
                  <c:v>0.73</c:v>
                </c:pt>
                <c:pt idx="5">
                  <c:v>0.73</c:v>
                </c:pt>
                <c:pt idx="6">
                  <c:v>0.72</c:v>
                </c:pt>
                <c:pt idx="7">
                  <c:v>0.72</c:v>
                </c:pt>
                <c:pt idx="8">
                  <c:v>0.75</c:v>
                </c:pt>
                <c:pt idx="9">
                  <c:v>0.73</c:v>
                </c:pt>
                <c:pt idx="10">
                  <c:v>0.72</c:v>
                </c:pt>
                <c:pt idx="11">
                  <c:v>0.71</c:v>
                </c:pt>
              </c:numCache>
            </c:numRef>
          </c:val>
        </c:ser>
        <c:ser>
          <c:idx val="1"/>
          <c:order val="1"/>
          <c:tx>
            <c:strRef>
              <c:f>EnembleResultsTable!$E$18:$E$19</c:f>
              <c:strCache>
                <c:ptCount val="1"/>
                <c:pt idx="0">
                  <c:v>Anxiety</c:v>
                </c:pt>
              </c:strCache>
            </c:strRef>
          </c:tx>
          <c:spPr>
            <a:solidFill>
              <a:srgbClr val="0b539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EnembleResultsTable!$C$20:$C$31</c:f>
              <c:strCache>
                <c:ptCount val="12"/>
                <c:pt idx="0">
                  <c:v>Baseline L</c:v>
                </c:pt>
                <c:pt idx="1">
                  <c:v>Baseline C</c:v>
                </c:pt>
                <c:pt idx="2">
                  <c:v>Baseline H</c:v>
                </c:pt>
                <c:pt idx="3">
                  <c:v>L1</c:v>
                </c:pt>
                <c:pt idx="4">
                  <c:v>L2</c:v>
                </c:pt>
                <c:pt idx="5">
                  <c:v>LC1</c:v>
                </c:pt>
                <c:pt idx="6">
                  <c:v>LC2</c:v>
                </c:pt>
                <c:pt idx="7">
                  <c:v>LCH1</c:v>
                </c:pt>
                <c:pt idx="8">
                  <c:v>LCH2</c:v>
                </c:pt>
                <c:pt idx="9">
                  <c:v>LCH1-de</c:v>
                </c:pt>
                <c:pt idx="10">
                  <c:v>LCH2-de</c:v>
                </c:pt>
                <c:pt idx="11">
                  <c:v>LD</c:v>
                </c:pt>
              </c:strCache>
            </c:strRef>
          </c:cat>
          <c:val>
            <c:numRef>
              <c:f>EnembleResultsTable!$E$20:$E$31</c:f>
              <c:numCache>
                <c:formatCode>General</c:formatCode>
                <c:ptCount val="12"/>
                <c:pt idx="0">
                  <c:v>0.38</c:v>
                </c:pt>
                <c:pt idx="1">
                  <c:v>0.42</c:v>
                </c:pt>
                <c:pt idx="2">
                  <c:v>0.55</c:v>
                </c:pt>
                <c:pt idx="3">
                  <c:v>0.66</c:v>
                </c:pt>
                <c:pt idx="4">
                  <c:v>0.66</c:v>
                </c:pt>
                <c:pt idx="5">
                  <c:v>0.64</c:v>
                </c:pt>
                <c:pt idx="6">
                  <c:v>0.63</c:v>
                </c:pt>
                <c:pt idx="7">
                  <c:v>0.6</c:v>
                </c:pt>
                <c:pt idx="8">
                  <c:v>0.64</c:v>
                </c:pt>
                <c:pt idx="9">
                  <c:v>0.63</c:v>
                </c:pt>
                <c:pt idx="10">
                  <c:v>0.65</c:v>
                </c:pt>
                <c:pt idx="11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EnembleResultsTable!$F$18:$F$19</c:f>
              <c:strCache>
                <c:ptCount val="1"/>
                <c:pt idx="0">
                  <c:v>Depression</c:v>
                </c:pt>
              </c:strCache>
            </c:strRef>
          </c:tx>
          <c:spPr>
            <a:solidFill>
              <a:srgbClr val="6fa8d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EnembleResultsTable!$C$20:$C$31</c:f>
              <c:strCache>
                <c:ptCount val="12"/>
                <c:pt idx="0">
                  <c:v>Baseline L</c:v>
                </c:pt>
                <c:pt idx="1">
                  <c:v>Baseline C</c:v>
                </c:pt>
                <c:pt idx="2">
                  <c:v>Baseline H</c:v>
                </c:pt>
                <c:pt idx="3">
                  <c:v>L1</c:v>
                </c:pt>
                <c:pt idx="4">
                  <c:v>L2</c:v>
                </c:pt>
                <c:pt idx="5">
                  <c:v>LC1</c:v>
                </c:pt>
                <c:pt idx="6">
                  <c:v>LC2</c:v>
                </c:pt>
                <c:pt idx="7">
                  <c:v>LCH1</c:v>
                </c:pt>
                <c:pt idx="8">
                  <c:v>LCH2</c:v>
                </c:pt>
                <c:pt idx="9">
                  <c:v>LCH1-de</c:v>
                </c:pt>
                <c:pt idx="10">
                  <c:v>LCH2-de</c:v>
                </c:pt>
                <c:pt idx="11">
                  <c:v>LD</c:v>
                </c:pt>
              </c:strCache>
            </c:strRef>
          </c:cat>
          <c:val>
            <c:numRef>
              <c:f>EnembleResultsTable!$F$20:$F$31</c:f>
              <c:numCache>
                <c:formatCode>General</c:formatCode>
                <c:ptCount val="12"/>
                <c:pt idx="0">
                  <c:v>0.33</c:v>
                </c:pt>
                <c:pt idx="1">
                  <c:v>0.43</c:v>
                </c:pt>
                <c:pt idx="2">
                  <c:v>0.5</c:v>
                </c:pt>
                <c:pt idx="3">
                  <c:v>0.61</c:v>
                </c:pt>
                <c:pt idx="4">
                  <c:v>0.61</c:v>
                </c:pt>
                <c:pt idx="5">
                  <c:v>0.62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0.52</c:v>
                </c:pt>
                <c:pt idx="10">
                  <c:v>0.61</c:v>
                </c:pt>
                <c:pt idx="11">
                  <c:v>0.6</c:v>
                </c:pt>
              </c:numCache>
            </c:numRef>
          </c:val>
        </c:ser>
        <c:ser>
          <c:idx val="3"/>
          <c:order val="3"/>
          <c:tx>
            <c:strRef>
              <c:f>EnembleResultsTable!$G$18:$G$19</c:f>
              <c:strCache>
                <c:ptCount val="1"/>
                <c:pt idx="0">
                  <c:v>Anxiety,Depression</c:v>
                </c:pt>
              </c:strCache>
            </c:strRef>
          </c:tx>
          <c:spPr>
            <a:solidFill>
              <a:srgbClr val="c9daf8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EnembleResultsTable!$C$20:$C$31</c:f>
              <c:strCache>
                <c:ptCount val="12"/>
                <c:pt idx="0">
                  <c:v>Baseline L</c:v>
                </c:pt>
                <c:pt idx="1">
                  <c:v>Baseline C</c:v>
                </c:pt>
                <c:pt idx="2">
                  <c:v>Baseline H</c:v>
                </c:pt>
                <c:pt idx="3">
                  <c:v>L1</c:v>
                </c:pt>
                <c:pt idx="4">
                  <c:v>L2</c:v>
                </c:pt>
                <c:pt idx="5">
                  <c:v>LC1</c:v>
                </c:pt>
                <c:pt idx="6">
                  <c:v>LC2</c:v>
                </c:pt>
                <c:pt idx="7">
                  <c:v>LCH1</c:v>
                </c:pt>
                <c:pt idx="8">
                  <c:v>LCH2</c:v>
                </c:pt>
                <c:pt idx="9">
                  <c:v>LCH1-de</c:v>
                </c:pt>
                <c:pt idx="10">
                  <c:v>LCH2-de</c:v>
                </c:pt>
                <c:pt idx="11">
                  <c:v>LD</c:v>
                </c:pt>
              </c:strCache>
            </c:strRef>
          </c:cat>
          <c:val>
            <c:numRef>
              <c:f>EnembleResultsTable!$G$20:$G$31</c:f>
              <c:numCache>
                <c:formatCode>General</c:formatCode>
                <c:ptCount val="12"/>
                <c:pt idx="0">
                  <c:v>0.29</c:v>
                </c:pt>
                <c:pt idx="1">
                  <c:v>0.34</c:v>
                </c:pt>
                <c:pt idx="2">
                  <c:v>0.34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0.46</c:v>
                </c:pt>
                <c:pt idx="7">
                  <c:v>0.44</c:v>
                </c:pt>
                <c:pt idx="8">
                  <c:v>0.46</c:v>
                </c:pt>
                <c:pt idx="9">
                  <c:v>0.35</c:v>
                </c:pt>
                <c:pt idx="10">
                  <c:v>0.47</c:v>
                </c:pt>
                <c:pt idx="11">
                  <c:v>0.45</c:v>
                </c:pt>
              </c:numCache>
            </c:numRef>
          </c:val>
        </c:ser>
        <c:gapWidth val="150"/>
        <c:overlap val="0"/>
        <c:axId val="40283965"/>
        <c:axId val="88918863"/>
      </c:barChart>
      <c:catAx>
        <c:axId val="402839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88918863"/>
        <c:crosses val="autoZero"/>
        <c:auto val="1"/>
        <c:lblAlgn val="ctr"/>
        <c:lblOffset val="100"/>
      </c:catAx>
      <c:valAx>
        <c:axId val="8891886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402839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446713088634486"/>
          <c:y val="0"/>
        </c:manualLayout>
      </c:layout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480960</xdr:colOff>
      <xdr:row>35</xdr:row>
      <xdr:rowOff>76680</xdr:rowOff>
    </xdr:from>
    <xdr:to>
      <xdr:col>10</xdr:col>
      <xdr:colOff>421200</xdr:colOff>
      <xdr:row>48</xdr:row>
      <xdr:rowOff>39960</xdr:rowOff>
    </xdr:to>
    <xdr:graphicFrame>
      <xdr:nvGraphicFramePr>
        <xdr:cNvPr id="0" name="Chart 1"/>
        <xdr:cNvGraphicFramePr/>
      </xdr:nvGraphicFramePr>
      <xdr:xfrm>
        <a:off x="5861880" y="6066360"/>
        <a:ext cx="4746600" cy="243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30960</xdr:colOff>
      <xdr:row>34</xdr:row>
      <xdr:rowOff>144360</xdr:rowOff>
    </xdr:from>
    <xdr:to>
      <xdr:col>4</xdr:col>
      <xdr:colOff>207720</xdr:colOff>
      <xdr:row>48</xdr:row>
      <xdr:rowOff>134280</xdr:rowOff>
    </xdr:to>
    <xdr:graphicFrame>
      <xdr:nvGraphicFramePr>
        <xdr:cNvPr id="1" name="Chart 6"/>
        <xdr:cNvGraphicFramePr/>
      </xdr:nvGraphicFramePr>
      <xdr:xfrm>
        <a:off x="442440" y="5943600"/>
        <a:ext cx="5146200" cy="265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5536"/>
  <sheetViews>
    <sheetView windowProtection="false" showFormulas="false" showGridLines="fals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54" activeCellId="0" sqref="C54"/>
    </sheetView>
  </sheetViews>
  <sheetFormatPr defaultRowHeight="15"/>
  <cols>
    <col collapsed="false" hidden="false" max="1" min="1" style="0" width="44.2244897959184"/>
    <col collapsed="false" hidden="false" max="2" min="2" style="0" width="4.72448979591837"/>
    <col collapsed="false" hidden="false" max="3" min="3" style="0" width="8.51530612244898"/>
    <col collapsed="false" hidden="false" max="4" min="4" style="0" width="3.91326530612245"/>
    <col collapsed="false" hidden="false" max="5" min="5" style="0" width="14.1734693877551"/>
    <col collapsed="false" hidden="false" max="8" min="6" style="0" width="8.50510204081633"/>
    <col collapsed="false" hidden="false" max="9" min="9" style="0" width="4.99489795918367"/>
    <col collapsed="false" hidden="false" max="10" min="10" style="0" width="14.1734693877551"/>
    <col collapsed="false" hidden="false" max="11" min="11" style="0" width="16.7397959183673"/>
    <col collapsed="false" hidden="false" max="12" min="12" style="0" width="18.8979591836735"/>
    <col collapsed="false" hidden="false" max="20" min="13" style="0" width="9.17857142857143"/>
    <col collapsed="false" hidden="false" max="21" min="21" style="0" width="10.969387755102"/>
    <col collapsed="false" hidden="false" max="22" min="22" style="0" width="10.4132653061225"/>
    <col collapsed="false" hidden="false" max="24" min="23" style="0" width="9.17857142857143"/>
    <col collapsed="false" hidden="false" max="25" min="25" style="0" width="3.78061224489796"/>
    <col collapsed="false" hidden="false" max="29" min="26" style="0" width="14.1734693877551"/>
    <col collapsed="false" hidden="false" max="30" min="30" style="1" width="14.1734693877551"/>
    <col collapsed="false" hidden="false" max="1025" min="31" style="0" width="14.1734693877551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0</v>
      </c>
      <c r="V1" s="2"/>
      <c r="W1" s="2"/>
      <c r="X1" s="2"/>
      <c r="Y1" s="2"/>
      <c r="Z1" s="2"/>
      <c r="AA1" s="2"/>
      <c r="AB1" s="2"/>
      <c r="AC1" s="2"/>
    </row>
    <row r="2" customFormat="false" ht="12.8" hidden="false" customHeight="false" outlineLevel="0" collapsed="false">
      <c r="A2" s="3" t="s">
        <v>1</v>
      </c>
      <c r="B2" s="4" t="s">
        <v>2</v>
      </c>
      <c r="C2" s="4"/>
      <c r="D2" s="5"/>
      <c r="E2" s="6"/>
      <c r="F2" s="7" t="s">
        <v>3</v>
      </c>
      <c r="G2" s="7"/>
      <c r="H2" s="7"/>
      <c r="I2" s="6"/>
      <c r="J2" s="7" t="s">
        <v>4</v>
      </c>
      <c r="K2" s="7"/>
      <c r="L2" s="7"/>
      <c r="M2" s="8" t="s">
        <v>5</v>
      </c>
      <c r="N2" s="8"/>
      <c r="O2" s="8"/>
      <c r="P2" s="9" t="s">
        <v>6</v>
      </c>
      <c r="Q2" s="9"/>
      <c r="R2" s="9"/>
      <c r="S2" s="10" t="s">
        <v>7</v>
      </c>
      <c r="T2" s="10"/>
      <c r="U2" s="11" t="s">
        <v>8</v>
      </c>
      <c r="V2" s="11"/>
      <c r="W2" s="12" t="s">
        <v>9</v>
      </c>
      <c r="X2" s="12"/>
      <c r="Y2" s="6"/>
      <c r="Z2" s="13" t="s">
        <v>10</v>
      </c>
      <c r="AA2" s="14" t="n">
        <v>0.45</v>
      </c>
      <c r="AD2" s="0"/>
    </row>
    <row r="3" customFormat="false" ht="20.95" hidden="false" customHeight="true" outlineLevel="0" collapsed="false">
      <c r="A3" s="15"/>
      <c r="B3" s="15" t="n">
        <v>440</v>
      </c>
      <c r="C3" s="15"/>
      <c r="D3" s="5"/>
      <c r="E3" s="6"/>
      <c r="F3" s="7" t="s">
        <v>11</v>
      </c>
      <c r="G3" s="7" t="s">
        <v>12</v>
      </c>
      <c r="H3" s="7" t="s">
        <v>13</v>
      </c>
      <c r="I3" s="6"/>
      <c r="J3" s="16" t="s">
        <v>14</v>
      </c>
      <c r="K3" s="17" t="s">
        <v>15</v>
      </c>
      <c r="L3" s="18" t="s">
        <v>16</v>
      </c>
      <c r="M3" s="8" t="s">
        <v>17</v>
      </c>
      <c r="N3" s="8" t="s">
        <v>18</v>
      </c>
      <c r="O3" s="8" t="s">
        <v>19</v>
      </c>
      <c r="P3" s="9" t="s">
        <v>17</v>
      </c>
      <c r="Q3" s="9" t="s">
        <v>18</v>
      </c>
      <c r="R3" s="9" t="s">
        <v>19</v>
      </c>
      <c r="S3" s="10" t="s">
        <v>18</v>
      </c>
      <c r="T3" s="10" t="s">
        <v>19</v>
      </c>
      <c r="U3" s="11" t="s">
        <v>17</v>
      </c>
      <c r="V3" s="11" t="s">
        <v>19</v>
      </c>
      <c r="W3" s="12" t="s">
        <v>17</v>
      </c>
      <c r="X3" s="12" t="s">
        <v>18</v>
      </c>
      <c r="Y3" s="6"/>
      <c r="Z3" s="13" t="s">
        <v>20</v>
      </c>
      <c r="AA3" s="19" t="n">
        <v>0.74</v>
      </c>
      <c r="AB3" s="6"/>
      <c r="AC3" s="6"/>
      <c r="AD3" s="0"/>
    </row>
    <row r="4" customFormat="false" ht="12.8" hidden="false" customHeight="false" outlineLevel="0" collapsed="false">
      <c r="A4" s="15"/>
      <c r="B4" s="6"/>
      <c r="C4" s="20" t="s">
        <v>21</v>
      </c>
      <c r="D4" s="21" t="s">
        <v>22</v>
      </c>
      <c r="E4" s="21"/>
      <c r="F4" s="22" t="n">
        <v>108</v>
      </c>
      <c r="G4" s="22" t="n">
        <v>130</v>
      </c>
      <c r="H4" s="22" t="n">
        <v>148</v>
      </c>
      <c r="I4" s="6"/>
      <c r="J4" s="22" t="n">
        <v>0</v>
      </c>
      <c r="K4" s="22" t="n">
        <v>28</v>
      </c>
      <c r="L4" s="22" t="n">
        <v>67</v>
      </c>
      <c r="M4" s="22" t="n">
        <v>0</v>
      </c>
      <c r="N4" s="22" t="n">
        <v>0</v>
      </c>
      <c r="O4" s="22" t="n">
        <v>28</v>
      </c>
      <c r="P4" s="22" t="n">
        <v>20</v>
      </c>
      <c r="Q4" s="22" t="n">
        <v>30</v>
      </c>
      <c r="R4" s="22" t="n">
        <v>17</v>
      </c>
      <c r="S4" s="22" t="n">
        <v>0</v>
      </c>
      <c r="T4" s="22" t="n">
        <v>59</v>
      </c>
      <c r="U4" s="22" t="n">
        <v>0</v>
      </c>
      <c r="V4" s="22" t="n">
        <v>51</v>
      </c>
      <c r="W4" s="22" t="n">
        <v>1</v>
      </c>
      <c r="X4" s="22" t="n">
        <v>0</v>
      </c>
      <c r="Y4" s="6"/>
      <c r="Z4" s="13" t="s">
        <v>23</v>
      </c>
      <c r="AA4" s="19" t="n">
        <v>0.32</v>
      </c>
      <c r="AB4" s="15"/>
      <c r="AC4" s="15"/>
      <c r="AD4" s="23"/>
    </row>
    <row r="5" customFormat="false" ht="12.8" hidden="false" customHeight="false" outlineLevel="0" collapsed="false">
      <c r="A5" s="15"/>
      <c r="B5" s="6"/>
      <c r="C5" s="24" t="s">
        <v>24</v>
      </c>
      <c r="D5" s="21" t="s">
        <v>25</v>
      </c>
      <c r="E5" s="21"/>
      <c r="F5" s="25" t="n">
        <f aca="false">F4/$B3</f>
        <v>0.245454545454545</v>
      </c>
      <c r="G5" s="25" t="n">
        <f aca="false">G4/$B3</f>
        <v>0.295454545454545</v>
      </c>
      <c r="H5" s="25" t="n">
        <f aca="false">H4/$B3</f>
        <v>0.336363636363636</v>
      </c>
      <c r="I5" s="6"/>
      <c r="J5" s="22" t="n">
        <v>0</v>
      </c>
      <c r="K5" s="26" t="n">
        <f aca="false">K4/$B3</f>
        <v>0.0636363636363636</v>
      </c>
      <c r="L5" s="26" t="n">
        <f aca="false">L4/$B3</f>
        <v>0.152272727272727</v>
      </c>
      <c r="M5" s="26" t="n">
        <f aca="false">M4/$B3</f>
        <v>0</v>
      </c>
      <c r="N5" s="26" t="n">
        <f aca="false">N4/$B3</f>
        <v>0</v>
      </c>
      <c r="O5" s="26" t="n">
        <f aca="false">O4/$B3</f>
        <v>0.0636363636363636</v>
      </c>
      <c r="P5" s="26" t="n">
        <f aca="false">P4/$B3</f>
        <v>0.0454545454545455</v>
      </c>
      <c r="Q5" s="26" t="n">
        <f aca="false">Q4/$B3</f>
        <v>0.0681818181818182</v>
      </c>
      <c r="R5" s="26" t="n">
        <f aca="false">R4/$B3</f>
        <v>0.0386363636363636</v>
      </c>
      <c r="S5" s="26" t="n">
        <f aca="false">S4/$B3</f>
        <v>0</v>
      </c>
      <c r="T5" s="26" t="n">
        <f aca="false">T4/$B3</f>
        <v>0.134090909090909</v>
      </c>
      <c r="U5" s="26" t="n">
        <f aca="false">U4/$B3</f>
        <v>0</v>
      </c>
      <c r="V5" s="26" t="n">
        <f aca="false">V4/$B3</f>
        <v>0.115909090909091</v>
      </c>
      <c r="W5" s="26" t="n">
        <f aca="false">W4/$B3</f>
        <v>0.00227272727272727</v>
      </c>
      <c r="X5" s="26" t="n">
        <f aca="false">X4/$B3</f>
        <v>0</v>
      </c>
      <c r="Y5" s="6"/>
      <c r="Z5" s="13" t="s">
        <v>26</v>
      </c>
      <c r="AA5" s="19" t="n">
        <v>0.44</v>
      </c>
      <c r="AB5" s="15"/>
      <c r="AC5" s="15"/>
      <c r="AD5" s="23"/>
    </row>
    <row r="6" customFormat="false" ht="12.8" hidden="false" customHeight="false" outlineLevel="0" collapsed="false">
      <c r="A6" s="15"/>
      <c r="B6" s="6"/>
      <c r="C6" s="6"/>
      <c r="D6" s="27" t="s">
        <v>27</v>
      </c>
      <c r="E6" s="27"/>
      <c r="F6" s="28" t="n">
        <f aca="false">1-F5</f>
        <v>0.754545454545455</v>
      </c>
      <c r="G6" s="28" t="n">
        <f aca="false">1-G5</f>
        <v>0.704545454545455</v>
      </c>
      <c r="H6" s="28" t="n">
        <f aca="false">1-H5</f>
        <v>0.663636363636364</v>
      </c>
      <c r="I6" s="6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Z6" s="6"/>
      <c r="AA6" s="6"/>
      <c r="AB6" s="15"/>
      <c r="AC6" s="15"/>
      <c r="AD6" s="23"/>
    </row>
    <row r="7" customFormat="false" ht="12.8" hidden="false" customHeight="false" outlineLevel="0" collapsed="false">
      <c r="A7" s="15"/>
      <c r="B7" s="6"/>
      <c r="C7" s="6"/>
      <c r="D7" s="5"/>
      <c r="E7" s="6"/>
      <c r="F7" s="6"/>
      <c r="G7" s="6"/>
      <c r="H7" s="6"/>
      <c r="I7" s="6"/>
      <c r="J7" s="6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Z7" s="6"/>
      <c r="AA7" s="6"/>
      <c r="AB7" s="6"/>
      <c r="AC7" s="6"/>
      <c r="AD7" s="23"/>
    </row>
    <row r="8" customFormat="false" ht="12.8" hidden="false" customHeight="false" outlineLevel="0" collapsed="false">
      <c r="A8" s="3" t="s">
        <v>28</v>
      </c>
      <c r="B8" s="4" t="s">
        <v>2</v>
      </c>
      <c r="C8" s="4"/>
      <c r="D8" s="5"/>
      <c r="E8" s="6"/>
      <c r="F8" s="7" t="s">
        <v>3</v>
      </c>
      <c r="G8" s="7"/>
      <c r="H8" s="7"/>
      <c r="I8" s="6"/>
      <c r="J8" s="7" t="s">
        <v>4</v>
      </c>
      <c r="K8" s="7"/>
      <c r="L8" s="7"/>
      <c r="M8" s="8" t="s">
        <v>5</v>
      </c>
      <c r="N8" s="8"/>
      <c r="O8" s="8"/>
      <c r="P8" s="9" t="s">
        <v>6</v>
      </c>
      <c r="Q8" s="9"/>
      <c r="R8" s="9"/>
      <c r="S8" s="10" t="s">
        <v>7</v>
      </c>
      <c r="T8" s="10"/>
      <c r="U8" s="11" t="s">
        <v>8</v>
      </c>
      <c r="V8" s="11"/>
      <c r="W8" s="12" t="s">
        <v>9</v>
      </c>
      <c r="X8" s="12"/>
      <c r="Y8" s="6"/>
      <c r="Z8" s="13" t="s">
        <v>10</v>
      </c>
      <c r="AA8" s="14" t="n">
        <v>0.47</v>
      </c>
      <c r="AD8" s="0"/>
    </row>
    <row r="9" customFormat="false" ht="19.45" hidden="false" customHeight="true" outlineLevel="0" collapsed="false">
      <c r="A9" s="29"/>
      <c r="B9" s="15" t="n">
        <v>440</v>
      </c>
      <c r="C9" s="15"/>
      <c r="D9" s="5"/>
      <c r="E9" s="6"/>
      <c r="F9" s="7" t="s">
        <v>11</v>
      </c>
      <c r="G9" s="7" t="s">
        <v>12</v>
      </c>
      <c r="H9" s="7" t="s">
        <v>13</v>
      </c>
      <c r="I9" s="6"/>
      <c r="J9" s="16" t="s">
        <v>14</v>
      </c>
      <c r="K9" s="17" t="s">
        <v>15</v>
      </c>
      <c r="L9" s="18" t="s">
        <v>16</v>
      </c>
      <c r="M9" s="8" t="s">
        <v>17</v>
      </c>
      <c r="N9" s="8" t="s">
        <v>18</v>
      </c>
      <c r="O9" s="8" t="s">
        <v>19</v>
      </c>
      <c r="P9" s="9" t="s">
        <v>17</v>
      </c>
      <c r="Q9" s="9" t="s">
        <v>18</v>
      </c>
      <c r="R9" s="9" t="s">
        <v>19</v>
      </c>
      <c r="S9" s="10" t="s">
        <v>18</v>
      </c>
      <c r="T9" s="10" t="s">
        <v>19</v>
      </c>
      <c r="U9" s="11" t="s">
        <v>17</v>
      </c>
      <c r="V9" s="11" t="s">
        <v>19</v>
      </c>
      <c r="W9" s="12" t="s">
        <v>17</v>
      </c>
      <c r="X9" s="12" t="s">
        <v>18</v>
      </c>
      <c r="Y9" s="6"/>
      <c r="Z9" s="13" t="s">
        <v>20</v>
      </c>
      <c r="AA9" s="19" t="n">
        <v>0.77</v>
      </c>
      <c r="AB9" s="6"/>
      <c r="AC9" s="6"/>
      <c r="AD9" s="0"/>
    </row>
    <row r="10" customFormat="false" ht="13.8" hidden="false" customHeight="false" outlineLevel="0" collapsed="false">
      <c r="A10" s="30"/>
      <c r="B10" s="31"/>
      <c r="C10" s="32" t="s">
        <v>24</v>
      </c>
      <c r="D10" s="33" t="s">
        <v>22</v>
      </c>
      <c r="E10" s="33"/>
      <c r="F10" s="34" t="n">
        <v>102</v>
      </c>
      <c r="G10" s="34" t="n">
        <v>134</v>
      </c>
      <c r="H10" s="34" t="n">
        <v>147</v>
      </c>
      <c r="I10" s="31"/>
      <c r="J10" s="34" t="n">
        <v>0</v>
      </c>
      <c r="K10" s="34" t="n">
        <v>34</v>
      </c>
      <c r="L10" s="34" t="n">
        <v>62</v>
      </c>
      <c r="M10" s="34" t="n">
        <v>5</v>
      </c>
      <c r="N10" s="34" t="n">
        <v>0</v>
      </c>
      <c r="O10" s="34" t="n">
        <v>29</v>
      </c>
      <c r="P10" s="34" t="n">
        <v>20</v>
      </c>
      <c r="Q10" s="34" t="n">
        <v>27</v>
      </c>
      <c r="R10" s="34" t="n">
        <v>15</v>
      </c>
      <c r="S10" s="34" t="n">
        <v>0</v>
      </c>
      <c r="T10" s="34" t="n">
        <v>58</v>
      </c>
      <c r="U10" s="34" t="n">
        <v>6</v>
      </c>
      <c r="V10" s="34" t="n">
        <v>50</v>
      </c>
      <c r="W10" s="34" t="n">
        <v>2</v>
      </c>
      <c r="X10" s="34" t="n">
        <v>0</v>
      </c>
      <c r="Y10" s="23"/>
      <c r="Z10" s="13" t="s">
        <v>23</v>
      </c>
      <c r="AA10" s="19" t="n">
        <v>0.33</v>
      </c>
      <c r="AB10" s="35"/>
      <c r="AC10" s="35"/>
      <c r="AD10" s="23"/>
    </row>
    <row r="11" customFormat="false" ht="13.8" hidden="false" customHeight="false" outlineLevel="0" collapsed="false">
      <c r="A11" s="30"/>
      <c r="B11" s="31"/>
      <c r="C11" s="32"/>
      <c r="D11" s="33" t="s">
        <v>25</v>
      </c>
      <c r="E11" s="33"/>
      <c r="F11" s="36" t="n">
        <f aca="false">F10/$B9</f>
        <v>0.231818181818182</v>
      </c>
      <c r="G11" s="36" t="n">
        <f aca="false">G10/$B9</f>
        <v>0.304545454545455</v>
      </c>
      <c r="H11" s="36" t="n">
        <f aca="false">H10/$B9</f>
        <v>0.334090909090909</v>
      </c>
      <c r="I11" s="31"/>
      <c r="J11" s="34" t="n">
        <v>0</v>
      </c>
      <c r="K11" s="34" t="n">
        <v>0.077</v>
      </c>
      <c r="L11" s="34" t="n">
        <v>0.141</v>
      </c>
      <c r="M11" s="34" t="n">
        <v>0.011</v>
      </c>
      <c r="N11" s="34" t="n">
        <v>0</v>
      </c>
      <c r="O11" s="34" t="n">
        <v>0.066</v>
      </c>
      <c r="P11" s="34" t="n">
        <v>0.045</v>
      </c>
      <c r="Q11" s="34" t="n">
        <v>0.061</v>
      </c>
      <c r="R11" s="34" t="n">
        <v>0.034</v>
      </c>
      <c r="S11" s="34" t="n">
        <v>0</v>
      </c>
      <c r="T11" s="34" t="n">
        <v>0.132</v>
      </c>
      <c r="U11" s="34" t="n">
        <v>0.014</v>
      </c>
      <c r="V11" s="34" t="n">
        <v>0.114</v>
      </c>
      <c r="W11" s="34" t="n">
        <v>0.005</v>
      </c>
      <c r="X11" s="34" t="n">
        <v>0</v>
      </c>
      <c r="Y11" s="23"/>
      <c r="Z11" s="13" t="s">
        <v>26</v>
      </c>
      <c r="AA11" s="19" t="n">
        <v>0.46</v>
      </c>
      <c r="AB11" s="35"/>
      <c r="AC11" s="35"/>
      <c r="AD11" s="23"/>
    </row>
    <row r="12" customFormat="false" ht="13.8" hidden="false" customHeight="false" outlineLevel="0" collapsed="false">
      <c r="A12" s="29"/>
      <c r="B12" s="6"/>
      <c r="C12" s="6"/>
      <c r="D12" s="27" t="s">
        <v>27</v>
      </c>
      <c r="E12" s="27"/>
      <c r="F12" s="28" t="n">
        <f aca="false">1-F11</f>
        <v>0.768181818181818</v>
      </c>
      <c r="G12" s="28" t="n">
        <f aca="false">1-G11</f>
        <v>0.695454545454545</v>
      </c>
      <c r="H12" s="28" t="n">
        <f aca="false">1-H11</f>
        <v>0.665909090909091</v>
      </c>
      <c r="I12" s="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  <c r="Z12" s="6"/>
      <c r="AA12" s="6"/>
      <c r="AB12" s="15"/>
      <c r="AC12" s="15"/>
      <c r="AD12" s="23"/>
    </row>
    <row r="13" customFormat="false" ht="13.8" hidden="false" customHeight="false" outlineLevel="0" collapsed="false">
      <c r="A13" s="29"/>
      <c r="B13" s="6"/>
      <c r="C13" s="6"/>
      <c r="D13" s="5"/>
      <c r="E13" s="6"/>
      <c r="F13" s="6"/>
      <c r="G13" s="6"/>
      <c r="H13" s="6"/>
      <c r="I13" s="6"/>
      <c r="J13" s="6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6"/>
      <c r="AA13" s="6"/>
      <c r="AB13" s="6"/>
      <c r="AC13" s="6"/>
      <c r="AD13" s="23"/>
    </row>
    <row r="14" customFormat="false" ht="13.8" hidden="false" customHeight="false" outlineLevel="0" collapsed="false">
      <c r="A14" s="3" t="s">
        <v>29</v>
      </c>
      <c r="B14" s="4" t="s">
        <v>2</v>
      </c>
      <c r="C14" s="4"/>
      <c r="D14" s="2"/>
      <c r="E14" s="6"/>
      <c r="F14" s="7" t="s">
        <v>3</v>
      </c>
      <c r="G14" s="7"/>
      <c r="H14" s="7"/>
      <c r="I14" s="6"/>
      <c r="J14" s="7" t="s">
        <v>4</v>
      </c>
      <c r="K14" s="7"/>
      <c r="L14" s="7"/>
      <c r="M14" s="8" t="s">
        <v>5</v>
      </c>
      <c r="N14" s="8"/>
      <c r="O14" s="8"/>
      <c r="P14" s="9" t="s">
        <v>6</v>
      </c>
      <c r="Q14" s="9"/>
      <c r="R14" s="9"/>
      <c r="S14" s="10" t="s">
        <v>7</v>
      </c>
      <c r="T14" s="10"/>
      <c r="U14" s="11" t="s">
        <v>8</v>
      </c>
      <c r="V14" s="11"/>
      <c r="W14" s="12" t="s">
        <v>9</v>
      </c>
      <c r="X14" s="12"/>
      <c r="Y14" s="6"/>
      <c r="Z14" s="13" t="s">
        <v>10</v>
      </c>
      <c r="AA14" s="14" t="n">
        <v>0.44</v>
      </c>
      <c r="AD14" s="0"/>
    </row>
    <row r="15" customFormat="false" ht="20.2" hidden="false" customHeight="true" outlineLevel="0" collapsed="false">
      <c r="A15" s="29"/>
      <c r="B15" s="15" t="n">
        <v>440</v>
      </c>
      <c r="C15" s="15"/>
      <c r="D15" s="2"/>
      <c r="E15" s="6"/>
      <c r="F15" s="7" t="s">
        <v>11</v>
      </c>
      <c r="G15" s="7" t="s">
        <v>12</v>
      </c>
      <c r="H15" s="7" t="s">
        <v>13</v>
      </c>
      <c r="I15" s="6"/>
      <c r="J15" s="16" t="s">
        <v>14</v>
      </c>
      <c r="K15" s="17" t="s">
        <v>15</v>
      </c>
      <c r="L15" s="18" t="s">
        <v>16</v>
      </c>
      <c r="M15" s="8" t="s">
        <v>17</v>
      </c>
      <c r="N15" s="8" t="s">
        <v>18</v>
      </c>
      <c r="O15" s="8" t="s">
        <v>19</v>
      </c>
      <c r="P15" s="9" t="s">
        <v>17</v>
      </c>
      <c r="Q15" s="9" t="s">
        <v>18</v>
      </c>
      <c r="R15" s="9" t="s">
        <v>19</v>
      </c>
      <c r="S15" s="10" t="s">
        <v>18</v>
      </c>
      <c r="T15" s="10" t="s">
        <v>19</v>
      </c>
      <c r="U15" s="11" t="s">
        <v>17</v>
      </c>
      <c r="V15" s="11" t="s">
        <v>19</v>
      </c>
      <c r="W15" s="12" t="s">
        <v>17</v>
      </c>
      <c r="X15" s="12" t="s">
        <v>18</v>
      </c>
      <c r="Y15" s="6"/>
      <c r="Z15" s="13" t="s">
        <v>20</v>
      </c>
      <c r="AA15" s="19" t="n">
        <v>0.76</v>
      </c>
      <c r="AB15" s="6"/>
      <c r="AC15" s="6"/>
      <c r="AD15" s="0"/>
    </row>
    <row r="16" customFormat="false" ht="13.8" hidden="false" customHeight="false" outlineLevel="0" collapsed="false">
      <c r="A16" s="2"/>
      <c r="B16" s="2"/>
      <c r="C16" s="37" t="s">
        <v>30</v>
      </c>
      <c r="D16" s="21" t="s">
        <v>22</v>
      </c>
      <c r="E16" s="21"/>
      <c r="F16" s="22" t="n">
        <v>97</v>
      </c>
      <c r="G16" s="22" t="n">
        <v>132</v>
      </c>
      <c r="H16" s="22" t="n">
        <v>146</v>
      </c>
      <c r="I16" s="6"/>
      <c r="J16" s="22" t="n">
        <v>0</v>
      </c>
      <c r="K16" s="22" t="n">
        <v>29</v>
      </c>
      <c r="L16" s="22" t="n">
        <v>50</v>
      </c>
      <c r="M16" s="22" t="n">
        <v>0</v>
      </c>
      <c r="N16" s="22" t="n">
        <v>6</v>
      </c>
      <c r="O16" s="22" t="n">
        <v>23</v>
      </c>
      <c r="P16" s="22" t="n">
        <v>17</v>
      </c>
      <c r="Q16" s="22" t="n">
        <v>22</v>
      </c>
      <c r="R16" s="22" t="n">
        <v>11</v>
      </c>
      <c r="S16" s="22" t="n">
        <v>6</v>
      </c>
      <c r="T16" s="22" t="n">
        <v>52</v>
      </c>
      <c r="U16" s="22" t="n">
        <v>2</v>
      </c>
      <c r="V16" s="22" t="n">
        <v>49</v>
      </c>
      <c r="W16" s="22" t="n">
        <v>2</v>
      </c>
      <c r="X16" s="22" t="n">
        <v>3</v>
      </c>
      <c r="Y16" s="6"/>
      <c r="Z16" s="13" t="s">
        <v>23</v>
      </c>
      <c r="AA16" s="19" t="n">
        <v>0.34</v>
      </c>
      <c r="AB16" s="15"/>
      <c r="AC16" s="15"/>
      <c r="AD16" s="23"/>
    </row>
    <row r="17" customFormat="false" ht="13.8" hidden="false" customHeight="false" outlineLevel="0" collapsed="false">
      <c r="A17" s="2"/>
      <c r="B17" s="2"/>
      <c r="C17" s="37"/>
      <c r="D17" s="21" t="s">
        <v>25</v>
      </c>
      <c r="E17" s="21"/>
      <c r="F17" s="25" t="n">
        <f aca="false">F16/$B15</f>
        <v>0.220454545454545</v>
      </c>
      <c r="G17" s="25" t="n">
        <f aca="false">G16/$B15</f>
        <v>0.3</v>
      </c>
      <c r="H17" s="25" t="n">
        <f aca="false">H16/$B15</f>
        <v>0.331818181818182</v>
      </c>
      <c r="I17" s="6"/>
      <c r="J17" s="26" t="n">
        <f aca="false">J16/$B15</f>
        <v>0</v>
      </c>
      <c r="K17" s="26" t="n">
        <f aca="false">K16/$B15</f>
        <v>0.0659090909090909</v>
      </c>
      <c r="L17" s="26" t="n">
        <f aca="false">L16/$B15</f>
        <v>0.113636363636364</v>
      </c>
      <c r="M17" s="26" t="n">
        <f aca="false">M16/$B15</f>
        <v>0</v>
      </c>
      <c r="N17" s="26" t="n">
        <f aca="false">N16/$B15</f>
        <v>0.0136363636363636</v>
      </c>
      <c r="O17" s="26" t="n">
        <f aca="false">O16/$B15</f>
        <v>0.0522727272727273</v>
      </c>
      <c r="P17" s="26" t="n">
        <f aca="false">P16/$B15</f>
        <v>0.0386363636363636</v>
      </c>
      <c r="Q17" s="26" t="n">
        <f aca="false">Q16/$B15</f>
        <v>0.05</v>
      </c>
      <c r="R17" s="26" t="n">
        <f aca="false">R16/$B15</f>
        <v>0.025</v>
      </c>
      <c r="S17" s="26" t="n">
        <f aca="false">S16/$B15</f>
        <v>0.0136363636363636</v>
      </c>
      <c r="T17" s="26" t="n">
        <f aca="false">T16/$B15</f>
        <v>0.118181818181818</v>
      </c>
      <c r="U17" s="26" t="n">
        <f aca="false">U16/$B15</f>
        <v>0.00454545454545455</v>
      </c>
      <c r="V17" s="26" t="n">
        <f aca="false">V16/$B15</f>
        <v>0.111363636363636</v>
      </c>
      <c r="W17" s="26" t="n">
        <f aca="false">W16/$B15</f>
        <v>0.00454545454545455</v>
      </c>
      <c r="X17" s="26" t="n">
        <f aca="false">X16/$B15</f>
        <v>0.00681818181818182</v>
      </c>
      <c r="Y17" s="6"/>
      <c r="Z17" s="13" t="s">
        <v>26</v>
      </c>
      <c r="AA17" s="19" t="n">
        <v>0.47</v>
      </c>
      <c r="AB17" s="15"/>
      <c r="AC17" s="15"/>
      <c r="AD17" s="23"/>
    </row>
    <row r="18" customFormat="false" ht="13.8" hidden="false" customHeight="false" outlineLevel="0" collapsed="false">
      <c r="A18" s="2"/>
      <c r="B18" s="2"/>
      <c r="C18" s="2"/>
      <c r="D18" s="27" t="s">
        <v>27</v>
      </c>
      <c r="E18" s="27"/>
      <c r="F18" s="28" t="n">
        <f aca="false">1-F17</f>
        <v>0.779545454545455</v>
      </c>
      <c r="G18" s="28" t="n">
        <f aca="false">1-G17</f>
        <v>0.7</v>
      </c>
      <c r="H18" s="28" t="n">
        <f aca="false">1-H17</f>
        <v>0.668181818181818</v>
      </c>
      <c r="I18" s="6"/>
      <c r="J18" s="5"/>
      <c r="K18" s="5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6"/>
      <c r="Z18" s="6"/>
      <c r="AA18" s="6"/>
      <c r="AB18" s="15"/>
      <c r="AC18" s="15"/>
      <c r="AD18" s="23"/>
    </row>
    <row r="19" customFormat="false" ht="13.8" hidden="false" customHeight="false" outlineLevel="0" collapsed="false">
      <c r="A19" s="2"/>
      <c r="B19" s="2"/>
      <c r="C19" s="2"/>
      <c r="D19" s="2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23"/>
    </row>
    <row r="20" customFormat="false" ht="12.8" hidden="false" customHeight="false" outlineLevel="0" collapsed="false">
      <c r="A20" s="3" t="s">
        <v>31</v>
      </c>
      <c r="B20" s="4" t="s">
        <v>2</v>
      </c>
      <c r="C20" s="4"/>
      <c r="D20" s="5"/>
      <c r="E20" s="6"/>
      <c r="F20" s="7" t="s">
        <v>3</v>
      </c>
      <c r="G20" s="7"/>
      <c r="H20" s="7"/>
      <c r="I20" s="6"/>
      <c r="J20" s="7" t="s">
        <v>4</v>
      </c>
      <c r="K20" s="7"/>
      <c r="L20" s="7"/>
      <c r="M20" s="8" t="s">
        <v>5</v>
      </c>
      <c r="N20" s="8"/>
      <c r="O20" s="8"/>
      <c r="P20" s="9" t="s">
        <v>6</v>
      </c>
      <c r="Q20" s="9"/>
      <c r="R20" s="9"/>
      <c r="S20" s="10" t="s">
        <v>7</v>
      </c>
      <c r="T20" s="10"/>
      <c r="U20" s="11" t="s">
        <v>8</v>
      </c>
      <c r="V20" s="11"/>
      <c r="W20" s="12" t="s">
        <v>9</v>
      </c>
      <c r="X20" s="12"/>
      <c r="Y20" s="6"/>
      <c r="Z20" s="13" t="s">
        <v>10</v>
      </c>
      <c r="AA20" s="14" t="n">
        <v>0.43</v>
      </c>
      <c r="AD20" s="0"/>
    </row>
    <row r="21" customFormat="false" ht="21.7" hidden="false" customHeight="true" outlineLevel="0" collapsed="false">
      <c r="A21" s="29"/>
      <c r="B21" s="15" t="n">
        <v>440</v>
      </c>
      <c r="C21" s="15"/>
      <c r="D21" s="5"/>
      <c r="E21" s="6"/>
      <c r="F21" s="7" t="s">
        <v>11</v>
      </c>
      <c r="G21" s="7" t="s">
        <v>12</v>
      </c>
      <c r="H21" s="7" t="s">
        <v>13</v>
      </c>
      <c r="I21" s="6"/>
      <c r="J21" s="16" t="s">
        <v>14</v>
      </c>
      <c r="K21" s="17" t="s">
        <v>15</v>
      </c>
      <c r="L21" s="18" t="s">
        <v>16</v>
      </c>
      <c r="M21" s="8" t="s">
        <v>17</v>
      </c>
      <c r="N21" s="8" t="s">
        <v>18</v>
      </c>
      <c r="O21" s="8" t="s">
        <v>19</v>
      </c>
      <c r="P21" s="9" t="s">
        <v>17</v>
      </c>
      <c r="Q21" s="9" t="s">
        <v>18</v>
      </c>
      <c r="R21" s="9" t="s">
        <v>19</v>
      </c>
      <c r="S21" s="10" t="s">
        <v>18</v>
      </c>
      <c r="T21" s="10" t="s">
        <v>19</v>
      </c>
      <c r="U21" s="11" t="s">
        <v>17</v>
      </c>
      <c r="V21" s="11" t="s">
        <v>19</v>
      </c>
      <c r="W21" s="12" t="s">
        <v>17</v>
      </c>
      <c r="X21" s="12" t="s">
        <v>18</v>
      </c>
      <c r="Y21" s="6"/>
      <c r="Z21" s="13" t="s">
        <v>20</v>
      </c>
      <c r="AA21" s="19" t="n">
        <v>0.7</v>
      </c>
      <c r="AB21" s="6"/>
      <c r="AC21" s="6"/>
      <c r="AD21" s="0"/>
    </row>
    <row r="22" customFormat="false" ht="13.8" hidden="false" customHeight="false" outlineLevel="0" collapsed="false">
      <c r="A22" s="2"/>
      <c r="B22" s="2"/>
      <c r="C22" s="37" t="s">
        <v>32</v>
      </c>
      <c r="D22" s="21" t="s">
        <v>22</v>
      </c>
      <c r="E22" s="21"/>
      <c r="F22" s="22" t="n">
        <v>99</v>
      </c>
      <c r="G22" s="22" t="n">
        <v>130</v>
      </c>
      <c r="H22" s="22" t="n">
        <v>138</v>
      </c>
      <c r="I22" s="6"/>
      <c r="J22" s="22" t="n">
        <v>0</v>
      </c>
      <c r="K22" s="22" t="n">
        <v>20</v>
      </c>
      <c r="L22" s="22" t="n">
        <v>48</v>
      </c>
      <c r="M22" s="22" t="n">
        <v>2</v>
      </c>
      <c r="N22" s="22" t="n">
        <v>1</v>
      </c>
      <c r="O22" s="22" t="n">
        <v>17</v>
      </c>
      <c r="P22" s="22" t="n">
        <v>15</v>
      </c>
      <c r="Q22" s="22" t="n">
        <v>22</v>
      </c>
      <c r="R22" s="22" t="n">
        <v>11</v>
      </c>
      <c r="S22" s="22" t="n">
        <v>2</v>
      </c>
      <c r="T22" s="22" t="n">
        <v>50</v>
      </c>
      <c r="U22" s="22" t="n">
        <v>1</v>
      </c>
      <c r="V22" s="22" t="n">
        <v>46</v>
      </c>
      <c r="W22" s="22" t="n">
        <v>1</v>
      </c>
      <c r="X22" s="22" t="n">
        <v>1</v>
      </c>
      <c r="Y22" s="6"/>
      <c r="Z22" s="13" t="s">
        <v>23</v>
      </c>
      <c r="AA22" s="19" t="n">
        <v>0.35</v>
      </c>
      <c r="AB22" s="15"/>
      <c r="AC22" s="15"/>
      <c r="AD22" s="23"/>
    </row>
    <row r="23" customFormat="false" ht="13.8" hidden="false" customHeight="false" outlineLevel="0" collapsed="false">
      <c r="A23" s="2"/>
      <c r="B23" s="2"/>
      <c r="C23" s="37"/>
      <c r="D23" s="21" t="s">
        <v>25</v>
      </c>
      <c r="E23" s="21"/>
      <c r="F23" s="25" t="n">
        <f aca="false">F22/$B21</f>
        <v>0.225</v>
      </c>
      <c r="G23" s="25" t="n">
        <f aca="false">G22/$B21</f>
        <v>0.295454545454545</v>
      </c>
      <c r="H23" s="25" t="n">
        <f aca="false">H22/$B21</f>
        <v>0.313636363636364</v>
      </c>
      <c r="I23" s="6"/>
      <c r="J23" s="26" t="n">
        <f aca="false">J22/$B21</f>
        <v>0</v>
      </c>
      <c r="K23" s="26" t="n">
        <f aca="false">K22/$B21</f>
        <v>0.0454545454545455</v>
      </c>
      <c r="L23" s="26" t="n">
        <f aca="false">L22/$B21</f>
        <v>0.109090909090909</v>
      </c>
      <c r="M23" s="26" t="n">
        <f aca="false">M22/$B21</f>
        <v>0.00454545454545455</v>
      </c>
      <c r="N23" s="26" t="n">
        <f aca="false">N22/$B21</f>
        <v>0.00227272727272727</v>
      </c>
      <c r="O23" s="26" t="n">
        <f aca="false">O22/$B21</f>
        <v>0.0386363636363636</v>
      </c>
      <c r="P23" s="26" t="n">
        <f aca="false">P22/$B21</f>
        <v>0.0340909090909091</v>
      </c>
      <c r="Q23" s="26" t="n">
        <f aca="false">Q22/$B21</f>
        <v>0.05</v>
      </c>
      <c r="R23" s="26" t="n">
        <f aca="false">R22/$B21</f>
        <v>0.025</v>
      </c>
      <c r="S23" s="26" t="n">
        <f aca="false">S22/$B21</f>
        <v>0.00454545454545455</v>
      </c>
      <c r="T23" s="26" t="n">
        <f aca="false">T22/$B21</f>
        <v>0.113636363636364</v>
      </c>
      <c r="U23" s="26" t="n">
        <f aca="false">U22/$B21</f>
        <v>0.00227272727272727</v>
      </c>
      <c r="V23" s="26" t="n">
        <f aca="false">V22/$B21</f>
        <v>0.104545454545455</v>
      </c>
      <c r="W23" s="26" t="n">
        <f aca="false">W22/$B21</f>
        <v>0.00227272727272727</v>
      </c>
      <c r="X23" s="26" t="n">
        <f aca="false">X22/$B21</f>
        <v>0.00227272727272727</v>
      </c>
      <c r="Y23" s="6"/>
      <c r="Z23" s="13" t="s">
        <v>26</v>
      </c>
      <c r="AA23" s="19" t="n">
        <v>0.46</v>
      </c>
      <c r="AB23" s="15"/>
      <c r="AC23" s="15"/>
      <c r="AD23" s="23"/>
    </row>
    <row r="24" customFormat="false" ht="13.8" hidden="false" customHeight="false" outlineLevel="0" collapsed="false">
      <c r="A24" s="2"/>
      <c r="B24" s="2"/>
      <c r="C24" s="2"/>
      <c r="D24" s="27" t="s">
        <v>27</v>
      </c>
      <c r="E24" s="27"/>
      <c r="F24" s="28" t="n">
        <f aca="false">1-F23</f>
        <v>0.775</v>
      </c>
      <c r="G24" s="28" t="n">
        <f aca="false">1-G23</f>
        <v>0.704545454545455</v>
      </c>
      <c r="H24" s="28" t="n">
        <f aca="false">1-H23</f>
        <v>0.686363636363636</v>
      </c>
      <c r="I24" s="6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Z24" s="6"/>
      <c r="AA24" s="6"/>
      <c r="AB24" s="15"/>
      <c r="AC24" s="15"/>
      <c r="AD24" s="23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3"/>
    </row>
    <row r="26" customFormat="false" ht="12.8" hidden="false" customHeight="false" outlineLevel="0" collapsed="false">
      <c r="A26" s="3" t="s">
        <v>33</v>
      </c>
      <c r="B26" s="4" t="s">
        <v>2</v>
      </c>
      <c r="C26" s="4"/>
      <c r="D26" s="5"/>
      <c r="E26" s="6"/>
      <c r="F26" s="7" t="s">
        <v>3</v>
      </c>
      <c r="G26" s="7"/>
      <c r="H26" s="7"/>
      <c r="I26" s="6"/>
      <c r="J26" s="7" t="s">
        <v>4</v>
      </c>
      <c r="K26" s="7"/>
      <c r="L26" s="7"/>
      <c r="M26" s="8" t="s">
        <v>5</v>
      </c>
      <c r="N26" s="8"/>
      <c r="O26" s="8"/>
      <c r="P26" s="9" t="s">
        <v>6</v>
      </c>
      <c r="Q26" s="9"/>
      <c r="R26" s="9"/>
      <c r="S26" s="10" t="s">
        <v>7</v>
      </c>
      <c r="T26" s="10"/>
      <c r="U26" s="11" t="s">
        <v>8</v>
      </c>
      <c r="V26" s="11"/>
      <c r="W26" s="12" t="s">
        <v>9</v>
      </c>
      <c r="X26" s="12"/>
      <c r="Y26" s="6"/>
      <c r="Z26" s="13" t="s">
        <v>10</v>
      </c>
      <c r="AA26" s="14" t="n">
        <v>0.43</v>
      </c>
      <c r="AD26" s="0"/>
    </row>
    <row r="27" customFormat="false" ht="24.7" hidden="false" customHeight="true" outlineLevel="0" collapsed="false">
      <c r="A27" s="29"/>
      <c r="B27" s="15" t="n">
        <v>440</v>
      </c>
      <c r="C27" s="15"/>
      <c r="D27" s="5"/>
      <c r="E27" s="6"/>
      <c r="F27" s="7" t="s">
        <v>11</v>
      </c>
      <c r="G27" s="7" t="s">
        <v>12</v>
      </c>
      <c r="H27" s="7" t="s">
        <v>13</v>
      </c>
      <c r="I27" s="6"/>
      <c r="J27" s="16" t="s">
        <v>14</v>
      </c>
      <c r="K27" s="17" t="s">
        <v>15</v>
      </c>
      <c r="L27" s="18" t="s">
        <v>16</v>
      </c>
      <c r="M27" s="8" t="s">
        <v>17</v>
      </c>
      <c r="N27" s="8" t="s">
        <v>18</v>
      </c>
      <c r="O27" s="8" t="s">
        <v>19</v>
      </c>
      <c r="P27" s="9" t="s">
        <v>17</v>
      </c>
      <c r="Q27" s="9" t="s">
        <v>18</v>
      </c>
      <c r="R27" s="9" t="s">
        <v>19</v>
      </c>
      <c r="S27" s="10" t="s">
        <v>18</v>
      </c>
      <c r="T27" s="10" t="s">
        <v>19</v>
      </c>
      <c r="U27" s="11" t="s">
        <v>17</v>
      </c>
      <c r="V27" s="11" t="s">
        <v>19</v>
      </c>
      <c r="W27" s="12" t="s">
        <v>17</v>
      </c>
      <c r="X27" s="12" t="s">
        <v>18</v>
      </c>
      <c r="Y27" s="6"/>
      <c r="Z27" s="13" t="s">
        <v>20</v>
      </c>
      <c r="AA27" s="19" t="n">
        <v>0.72</v>
      </c>
      <c r="AB27" s="6"/>
      <c r="AC27" s="6"/>
      <c r="AD27" s="0"/>
    </row>
    <row r="28" customFormat="false" ht="13.8" hidden="false" customHeight="false" outlineLevel="0" collapsed="false">
      <c r="A28" s="2"/>
      <c r="B28" s="2"/>
      <c r="C28" s="37" t="s">
        <v>34</v>
      </c>
      <c r="D28" s="21" t="s">
        <v>22</v>
      </c>
      <c r="E28" s="21"/>
      <c r="F28" s="22" t="n">
        <v>100</v>
      </c>
      <c r="G28" s="22" t="n">
        <v>137</v>
      </c>
      <c r="H28" s="22" t="n">
        <v>140</v>
      </c>
      <c r="I28" s="6"/>
      <c r="J28" s="22" t="n">
        <v>0</v>
      </c>
      <c r="K28" s="22" t="n">
        <v>25</v>
      </c>
      <c r="L28" s="22" t="n">
        <v>52</v>
      </c>
      <c r="M28" s="22" t="n">
        <v>1</v>
      </c>
      <c r="N28" s="22" t="n">
        <v>6</v>
      </c>
      <c r="O28" s="22" t="n">
        <v>18</v>
      </c>
      <c r="P28" s="22" t="n">
        <v>17</v>
      </c>
      <c r="Q28" s="22" t="n">
        <v>22</v>
      </c>
      <c r="R28" s="22" t="n">
        <v>13</v>
      </c>
      <c r="S28" s="22" t="n">
        <v>7</v>
      </c>
      <c r="T28" s="22" t="n">
        <v>48</v>
      </c>
      <c r="U28" s="22" t="n">
        <v>0</v>
      </c>
      <c r="V28" s="22" t="n">
        <v>46</v>
      </c>
      <c r="W28" s="22" t="n">
        <v>0</v>
      </c>
      <c r="X28" s="22" t="n">
        <v>10</v>
      </c>
      <c r="Y28" s="6"/>
      <c r="Z28" s="13" t="s">
        <v>23</v>
      </c>
      <c r="AA28" s="19" t="n">
        <v>0.33</v>
      </c>
      <c r="AB28" s="15"/>
      <c r="AC28" s="15"/>
      <c r="AD28" s="23"/>
    </row>
    <row r="29" customFormat="false" ht="13.8" hidden="false" customHeight="false" outlineLevel="0" collapsed="false">
      <c r="A29" s="2"/>
      <c r="B29" s="2"/>
      <c r="C29" s="37"/>
      <c r="D29" s="21" t="s">
        <v>25</v>
      </c>
      <c r="E29" s="21"/>
      <c r="F29" s="25" t="n">
        <f aca="false">F28/$B27</f>
        <v>0.227272727272727</v>
      </c>
      <c r="G29" s="25" t="n">
        <f aca="false">G28/$B27</f>
        <v>0.311363636363636</v>
      </c>
      <c r="H29" s="25" t="n">
        <f aca="false">H28/$B27</f>
        <v>0.318181818181818</v>
      </c>
      <c r="I29" s="6"/>
      <c r="J29" s="26" t="n">
        <f aca="false">J28/$B27</f>
        <v>0</v>
      </c>
      <c r="K29" s="26" t="n">
        <f aca="false">K28/$B27</f>
        <v>0.0568181818181818</v>
      </c>
      <c r="L29" s="26" t="n">
        <f aca="false">L28/$B27</f>
        <v>0.118181818181818</v>
      </c>
      <c r="M29" s="26" t="n">
        <f aca="false">M28/$B27</f>
        <v>0.00227272727272727</v>
      </c>
      <c r="N29" s="26" t="n">
        <f aca="false">N28/$B27</f>
        <v>0.0136363636363636</v>
      </c>
      <c r="O29" s="26" t="n">
        <f aca="false">O28/$B27</f>
        <v>0.0409090909090909</v>
      </c>
      <c r="P29" s="26" t="n">
        <f aca="false">P28/$B27</f>
        <v>0.0386363636363636</v>
      </c>
      <c r="Q29" s="26" t="n">
        <f aca="false">Q28/$B27</f>
        <v>0.05</v>
      </c>
      <c r="R29" s="26" t="n">
        <f aca="false">R28/$B27</f>
        <v>0.0295454545454545</v>
      </c>
      <c r="S29" s="26" t="n">
        <f aca="false">S28/$B27</f>
        <v>0.0159090909090909</v>
      </c>
      <c r="T29" s="26" t="n">
        <f aca="false">T28/$B27</f>
        <v>0.109090909090909</v>
      </c>
      <c r="U29" s="26" t="n">
        <f aca="false">U28/$B27</f>
        <v>0</v>
      </c>
      <c r="V29" s="26" t="n">
        <f aca="false">V28/$B27</f>
        <v>0.104545454545455</v>
      </c>
      <c r="W29" s="26" t="n">
        <f aca="false">W28/$B27</f>
        <v>0</v>
      </c>
      <c r="X29" s="26" t="n">
        <f aca="false">X28/$B27</f>
        <v>0.0227272727272727</v>
      </c>
      <c r="Y29" s="6"/>
      <c r="Z29" s="13" t="s">
        <v>26</v>
      </c>
      <c r="AA29" s="19" t="n">
        <v>0.46</v>
      </c>
      <c r="AB29" s="15"/>
      <c r="AC29" s="15"/>
      <c r="AD29" s="23"/>
    </row>
    <row r="30" customFormat="false" ht="13.8" hidden="false" customHeight="false" outlineLevel="0" collapsed="false">
      <c r="A30" s="2"/>
      <c r="B30" s="2"/>
      <c r="C30" s="2"/>
      <c r="D30" s="27" t="s">
        <v>27</v>
      </c>
      <c r="E30" s="27"/>
      <c r="F30" s="28" t="n">
        <f aca="false">1-F29</f>
        <v>0.772727272727273</v>
      </c>
      <c r="G30" s="28" t="n">
        <f aca="false">1-G29</f>
        <v>0.688636363636364</v>
      </c>
      <c r="H30" s="28" t="n">
        <f aca="false">1-H29</f>
        <v>0.681818181818182</v>
      </c>
      <c r="I30" s="6"/>
      <c r="J30" s="5"/>
      <c r="K30" s="5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6"/>
      <c r="AA30" s="6"/>
      <c r="AB30" s="15"/>
      <c r="AC30" s="15"/>
      <c r="AD30" s="23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3"/>
    </row>
    <row r="32" customFormat="false" ht="12.8" hidden="false" customHeight="false" outlineLevel="0" collapsed="false">
      <c r="A32" s="3" t="s">
        <v>35</v>
      </c>
      <c r="B32" s="4" t="s">
        <v>2</v>
      </c>
      <c r="C32" s="4"/>
      <c r="D32" s="5"/>
      <c r="E32" s="6"/>
      <c r="F32" s="7" t="s">
        <v>3</v>
      </c>
      <c r="G32" s="7"/>
      <c r="H32" s="7"/>
      <c r="I32" s="6"/>
      <c r="J32" s="7" t="s">
        <v>4</v>
      </c>
      <c r="K32" s="7"/>
      <c r="L32" s="7"/>
      <c r="M32" s="8" t="s">
        <v>5</v>
      </c>
      <c r="N32" s="8"/>
      <c r="O32" s="8"/>
      <c r="P32" s="9" t="s">
        <v>6</v>
      </c>
      <c r="Q32" s="9"/>
      <c r="R32" s="9"/>
      <c r="S32" s="10" t="s">
        <v>7</v>
      </c>
      <c r="T32" s="10"/>
      <c r="U32" s="11" t="s">
        <v>8</v>
      </c>
      <c r="V32" s="11"/>
      <c r="W32" s="12" t="s">
        <v>9</v>
      </c>
      <c r="X32" s="12"/>
      <c r="Y32" s="6"/>
      <c r="Z32" s="13" t="s">
        <v>10</v>
      </c>
      <c r="AA32" s="14" t="n">
        <v>0.47</v>
      </c>
      <c r="AD32" s="0"/>
    </row>
    <row r="33" customFormat="false" ht="23.2" hidden="false" customHeight="true" outlineLevel="0" collapsed="false">
      <c r="A33" s="29"/>
      <c r="B33" s="15" t="n">
        <v>440</v>
      </c>
      <c r="C33" s="15"/>
      <c r="D33" s="5"/>
      <c r="E33" s="6"/>
      <c r="F33" s="7" t="s">
        <v>11</v>
      </c>
      <c r="G33" s="7" t="s">
        <v>12</v>
      </c>
      <c r="H33" s="7" t="s">
        <v>13</v>
      </c>
      <c r="I33" s="6"/>
      <c r="J33" s="16" t="s">
        <v>14</v>
      </c>
      <c r="K33" s="17" t="s">
        <v>15</v>
      </c>
      <c r="L33" s="18" t="s">
        <v>16</v>
      </c>
      <c r="M33" s="8" t="s">
        <v>17</v>
      </c>
      <c r="N33" s="8" t="s">
        <v>18</v>
      </c>
      <c r="O33" s="8" t="s">
        <v>19</v>
      </c>
      <c r="P33" s="9" t="s">
        <v>17</v>
      </c>
      <c r="Q33" s="9" t="s">
        <v>18</v>
      </c>
      <c r="R33" s="9" t="s">
        <v>19</v>
      </c>
      <c r="S33" s="10" t="s">
        <v>18</v>
      </c>
      <c r="T33" s="10" t="s">
        <v>19</v>
      </c>
      <c r="U33" s="11" t="s">
        <v>17</v>
      </c>
      <c r="V33" s="11" t="s">
        <v>19</v>
      </c>
      <c r="W33" s="12" t="s">
        <v>17</v>
      </c>
      <c r="X33" s="12" t="s">
        <v>18</v>
      </c>
      <c r="Y33" s="6"/>
      <c r="Z33" s="13" t="s">
        <v>20</v>
      </c>
      <c r="AA33" s="19" t="n">
        <v>0.73</v>
      </c>
      <c r="AB33" s="6"/>
      <c r="AC33" s="6"/>
      <c r="AD33" s="0"/>
    </row>
    <row r="34" customFormat="false" ht="12.8" hidden="false" customHeight="false" outlineLevel="0" collapsed="false">
      <c r="A34" s="38"/>
      <c r="B34" s="38"/>
      <c r="C34" s="39" t="s">
        <v>36</v>
      </c>
      <c r="D34" s="40" t="s">
        <v>22</v>
      </c>
      <c r="E34" s="40"/>
      <c r="F34" s="41" t="n">
        <v>94</v>
      </c>
      <c r="G34" s="41" t="n">
        <v>131</v>
      </c>
      <c r="H34" s="41" t="n">
        <v>133</v>
      </c>
      <c r="I34" s="38"/>
      <c r="J34" s="41" t="n">
        <v>0</v>
      </c>
      <c r="K34" s="41" t="n">
        <v>22</v>
      </c>
      <c r="L34" s="41" t="n">
        <v>58</v>
      </c>
      <c r="M34" s="41" t="n">
        <v>2</v>
      </c>
      <c r="N34" s="41" t="n">
        <v>0</v>
      </c>
      <c r="O34" s="41" t="n">
        <v>20</v>
      </c>
      <c r="P34" s="41" t="n">
        <v>17</v>
      </c>
      <c r="Q34" s="41" t="n">
        <v>26</v>
      </c>
      <c r="R34" s="41" t="n">
        <v>15</v>
      </c>
      <c r="S34" s="41" t="n">
        <v>0</v>
      </c>
      <c r="T34" s="41" t="n">
        <v>51</v>
      </c>
      <c r="U34" s="41" t="n">
        <v>0</v>
      </c>
      <c r="V34" s="41" t="n">
        <v>48</v>
      </c>
      <c r="W34" s="41" t="n">
        <v>0</v>
      </c>
      <c r="X34" s="41" t="n">
        <v>3</v>
      </c>
      <c r="Y34" s="6"/>
      <c r="Z34" s="13" t="s">
        <v>23</v>
      </c>
      <c r="AA34" s="19" t="n">
        <v>0.34</v>
      </c>
      <c r="AB34" s="15"/>
      <c r="AC34" s="15"/>
      <c r="AD34" s="23"/>
    </row>
    <row r="35" customFormat="false" ht="12.8" hidden="false" customHeight="false" outlineLevel="0" collapsed="false">
      <c r="A35" s="38"/>
      <c r="B35" s="38"/>
      <c r="C35" s="39"/>
      <c r="D35" s="40" t="s">
        <v>25</v>
      </c>
      <c r="E35" s="40"/>
      <c r="F35" s="42" t="n">
        <f aca="false">F34/$B33</f>
        <v>0.213636363636364</v>
      </c>
      <c r="G35" s="42" t="n">
        <f aca="false">G34/$B33</f>
        <v>0.297727272727273</v>
      </c>
      <c r="H35" s="42" t="n">
        <f aca="false">H34/$B33</f>
        <v>0.302272727272727</v>
      </c>
      <c r="I35" s="38"/>
      <c r="J35" s="43" t="n">
        <f aca="false">J34/$B33</f>
        <v>0</v>
      </c>
      <c r="K35" s="43" t="n">
        <f aca="false">K34/$B33</f>
        <v>0.05</v>
      </c>
      <c r="L35" s="43" t="n">
        <f aca="false">L34/$B33</f>
        <v>0.131818181818182</v>
      </c>
      <c r="M35" s="43" t="n">
        <f aca="false">M34/$B33</f>
        <v>0.00454545454545455</v>
      </c>
      <c r="N35" s="43" t="n">
        <f aca="false">N34/$B33</f>
        <v>0</v>
      </c>
      <c r="O35" s="43" t="n">
        <f aca="false">O34/$B33</f>
        <v>0.0454545454545455</v>
      </c>
      <c r="P35" s="43" t="n">
        <f aca="false">P34/$B33</f>
        <v>0.0386363636363636</v>
      </c>
      <c r="Q35" s="43" t="n">
        <f aca="false">Q34/$B33</f>
        <v>0.0590909090909091</v>
      </c>
      <c r="R35" s="43" t="n">
        <f aca="false">R34/$B33</f>
        <v>0.0340909090909091</v>
      </c>
      <c r="S35" s="43" t="n">
        <f aca="false">S34/$B33</f>
        <v>0</v>
      </c>
      <c r="T35" s="43" t="n">
        <f aca="false">T34/$B33</f>
        <v>0.115909090909091</v>
      </c>
      <c r="U35" s="43" t="n">
        <f aca="false">U34/$B33</f>
        <v>0</v>
      </c>
      <c r="V35" s="43" t="n">
        <f aca="false">V34/$B33</f>
        <v>0.109090909090909</v>
      </c>
      <c r="W35" s="43" t="n">
        <f aca="false">W34/$B33</f>
        <v>0</v>
      </c>
      <c r="X35" s="43" t="n">
        <f aca="false">X34/$B33</f>
        <v>0.00681818181818182</v>
      </c>
      <c r="Y35" s="6"/>
      <c r="Z35" s="13" t="s">
        <v>26</v>
      </c>
      <c r="AA35" s="19" t="n">
        <v>0.47</v>
      </c>
      <c r="AB35" s="15"/>
      <c r="AC35" s="15"/>
      <c r="AD35" s="23"/>
    </row>
    <row r="36" customFormat="false" ht="13.8" hidden="false" customHeight="false" outlineLevel="0" collapsed="false">
      <c r="A36" s="2"/>
      <c r="B36" s="2"/>
      <c r="C36" s="2"/>
      <c r="D36" s="27" t="s">
        <v>27</v>
      </c>
      <c r="E36" s="27"/>
      <c r="F36" s="28" t="n">
        <f aca="false">1-F35</f>
        <v>0.786363636363636</v>
      </c>
      <c r="G36" s="28" t="n">
        <f aca="false">1-G35</f>
        <v>0.702272727272727</v>
      </c>
      <c r="H36" s="28" t="n">
        <f aca="false">1-H35</f>
        <v>0.697727272727273</v>
      </c>
      <c r="I36" s="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Z36" s="6"/>
      <c r="AA36" s="6"/>
      <c r="AB36" s="15"/>
      <c r="AC36" s="15"/>
      <c r="AD36" s="23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3"/>
    </row>
    <row r="38" customFormat="false" ht="12.8" hidden="false" customHeight="false" outlineLevel="0" collapsed="false">
      <c r="A38" s="3" t="s">
        <v>37</v>
      </c>
      <c r="B38" s="4" t="s">
        <v>2</v>
      </c>
      <c r="C38" s="4"/>
      <c r="D38" s="5"/>
      <c r="E38" s="6"/>
      <c r="F38" s="7" t="s">
        <v>3</v>
      </c>
      <c r="G38" s="7"/>
      <c r="H38" s="7"/>
      <c r="I38" s="6"/>
      <c r="J38" s="7" t="s">
        <v>4</v>
      </c>
      <c r="K38" s="7"/>
      <c r="L38" s="7"/>
      <c r="M38" s="8" t="s">
        <v>5</v>
      </c>
      <c r="N38" s="8"/>
      <c r="O38" s="8"/>
      <c r="P38" s="9" t="s">
        <v>6</v>
      </c>
      <c r="Q38" s="9"/>
      <c r="R38" s="9"/>
      <c r="S38" s="10" t="s">
        <v>7</v>
      </c>
      <c r="T38" s="10"/>
      <c r="U38" s="11" t="s">
        <v>8</v>
      </c>
      <c r="V38" s="11"/>
      <c r="W38" s="12" t="s">
        <v>9</v>
      </c>
      <c r="X38" s="12"/>
      <c r="Y38" s="6"/>
      <c r="Z38" s="13" t="s">
        <v>10</v>
      </c>
      <c r="AA38" s="14" t="n">
        <v>0.41</v>
      </c>
      <c r="AD38" s="0"/>
    </row>
    <row r="39" customFormat="false" ht="19.45" hidden="false" customHeight="false" outlineLevel="0" collapsed="false">
      <c r="A39" s="29"/>
      <c r="B39" s="15" t="n">
        <v>440</v>
      </c>
      <c r="C39" s="15"/>
      <c r="D39" s="5"/>
      <c r="E39" s="6"/>
      <c r="F39" s="7" t="s">
        <v>11</v>
      </c>
      <c r="G39" s="7" t="s">
        <v>12</v>
      </c>
      <c r="H39" s="7" t="s">
        <v>13</v>
      </c>
      <c r="I39" s="6"/>
      <c r="J39" s="16" t="s">
        <v>14</v>
      </c>
      <c r="K39" s="17" t="s">
        <v>15</v>
      </c>
      <c r="L39" s="18" t="s">
        <v>16</v>
      </c>
      <c r="M39" s="8" t="s">
        <v>17</v>
      </c>
      <c r="N39" s="8" t="s">
        <v>18</v>
      </c>
      <c r="O39" s="8" t="s">
        <v>19</v>
      </c>
      <c r="P39" s="9" t="s">
        <v>17</v>
      </c>
      <c r="Q39" s="9" t="s">
        <v>18</v>
      </c>
      <c r="R39" s="9" t="s">
        <v>19</v>
      </c>
      <c r="S39" s="10" t="s">
        <v>18</v>
      </c>
      <c r="T39" s="10" t="s">
        <v>19</v>
      </c>
      <c r="U39" s="11" t="s">
        <v>17</v>
      </c>
      <c r="V39" s="11" t="s">
        <v>19</v>
      </c>
      <c r="W39" s="12" t="s">
        <v>17</v>
      </c>
      <c r="X39" s="12" t="s">
        <v>18</v>
      </c>
      <c r="Y39" s="6"/>
      <c r="Z39" s="13" t="s">
        <v>20</v>
      </c>
      <c r="AA39" s="19" t="n">
        <v>0.59</v>
      </c>
      <c r="AB39" s="6"/>
      <c r="AC39" s="6"/>
      <c r="AD39" s="0"/>
    </row>
    <row r="40" customFormat="false" ht="13.8" hidden="false" customHeight="false" outlineLevel="0" collapsed="false">
      <c r="A40" s="2"/>
      <c r="B40" s="2"/>
      <c r="C40" s="37" t="s">
        <v>38</v>
      </c>
      <c r="D40" s="21" t="s">
        <v>22</v>
      </c>
      <c r="E40" s="21"/>
      <c r="F40" s="22" t="n">
        <v>97</v>
      </c>
      <c r="G40" s="22" t="n">
        <v>131</v>
      </c>
      <c r="H40" s="22" t="n">
        <v>147</v>
      </c>
      <c r="I40" s="6"/>
      <c r="J40" s="22" t="n">
        <v>0</v>
      </c>
      <c r="K40" s="22" t="n">
        <v>21</v>
      </c>
      <c r="L40" s="22" t="n">
        <v>52</v>
      </c>
      <c r="M40" s="22" t="n">
        <v>9</v>
      </c>
      <c r="N40" s="22" t="n">
        <v>0</v>
      </c>
      <c r="O40" s="22" t="n">
        <v>12</v>
      </c>
      <c r="P40" s="22" t="n">
        <v>19</v>
      </c>
      <c r="Q40" s="22" t="n">
        <v>23</v>
      </c>
      <c r="R40" s="22" t="n">
        <v>10</v>
      </c>
      <c r="S40" s="22" t="n">
        <v>0</v>
      </c>
      <c r="T40" s="22" t="n">
        <v>38</v>
      </c>
      <c r="U40" s="22" t="n">
        <v>6</v>
      </c>
      <c r="V40" s="22" t="n">
        <v>41</v>
      </c>
      <c r="W40" s="22" t="n">
        <v>24</v>
      </c>
      <c r="X40" s="22" t="n">
        <v>0</v>
      </c>
      <c r="Y40" s="6"/>
      <c r="Z40" s="13" t="s">
        <v>23</v>
      </c>
      <c r="AA40" s="19" t="n">
        <v>0.29</v>
      </c>
      <c r="AB40" s="15"/>
      <c r="AC40" s="15"/>
      <c r="AD40" s="23"/>
    </row>
    <row r="41" customFormat="false" ht="13.8" hidden="false" customHeight="false" outlineLevel="0" collapsed="false">
      <c r="A41" s="2"/>
      <c r="B41" s="2"/>
      <c r="C41" s="37"/>
      <c r="D41" s="21" t="s">
        <v>25</v>
      </c>
      <c r="E41" s="21"/>
      <c r="F41" s="25" t="n">
        <f aca="false">F40/$B39</f>
        <v>0.220454545454545</v>
      </c>
      <c r="G41" s="25" t="n">
        <f aca="false">G40/$B39</f>
        <v>0.297727272727273</v>
      </c>
      <c r="H41" s="25" t="n">
        <f aca="false">H40/$B39</f>
        <v>0.334090909090909</v>
      </c>
      <c r="I41" s="6"/>
      <c r="J41" s="26" t="n">
        <f aca="false">J40/$B39</f>
        <v>0</v>
      </c>
      <c r="K41" s="26" t="n">
        <f aca="false">K40/$B39</f>
        <v>0.0477272727272727</v>
      </c>
      <c r="L41" s="26" t="n">
        <f aca="false">L40/$B39</f>
        <v>0.118181818181818</v>
      </c>
      <c r="M41" s="26" t="n">
        <f aca="false">M40/$B39</f>
        <v>0.0204545454545455</v>
      </c>
      <c r="N41" s="26" t="n">
        <f aca="false">N40/$B39</f>
        <v>0</v>
      </c>
      <c r="O41" s="26" t="n">
        <f aca="false">O40/$B39</f>
        <v>0.0272727272727273</v>
      </c>
      <c r="P41" s="26" t="n">
        <f aca="false">P40/$B39</f>
        <v>0.0431818181818182</v>
      </c>
      <c r="Q41" s="26" t="n">
        <f aca="false">Q40/$B39</f>
        <v>0.0522727272727273</v>
      </c>
      <c r="R41" s="26" t="n">
        <f aca="false">R40/$B39</f>
        <v>0.0227272727272727</v>
      </c>
      <c r="S41" s="26" t="n">
        <f aca="false">S40/$B39</f>
        <v>0</v>
      </c>
      <c r="T41" s="26" t="n">
        <f aca="false">T40/$B39</f>
        <v>0.0863636363636364</v>
      </c>
      <c r="U41" s="26" t="n">
        <f aca="false">U40/$B39</f>
        <v>0.0136363636363636</v>
      </c>
      <c r="V41" s="26" t="n">
        <f aca="false">V40/$B39</f>
        <v>0.0931818181818182</v>
      </c>
      <c r="W41" s="26" t="n">
        <f aca="false">W40/$B39</f>
        <v>0.0545454545454545</v>
      </c>
      <c r="X41" s="26" t="n">
        <f aca="false">X40/$B39</f>
        <v>0</v>
      </c>
      <c r="Y41" s="6"/>
      <c r="Z41" s="13" t="s">
        <v>26</v>
      </c>
      <c r="AA41" s="19" t="n">
        <v>0.39</v>
      </c>
      <c r="AB41" s="15"/>
      <c r="AC41" s="15"/>
      <c r="AD41" s="23"/>
    </row>
    <row r="42" customFormat="false" ht="13.8" hidden="false" customHeight="false" outlineLevel="0" collapsed="false">
      <c r="A42" s="2"/>
      <c r="B42" s="2"/>
      <c r="C42" s="2"/>
      <c r="D42" s="27" t="s">
        <v>27</v>
      </c>
      <c r="E42" s="27"/>
      <c r="F42" s="28" t="n">
        <f aca="false">1-F41</f>
        <v>0.779545454545455</v>
      </c>
      <c r="G42" s="28" t="n">
        <f aca="false">1-G41</f>
        <v>0.702272727272727</v>
      </c>
      <c r="H42" s="28" t="n">
        <f aca="false">1-H41</f>
        <v>0.665909090909091</v>
      </c>
      <c r="I42" s="6"/>
      <c r="J42" s="5"/>
      <c r="K42" s="5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15"/>
      <c r="AC42" s="15"/>
      <c r="AD42" s="23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3"/>
    </row>
    <row r="44" customFormat="false" ht="12.8" hidden="false" customHeight="false" outlineLevel="0" collapsed="false">
      <c r="A44" s="3" t="s">
        <v>39</v>
      </c>
      <c r="B44" s="4" t="s">
        <v>2</v>
      </c>
      <c r="C44" s="4"/>
      <c r="D44" s="5"/>
      <c r="E44" s="6"/>
      <c r="F44" s="7" t="s">
        <v>3</v>
      </c>
      <c r="G44" s="7"/>
      <c r="H44" s="7"/>
      <c r="I44" s="6"/>
      <c r="J44" s="7" t="s">
        <v>4</v>
      </c>
      <c r="K44" s="7"/>
      <c r="L44" s="7"/>
      <c r="M44" s="8" t="s">
        <v>5</v>
      </c>
      <c r="N44" s="8"/>
      <c r="O44" s="8"/>
      <c r="P44" s="9" t="s">
        <v>6</v>
      </c>
      <c r="Q44" s="9"/>
      <c r="R44" s="9"/>
      <c r="S44" s="10" t="s">
        <v>7</v>
      </c>
      <c r="T44" s="10"/>
      <c r="U44" s="11" t="s">
        <v>8</v>
      </c>
      <c r="V44" s="11"/>
      <c r="W44" s="12" t="s">
        <v>9</v>
      </c>
      <c r="X44" s="12"/>
      <c r="Y44" s="6"/>
      <c r="Z44" s="13" t="s">
        <v>10</v>
      </c>
      <c r="AA44" s="14" t="n">
        <v>0.44</v>
      </c>
      <c r="AD44" s="0"/>
    </row>
    <row r="45" customFormat="false" ht="19.45" hidden="false" customHeight="false" outlineLevel="0" collapsed="false">
      <c r="A45" s="29"/>
      <c r="B45" s="15" t="n">
        <v>440</v>
      </c>
      <c r="C45" s="15"/>
      <c r="D45" s="5"/>
      <c r="E45" s="6"/>
      <c r="F45" s="7" t="s">
        <v>11</v>
      </c>
      <c r="G45" s="7" t="s">
        <v>12</v>
      </c>
      <c r="H45" s="7" t="s">
        <v>13</v>
      </c>
      <c r="I45" s="6"/>
      <c r="J45" s="16" t="s">
        <v>14</v>
      </c>
      <c r="K45" s="17" t="s">
        <v>15</v>
      </c>
      <c r="L45" s="18" t="s">
        <v>16</v>
      </c>
      <c r="M45" s="8" t="s">
        <v>17</v>
      </c>
      <c r="N45" s="8" t="s">
        <v>18</v>
      </c>
      <c r="O45" s="8" t="s">
        <v>19</v>
      </c>
      <c r="P45" s="9" t="s">
        <v>17</v>
      </c>
      <c r="Q45" s="9" t="s">
        <v>18</v>
      </c>
      <c r="R45" s="9" t="s">
        <v>19</v>
      </c>
      <c r="S45" s="10" t="s">
        <v>18</v>
      </c>
      <c r="T45" s="10" t="s">
        <v>19</v>
      </c>
      <c r="U45" s="11" t="s">
        <v>17</v>
      </c>
      <c r="V45" s="11" t="s">
        <v>19</v>
      </c>
      <c r="W45" s="12" t="s">
        <v>17</v>
      </c>
      <c r="X45" s="12" t="s">
        <v>18</v>
      </c>
      <c r="Y45" s="6"/>
      <c r="Z45" s="13" t="s">
        <v>20</v>
      </c>
      <c r="AA45" s="19" t="n">
        <v>0.76</v>
      </c>
      <c r="AB45" s="6"/>
      <c r="AC45" s="6"/>
      <c r="AD45" s="0"/>
    </row>
    <row r="46" customFormat="false" ht="13.8" hidden="false" customHeight="false" outlineLevel="0" collapsed="false">
      <c r="A46" s="2"/>
      <c r="B46" s="2"/>
      <c r="C46" s="37" t="s">
        <v>40</v>
      </c>
      <c r="D46" s="21" t="s">
        <v>22</v>
      </c>
      <c r="E46" s="21"/>
      <c r="F46" s="22" t="n">
        <v>99</v>
      </c>
      <c r="G46" s="22" t="n">
        <v>129</v>
      </c>
      <c r="H46" s="22" t="n">
        <v>142</v>
      </c>
      <c r="I46" s="6"/>
      <c r="J46" s="22" t="n">
        <v>0</v>
      </c>
      <c r="K46" s="22" t="n">
        <v>26</v>
      </c>
      <c r="L46" s="22" t="n">
        <v>48</v>
      </c>
      <c r="M46" s="22" t="n">
        <v>5</v>
      </c>
      <c r="N46" s="22" t="n">
        <v>2</v>
      </c>
      <c r="O46" s="22" t="n">
        <v>19</v>
      </c>
      <c r="P46" s="22" t="n">
        <v>16</v>
      </c>
      <c r="Q46" s="22" t="n">
        <v>21</v>
      </c>
      <c r="R46" s="22" t="n">
        <v>11</v>
      </c>
      <c r="S46" s="22" t="n">
        <v>6</v>
      </c>
      <c r="T46" s="22" t="n">
        <v>52</v>
      </c>
      <c r="U46" s="22" t="n">
        <v>3</v>
      </c>
      <c r="V46" s="22" t="n">
        <v>47</v>
      </c>
      <c r="W46" s="22" t="n">
        <v>3</v>
      </c>
      <c r="X46" s="22" t="n">
        <v>2</v>
      </c>
      <c r="Y46" s="6"/>
      <c r="Z46" s="13" t="s">
        <v>23</v>
      </c>
      <c r="AA46" s="19" t="n">
        <v>0.35</v>
      </c>
      <c r="AB46" s="15"/>
      <c r="AC46" s="15"/>
      <c r="AD46" s="23"/>
    </row>
    <row r="47" customFormat="false" ht="13.8" hidden="false" customHeight="false" outlineLevel="0" collapsed="false">
      <c r="A47" s="2"/>
      <c r="B47" s="2"/>
      <c r="C47" s="37"/>
      <c r="D47" s="21" t="s">
        <v>25</v>
      </c>
      <c r="E47" s="21"/>
      <c r="F47" s="25" t="n">
        <f aca="false">F46/$B45</f>
        <v>0.225</v>
      </c>
      <c r="G47" s="25" t="n">
        <f aca="false">G46/$B45</f>
        <v>0.293181818181818</v>
      </c>
      <c r="H47" s="25" t="n">
        <f aca="false">H46/$B45</f>
        <v>0.322727272727273</v>
      </c>
      <c r="I47" s="6"/>
      <c r="J47" s="26" t="n">
        <f aca="false">J46/$B45</f>
        <v>0</v>
      </c>
      <c r="K47" s="26" t="n">
        <f aca="false">K46/$B45</f>
        <v>0.0590909090909091</v>
      </c>
      <c r="L47" s="26" t="n">
        <f aca="false">L46/$B45</f>
        <v>0.109090909090909</v>
      </c>
      <c r="M47" s="26" t="n">
        <f aca="false">M46/$B45</f>
        <v>0.0113636363636364</v>
      </c>
      <c r="N47" s="26" t="n">
        <f aca="false">N46/$B45</f>
        <v>0.00454545454545455</v>
      </c>
      <c r="O47" s="26" t="n">
        <f aca="false">O46/$B45</f>
        <v>0.0431818181818182</v>
      </c>
      <c r="P47" s="26" t="n">
        <f aca="false">P46/$B45</f>
        <v>0.0363636363636364</v>
      </c>
      <c r="Q47" s="26" t="n">
        <f aca="false">Q46/$B45</f>
        <v>0.0477272727272727</v>
      </c>
      <c r="R47" s="26" t="n">
        <f aca="false">R46/$B45</f>
        <v>0.025</v>
      </c>
      <c r="S47" s="26" t="n">
        <f aca="false">S46/$B45</f>
        <v>0.0136363636363636</v>
      </c>
      <c r="T47" s="26" t="n">
        <f aca="false">T46/$B45</f>
        <v>0.118181818181818</v>
      </c>
      <c r="U47" s="26" t="n">
        <f aca="false">U46/$B45</f>
        <v>0.00681818181818182</v>
      </c>
      <c r="V47" s="26" t="n">
        <f aca="false">V46/$B45</f>
        <v>0.106818181818182</v>
      </c>
      <c r="W47" s="26" t="n">
        <f aca="false">W46/$B45</f>
        <v>0.00681818181818182</v>
      </c>
      <c r="X47" s="26" t="n">
        <f aca="false">X46/$B45</f>
        <v>0.00454545454545455</v>
      </c>
      <c r="Y47" s="6"/>
      <c r="Z47" s="13" t="s">
        <v>26</v>
      </c>
      <c r="AA47" s="19" t="n">
        <v>0.48</v>
      </c>
      <c r="AB47" s="15"/>
      <c r="AC47" s="15"/>
      <c r="AD47" s="23"/>
    </row>
    <row r="48" customFormat="false" ht="13.8" hidden="false" customHeight="false" outlineLevel="0" collapsed="false">
      <c r="A48" s="2"/>
      <c r="B48" s="2"/>
      <c r="C48" s="2"/>
      <c r="D48" s="27" t="s">
        <v>27</v>
      </c>
      <c r="E48" s="27"/>
      <c r="F48" s="28" t="n">
        <f aca="false">1-F47</f>
        <v>0.775</v>
      </c>
      <c r="G48" s="28" t="n">
        <f aca="false">1-G47</f>
        <v>0.706818181818182</v>
      </c>
      <c r="H48" s="28" t="n">
        <f aca="false">1-H47</f>
        <v>0.677272727272727</v>
      </c>
      <c r="I48" s="6"/>
      <c r="J48" s="5"/>
      <c r="K48" s="5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15"/>
      <c r="AC48" s="15"/>
      <c r="AD48" s="23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3"/>
    </row>
    <row r="50" customFormat="false" ht="12.8" hidden="false" customHeight="false" outlineLevel="0" collapsed="false">
      <c r="A50" s="3" t="s">
        <v>41</v>
      </c>
      <c r="B50" s="4" t="s">
        <v>2</v>
      </c>
      <c r="C50" s="4"/>
      <c r="D50" s="5"/>
      <c r="E50" s="6"/>
      <c r="F50" s="7" t="s">
        <v>3</v>
      </c>
      <c r="G50" s="7"/>
      <c r="H50" s="7"/>
      <c r="I50" s="6"/>
      <c r="J50" s="7" t="s">
        <v>4</v>
      </c>
      <c r="K50" s="7"/>
      <c r="L50" s="7"/>
      <c r="M50" s="8" t="s">
        <v>5</v>
      </c>
      <c r="N50" s="8"/>
      <c r="O50" s="8"/>
      <c r="P50" s="9" t="s">
        <v>6</v>
      </c>
      <c r="Q50" s="9"/>
      <c r="R50" s="9"/>
      <c r="S50" s="10" t="s">
        <v>7</v>
      </c>
      <c r="T50" s="10"/>
      <c r="U50" s="11" t="s">
        <v>8</v>
      </c>
      <c r="V50" s="11"/>
      <c r="W50" s="12" t="s">
        <v>9</v>
      </c>
      <c r="X50" s="12"/>
      <c r="Y50" s="6"/>
      <c r="Z50" s="13" t="s">
        <v>10</v>
      </c>
      <c r="AA50" s="14" t="n">
        <v>0.46</v>
      </c>
      <c r="AD50" s="0"/>
    </row>
    <row r="51" customFormat="false" ht="19.45" hidden="false" customHeight="false" outlineLevel="0" collapsed="false">
      <c r="A51" s="29"/>
      <c r="B51" s="15" t="n">
        <v>440</v>
      </c>
      <c r="C51" s="15"/>
      <c r="D51" s="5"/>
      <c r="E51" s="6"/>
      <c r="F51" s="7" t="s">
        <v>11</v>
      </c>
      <c r="G51" s="7" t="s">
        <v>12</v>
      </c>
      <c r="H51" s="7" t="s">
        <v>13</v>
      </c>
      <c r="I51" s="6"/>
      <c r="J51" s="16" t="s">
        <v>14</v>
      </c>
      <c r="K51" s="17" t="s">
        <v>15</v>
      </c>
      <c r="L51" s="18" t="s">
        <v>16</v>
      </c>
      <c r="M51" s="8" t="s">
        <v>17</v>
      </c>
      <c r="N51" s="8" t="s">
        <v>18</v>
      </c>
      <c r="O51" s="8" t="s">
        <v>19</v>
      </c>
      <c r="P51" s="9" t="s">
        <v>17</v>
      </c>
      <c r="Q51" s="9" t="s">
        <v>18</v>
      </c>
      <c r="R51" s="9" t="s">
        <v>19</v>
      </c>
      <c r="S51" s="10" t="s">
        <v>18</v>
      </c>
      <c r="T51" s="10" t="s">
        <v>19</v>
      </c>
      <c r="U51" s="11" t="s">
        <v>17</v>
      </c>
      <c r="V51" s="11" t="s">
        <v>19</v>
      </c>
      <c r="W51" s="12" t="s">
        <v>17</v>
      </c>
      <c r="X51" s="12" t="s">
        <v>18</v>
      </c>
      <c r="Y51" s="6"/>
      <c r="Z51" s="13" t="s">
        <v>20</v>
      </c>
      <c r="AA51" s="19" t="n">
        <v>0.72</v>
      </c>
      <c r="AB51" s="6"/>
      <c r="AC51" s="6"/>
      <c r="AD51" s="0"/>
    </row>
    <row r="52" customFormat="false" ht="13.8" hidden="false" customHeight="false" outlineLevel="0" collapsed="false">
      <c r="A52" s="44"/>
      <c r="B52" s="44"/>
      <c r="C52" s="45" t="s">
        <v>42</v>
      </c>
      <c r="D52" s="46" t="s">
        <v>22</v>
      </c>
      <c r="E52" s="46"/>
      <c r="F52" s="47" t="n">
        <v>109</v>
      </c>
      <c r="G52" s="47" t="n">
        <v>128</v>
      </c>
      <c r="H52" s="47" t="n">
        <v>149</v>
      </c>
      <c r="I52" s="48"/>
      <c r="J52" s="47" t="n">
        <v>0</v>
      </c>
      <c r="K52" s="47" t="n">
        <v>28</v>
      </c>
      <c r="L52" s="47" t="n">
        <v>68</v>
      </c>
      <c r="M52" s="47" t="n">
        <v>0</v>
      </c>
      <c r="N52" s="47" t="n">
        <v>2</v>
      </c>
      <c r="O52" s="47" t="n">
        <v>26</v>
      </c>
      <c r="P52" s="47" t="n">
        <v>20</v>
      </c>
      <c r="Q52" s="47" t="n">
        <v>31</v>
      </c>
      <c r="R52" s="47" t="n">
        <v>17</v>
      </c>
      <c r="S52" s="47" t="n">
        <v>1</v>
      </c>
      <c r="T52" s="47" t="n">
        <v>58</v>
      </c>
      <c r="U52" s="47" t="n">
        <v>0</v>
      </c>
      <c r="V52" s="47" t="n">
        <v>47</v>
      </c>
      <c r="W52" s="47" t="n">
        <v>0</v>
      </c>
      <c r="X52" s="47" t="n">
        <v>1</v>
      </c>
      <c r="Y52" s="23"/>
      <c r="Z52" s="49" t="s">
        <v>23</v>
      </c>
      <c r="AA52" s="14" t="n">
        <v>0.32</v>
      </c>
      <c r="AB52" s="35"/>
      <c r="AC52" s="35"/>
    </row>
    <row r="53" customFormat="false" ht="13.8" hidden="false" customHeight="false" outlineLevel="0" collapsed="false">
      <c r="A53" s="44"/>
      <c r="B53" s="44"/>
      <c r="C53" s="45"/>
      <c r="D53" s="46" t="s">
        <v>25</v>
      </c>
      <c r="E53" s="46"/>
      <c r="F53" s="50" t="n">
        <f aca="false">F52/$B51</f>
        <v>0.247727272727273</v>
      </c>
      <c r="G53" s="50" t="n">
        <f aca="false">G52/$B51</f>
        <v>0.290909090909091</v>
      </c>
      <c r="H53" s="50" t="n">
        <f aca="false">H52/$B51</f>
        <v>0.338636363636364</v>
      </c>
      <c r="I53" s="48"/>
      <c r="J53" s="51" t="n">
        <f aca="false">J52/$B51</f>
        <v>0</v>
      </c>
      <c r="K53" s="51" t="n">
        <f aca="false">K52/$B51</f>
        <v>0.0636363636363636</v>
      </c>
      <c r="L53" s="51" t="n">
        <f aca="false">L52/$B51</f>
        <v>0.154545454545455</v>
      </c>
      <c r="M53" s="51" t="n">
        <f aca="false">M52/$B51</f>
        <v>0</v>
      </c>
      <c r="N53" s="51" t="n">
        <f aca="false">N52/$B51</f>
        <v>0.00454545454545455</v>
      </c>
      <c r="O53" s="51" t="n">
        <f aca="false">O52/$B51</f>
        <v>0.0590909090909091</v>
      </c>
      <c r="P53" s="51" t="n">
        <f aca="false">P52/$B51</f>
        <v>0.0454545454545455</v>
      </c>
      <c r="Q53" s="51" t="n">
        <f aca="false">Q52/$B51</f>
        <v>0.0704545454545455</v>
      </c>
      <c r="R53" s="51" t="n">
        <f aca="false">R52/$B51</f>
        <v>0.0386363636363636</v>
      </c>
      <c r="S53" s="51" t="n">
        <f aca="false">S52/$B51</f>
        <v>0.00227272727272727</v>
      </c>
      <c r="T53" s="51" t="n">
        <f aca="false">T52/$B51</f>
        <v>0.131818181818182</v>
      </c>
      <c r="U53" s="51" t="n">
        <f aca="false">U52/$B51</f>
        <v>0</v>
      </c>
      <c r="V53" s="51" t="n">
        <f aca="false">V52/$B51</f>
        <v>0.106818181818182</v>
      </c>
      <c r="W53" s="50" t="n">
        <f aca="false">W52/$B51</f>
        <v>0</v>
      </c>
      <c r="X53" s="51" t="n">
        <f aca="false">X52/$B51</f>
        <v>0.00227272727272727</v>
      </c>
      <c r="Y53" s="23"/>
      <c r="Z53" s="49" t="s">
        <v>26</v>
      </c>
      <c r="AA53" s="14" t="n">
        <v>0.45</v>
      </c>
      <c r="AB53" s="35"/>
      <c r="AC53" s="35"/>
    </row>
    <row r="54" customFormat="false" ht="13.8" hidden="false" customHeight="false" outlineLevel="0" collapsed="false">
      <c r="A54" s="2"/>
      <c r="B54" s="2"/>
      <c r="C54" s="2"/>
      <c r="D54" s="27" t="s">
        <v>27</v>
      </c>
      <c r="E54" s="27"/>
      <c r="F54" s="28" t="n">
        <f aca="false">1-F53</f>
        <v>0.752272727272727</v>
      </c>
      <c r="G54" s="28" t="n">
        <f aca="false">1-G53</f>
        <v>0.709090909090909</v>
      </c>
      <c r="H54" s="28" t="n">
        <f aca="false">1-H53</f>
        <v>0.661363636363636</v>
      </c>
      <c r="I54" s="6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15"/>
      <c r="AC54" s="15"/>
    </row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7">
    <mergeCell ref="B2:C2"/>
    <mergeCell ref="F2:H2"/>
    <mergeCell ref="J2:L2"/>
    <mergeCell ref="M2:O2"/>
    <mergeCell ref="P2:R2"/>
    <mergeCell ref="S2:T2"/>
    <mergeCell ref="U2:V2"/>
    <mergeCell ref="W2:X2"/>
    <mergeCell ref="D4:E4"/>
    <mergeCell ref="D5:E5"/>
    <mergeCell ref="D6:E6"/>
    <mergeCell ref="B8:C8"/>
    <mergeCell ref="F8:H8"/>
    <mergeCell ref="J8:L8"/>
    <mergeCell ref="M8:O8"/>
    <mergeCell ref="P8:R8"/>
    <mergeCell ref="S8:T8"/>
    <mergeCell ref="U8:V8"/>
    <mergeCell ref="W8:X8"/>
    <mergeCell ref="C10:C11"/>
    <mergeCell ref="D10:E10"/>
    <mergeCell ref="D11:E11"/>
    <mergeCell ref="D12:E12"/>
    <mergeCell ref="B14:C14"/>
    <mergeCell ref="F14:H14"/>
    <mergeCell ref="J14:L14"/>
    <mergeCell ref="M14:O14"/>
    <mergeCell ref="P14:R14"/>
    <mergeCell ref="S14:T14"/>
    <mergeCell ref="U14:V14"/>
    <mergeCell ref="W14:X14"/>
    <mergeCell ref="C16:C17"/>
    <mergeCell ref="D16:E16"/>
    <mergeCell ref="D17:E17"/>
    <mergeCell ref="D18:E18"/>
    <mergeCell ref="B20:C20"/>
    <mergeCell ref="F20:H20"/>
    <mergeCell ref="J20:L20"/>
    <mergeCell ref="M20:O20"/>
    <mergeCell ref="P20:R20"/>
    <mergeCell ref="S20:T20"/>
    <mergeCell ref="U20:V20"/>
    <mergeCell ref="W20:X20"/>
    <mergeCell ref="C22:C23"/>
    <mergeCell ref="D22:E22"/>
    <mergeCell ref="D23:E23"/>
    <mergeCell ref="D24:E24"/>
    <mergeCell ref="B26:C26"/>
    <mergeCell ref="F26:H26"/>
    <mergeCell ref="J26:L26"/>
    <mergeCell ref="M26:O26"/>
    <mergeCell ref="P26:R26"/>
    <mergeCell ref="S26:T26"/>
    <mergeCell ref="U26:V26"/>
    <mergeCell ref="W26:X26"/>
    <mergeCell ref="C28:C29"/>
    <mergeCell ref="D28:E28"/>
    <mergeCell ref="D29:E29"/>
    <mergeCell ref="D30:E30"/>
    <mergeCell ref="B32:C32"/>
    <mergeCell ref="F32:H32"/>
    <mergeCell ref="J32:L32"/>
    <mergeCell ref="M32:O32"/>
    <mergeCell ref="P32:R32"/>
    <mergeCell ref="S32:T32"/>
    <mergeCell ref="U32:V32"/>
    <mergeCell ref="W32:X32"/>
    <mergeCell ref="C34:C35"/>
    <mergeCell ref="D34:E34"/>
    <mergeCell ref="D35:E35"/>
    <mergeCell ref="D36:E36"/>
    <mergeCell ref="B38:C38"/>
    <mergeCell ref="F38:H38"/>
    <mergeCell ref="J38:L38"/>
    <mergeCell ref="M38:O38"/>
    <mergeCell ref="P38:R38"/>
    <mergeCell ref="S38:T38"/>
    <mergeCell ref="U38:V38"/>
    <mergeCell ref="W38:X38"/>
    <mergeCell ref="C40:C41"/>
    <mergeCell ref="D40:E40"/>
    <mergeCell ref="D41:E41"/>
    <mergeCell ref="D42:E42"/>
    <mergeCell ref="B44:C44"/>
    <mergeCell ref="F44:H44"/>
    <mergeCell ref="J44:L44"/>
    <mergeCell ref="M44:O44"/>
    <mergeCell ref="P44:R44"/>
    <mergeCell ref="S44:T44"/>
    <mergeCell ref="U44:V44"/>
    <mergeCell ref="W44:X44"/>
    <mergeCell ref="C46:C47"/>
    <mergeCell ref="D46:E46"/>
    <mergeCell ref="D47:E47"/>
    <mergeCell ref="D48:E48"/>
    <mergeCell ref="B50:C50"/>
    <mergeCell ref="F50:H50"/>
    <mergeCell ref="J50:L50"/>
    <mergeCell ref="M50:O50"/>
    <mergeCell ref="P50:R50"/>
    <mergeCell ref="S50:T50"/>
    <mergeCell ref="U50:V50"/>
    <mergeCell ref="W50:X50"/>
    <mergeCell ref="C52:C53"/>
    <mergeCell ref="D52:E52"/>
    <mergeCell ref="D53:E53"/>
    <mergeCell ref="D54:E5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ME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1" activeCellId="0" sqref="H51"/>
    </sheetView>
  </sheetViews>
  <sheetFormatPr defaultRowHeight="15"/>
  <cols>
    <col collapsed="false" hidden="false" max="1" min="1" style="0" width="5.83163265306122"/>
    <col collapsed="false" hidden="false" max="2" min="2" style="52" width="50.0204081632653"/>
    <col collapsed="false" hidden="false" max="6" min="3" style="52" width="10.2040816326531"/>
    <col collapsed="false" hidden="false" max="7" min="7" style="52" width="17.0918367346939"/>
    <col collapsed="false" hidden="false" max="20" min="8" style="52" width="10.2040816326531"/>
    <col collapsed="false" hidden="false" max="22" min="21" style="52" width="9.98979591836735"/>
    <col collapsed="false" hidden="false" max="1019" min="23" style="52" width="14.1734693877551"/>
    <col collapsed="false" hidden="false" max="1025" min="1020" style="0" width="14.1734693877551"/>
  </cols>
  <sheetData>
    <row r="1" customFormat="false" ht="12.8" hidden="false" customHeight="false" outlineLevel="0" collapsed="false">
      <c r="H1" s="53"/>
      <c r="I1" s="53"/>
      <c r="T1" s="53"/>
      <c r="AMC1" s="0"/>
      <c r="AMD1" s="0"/>
      <c r="AME1" s="0"/>
    </row>
    <row r="2" customFormat="false" ht="12.8" hidden="false" customHeight="false" outlineLevel="0" collapsed="false">
      <c r="B2" s="54" t="s">
        <v>43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AMC2" s="0"/>
      <c r="AMD2" s="0"/>
      <c r="AME2" s="0"/>
    </row>
    <row r="3" customFormat="false" ht="18" hidden="false" customHeight="true" outlineLevel="0" collapsed="false">
      <c r="B3" s="55" t="s">
        <v>44</v>
      </c>
      <c r="C3" s="56"/>
      <c r="D3" s="57" t="s">
        <v>45</v>
      </c>
      <c r="E3" s="57"/>
      <c r="F3" s="57"/>
      <c r="G3" s="58"/>
      <c r="H3" s="58"/>
      <c r="I3" s="57" t="s">
        <v>46</v>
      </c>
      <c r="J3" s="57"/>
      <c r="K3" s="57"/>
      <c r="L3" s="59" t="s">
        <v>17</v>
      </c>
      <c r="M3" s="59"/>
      <c r="N3" s="59"/>
      <c r="O3" s="59" t="s">
        <v>18</v>
      </c>
      <c r="P3" s="59"/>
      <c r="Q3" s="59"/>
      <c r="R3" s="60" t="s">
        <v>47</v>
      </c>
      <c r="S3" s="60"/>
      <c r="T3" s="60"/>
      <c r="AMC3" s="0"/>
      <c r="AMD3" s="0"/>
      <c r="AME3" s="0"/>
    </row>
    <row r="4" customFormat="false" ht="22.45" hidden="false" customHeight="false" outlineLevel="0" collapsed="false">
      <c r="B4" s="55"/>
      <c r="C4" s="61" t="s">
        <v>48</v>
      </c>
      <c r="D4" s="62" t="s">
        <v>46</v>
      </c>
      <c r="E4" s="62" t="s">
        <v>17</v>
      </c>
      <c r="F4" s="62" t="s">
        <v>18</v>
      </c>
      <c r="G4" s="63" t="s">
        <v>49</v>
      </c>
      <c r="H4" s="63" t="s">
        <v>50</v>
      </c>
      <c r="I4" s="62" t="s">
        <v>51</v>
      </c>
      <c r="J4" s="62" t="s">
        <v>20</v>
      </c>
      <c r="K4" s="62" t="s">
        <v>26</v>
      </c>
      <c r="L4" s="62" t="s">
        <v>51</v>
      </c>
      <c r="M4" s="62" t="s">
        <v>20</v>
      </c>
      <c r="N4" s="62" t="s">
        <v>26</v>
      </c>
      <c r="O4" s="62" t="s">
        <v>51</v>
      </c>
      <c r="P4" s="62" t="s">
        <v>20</v>
      </c>
      <c r="Q4" s="62" t="s">
        <v>26</v>
      </c>
      <c r="R4" s="62" t="s">
        <v>51</v>
      </c>
      <c r="S4" s="62" t="s">
        <v>20</v>
      </c>
      <c r="T4" s="62" t="s">
        <v>26</v>
      </c>
      <c r="AMC4" s="0"/>
      <c r="AMD4" s="0"/>
      <c r="AME4" s="0"/>
    </row>
    <row r="5" customFormat="false" ht="12.8" hidden="false" customHeight="false" outlineLevel="0" collapsed="false">
      <c r="B5" s="64" t="s">
        <v>52</v>
      </c>
      <c r="C5" s="65" t="s">
        <v>53</v>
      </c>
      <c r="D5" s="66" t="n">
        <v>0.62954545</v>
      </c>
      <c r="E5" s="67" t="n">
        <v>0.6272727</v>
      </c>
      <c r="F5" s="67" t="n">
        <v>0.6181818</v>
      </c>
      <c r="G5" s="67" t="n">
        <v>0.31</v>
      </c>
      <c r="H5" s="67" t="n">
        <v>0.392424242424242</v>
      </c>
      <c r="I5" s="67" t="n">
        <v>0.53</v>
      </c>
      <c r="J5" s="67" t="n">
        <v>0.61</v>
      </c>
      <c r="K5" s="67" t="n">
        <v>0.57</v>
      </c>
      <c r="L5" s="67" t="n">
        <v>0.57</v>
      </c>
      <c r="M5" s="67" t="n">
        <v>0.29</v>
      </c>
      <c r="N5" s="67" t="n">
        <v>0.38</v>
      </c>
      <c r="O5" s="67" t="n">
        <v>0.55</v>
      </c>
      <c r="P5" s="67" t="n">
        <v>0.24</v>
      </c>
      <c r="Q5" s="67" t="n">
        <v>0.33</v>
      </c>
      <c r="R5" s="67" t="n">
        <v>0.3</v>
      </c>
      <c r="S5" s="67" t="n">
        <v>0.27</v>
      </c>
      <c r="T5" s="67" t="n">
        <v>0.29</v>
      </c>
      <c r="AMC5" s="0"/>
      <c r="AMD5" s="0"/>
      <c r="AME5" s="0"/>
    </row>
    <row r="6" customFormat="false" ht="12.8" hidden="false" customHeight="false" outlineLevel="0" collapsed="false">
      <c r="B6" s="68" t="s">
        <v>54</v>
      </c>
      <c r="C6" s="65" t="s">
        <v>55</v>
      </c>
      <c r="D6" s="67" t="n">
        <v>0.7613637</v>
      </c>
      <c r="E6" s="67" t="n">
        <v>0.5596591</v>
      </c>
      <c r="F6" s="67" t="n">
        <v>0.5823864</v>
      </c>
      <c r="G6" s="67" t="n">
        <v>0.258522727272727</v>
      </c>
      <c r="H6" s="67" t="n">
        <v>0.365530303030303</v>
      </c>
      <c r="I6" s="67" t="n">
        <v>0.52</v>
      </c>
      <c r="J6" s="67" t="n">
        <v>0.69</v>
      </c>
      <c r="K6" s="67" t="n">
        <v>0.59</v>
      </c>
      <c r="L6" s="67" t="n">
        <v>0.62</v>
      </c>
      <c r="M6" s="67" t="n">
        <v>0.32</v>
      </c>
      <c r="N6" s="67" t="n">
        <v>0.42</v>
      </c>
      <c r="O6" s="67" t="n">
        <v>0.67</v>
      </c>
      <c r="P6" s="67" t="n">
        <v>0.32</v>
      </c>
      <c r="Q6" s="67" t="n">
        <v>0.43</v>
      </c>
      <c r="R6" s="67" t="n">
        <v>0.35</v>
      </c>
      <c r="S6" s="67" t="n">
        <v>0.33</v>
      </c>
      <c r="T6" s="67" t="n">
        <v>0.34</v>
      </c>
      <c r="AMC6" s="0"/>
      <c r="AMD6" s="0"/>
      <c r="AME6" s="0"/>
    </row>
    <row r="7" customFormat="false" ht="12.8" hidden="false" customHeight="false" outlineLevel="0" collapsed="false">
      <c r="B7" s="64" t="s">
        <v>56</v>
      </c>
      <c r="C7" s="65" t="s">
        <v>57</v>
      </c>
      <c r="D7" s="67" t="n">
        <v>0.70170456</v>
      </c>
      <c r="E7" s="67" t="n">
        <v>0.5823864</v>
      </c>
      <c r="F7" s="67" t="n">
        <v>0.5596591</v>
      </c>
      <c r="G7" s="67" t="n">
        <v>0.264204545454545</v>
      </c>
      <c r="H7" s="67" t="n">
        <v>0.385416666666666</v>
      </c>
      <c r="I7" s="67" t="n">
        <v>0.43</v>
      </c>
      <c r="J7" s="67" t="n">
        <v>0.59</v>
      </c>
      <c r="K7" s="67" t="n">
        <v>0.5</v>
      </c>
      <c r="L7" s="67" t="n">
        <v>0.6</v>
      </c>
      <c r="M7" s="67" t="n">
        <v>0.51</v>
      </c>
      <c r="N7" s="67" t="n">
        <v>0.55</v>
      </c>
      <c r="O7" s="67" t="n">
        <v>0.58</v>
      </c>
      <c r="P7" s="67" t="n">
        <v>0.45</v>
      </c>
      <c r="Q7" s="67" t="n">
        <v>0.5</v>
      </c>
      <c r="R7" s="67" t="n">
        <v>0.28</v>
      </c>
      <c r="S7" s="67" t="n">
        <v>0.43</v>
      </c>
      <c r="T7" s="67" t="n">
        <v>0.34</v>
      </c>
      <c r="AMC7" s="0"/>
      <c r="AMD7" s="0"/>
      <c r="AME7" s="0"/>
    </row>
    <row r="8" customFormat="false" ht="12.8" hidden="false" customHeight="false" outlineLevel="0" collapsed="false">
      <c r="B8" s="69" t="s">
        <v>58</v>
      </c>
      <c r="C8" s="69" t="s">
        <v>21</v>
      </c>
      <c r="D8" s="70" t="n">
        <v>0.75455</v>
      </c>
      <c r="E8" s="70" t="n">
        <v>0.70455</v>
      </c>
      <c r="F8" s="70" t="n">
        <v>0.66364</v>
      </c>
      <c r="G8" s="70" t="n">
        <v>0.454545454545454</v>
      </c>
      <c r="H8" s="70" t="n">
        <v>0.292424242424242</v>
      </c>
      <c r="I8" s="70" t="n">
        <v>0.67</v>
      </c>
      <c r="J8" s="70" t="n">
        <v>0.77</v>
      </c>
      <c r="K8" s="70" t="n">
        <v>0.71</v>
      </c>
      <c r="L8" s="70" t="n">
        <v>0.61</v>
      </c>
      <c r="M8" s="70" t="n">
        <v>0.71</v>
      </c>
      <c r="N8" s="70" t="n">
        <v>0.66</v>
      </c>
      <c r="O8" s="70" t="n">
        <v>0.57</v>
      </c>
      <c r="P8" s="70" t="n">
        <v>0.65</v>
      </c>
      <c r="Q8" s="70" t="n">
        <v>0.61</v>
      </c>
      <c r="R8" s="70" t="n">
        <v>0.32</v>
      </c>
      <c r="S8" s="70" t="n">
        <v>0.73</v>
      </c>
      <c r="T8" s="70" t="n">
        <v>0.44</v>
      </c>
      <c r="AMC8" s="0"/>
      <c r="AMD8" s="0"/>
      <c r="AME8" s="0"/>
    </row>
    <row r="9" customFormat="false" ht="12.8" hidden="false" customHeight="false" outlineLevel="0" collapsed="false">
      <c r="B9" s="69" t="s">
        <v>59</v>
      </c>
      <c r="C9" s="69" t="s">
        <v>24</v>
      </c>
      <c r="D9" s="70" t="n">
        <v>0.76818</v>
      </c>
      <c r="E9" s="70" t="n">
        <v>0.69545</v>
      </c>
      <c r="F9" s="70" t="n">
        <v>0.66591</v>
      </c>
      <c r="G9" s="70" t="n">
        <v>0.472727272727272</v>
      </c>
      <c r="H9" s="70" t="n">
        <v>0.290151515151515</v>
      </c>
      <c r="I9" s="70" t="n">
        <v>0.69</v>
      </c>
      <c r="J9" s="70" t="n">
        <v>0.77</v>
      </c>
      <c r="K9" s="70" t="n">
        <v>0.73</v>
      </c>
      <c r="L9" s="70" t="n">
        <v>0.59</v>
      </c>
      <c r="M9" s="70" t="n">
        <v>0.75</v>
      </c>
      <c r="N9" s="70" t="n">
        <v>0.66</v>
      </c>
      <c r="O9" s="70" t="n">
        <v>0.57</v>
      </c>
      <c r="P9" s="70" t="n">
        <v>0.66</v>
      </c>
      <c r="Q9" s="70" t="n">
        <v>0.61</v>
      </c>
      <c r="R9" s="70" t="n">
        <v>0.33</v>
      </c>
      <c r="S9" s="70" t="n">
        <v>0.75</v>
      </c>
      <c r="T9" s="70" t="n">
        <v>0.45</v>
      </c>
      <c r="AMC9" s="0"/>
      <c r="AMD9" s="0"/>
      <c r="AME9" s="0"/>
    </row>
    <row r="10" customFormat="false" ht="12.8" hidden="false" customHeight="false" outlineLevel="0" collapsed="false">
      <c r="B10" s="69" t="s">
        <v>60</v>
      </c>
      <c r="C10" s="69" t="s">
        <v>30</v>
      </c>
      <c r="D10" s="70" t="n">
        <v>0.77955</v>
      </c>
      <c r="E10" s="70" t="n">
        <v>0.7</v>
      </c>
      <c r="F10" s="70" t="n">
        <v>0.66818</v>
      </c>
      <c r="G10" s="70" t="n">
        <v>0.443181818181818</v>
      </c>
      <c r="H10" s="70" t="n">
        <v>0.284090909090909</v>
      </c>
      <c r="I10" s="70" t="n">
        <v>0.72</v>
      </c>
      <c r="J10" s="70" t="n">
        <v>0.73</v>
      </c>
      <c r="K10" s="70" t="n">
        <v>0.73</v>
      </c>
      <c r="L10" s="70" t="n">
        <v>0.61</v>
      </c>
      <c r="M10" s="70" t="n">
        <v>0.67</v>
      </c>
      <c r="N10" s="70" t="n">
        <v>0.64</v>
      </c>
      <c r="O10" s="70" t="n">
        <v>0.57</v>
      </c>
      <c r="P10" s="70" t="n">
        <v>0.66</v>
      </c>
      <c r="Q10" s="70" t="n">
        <v>0.62</v>
      </c>
      <c r="R10" s="70" t="n">
        <v>0.34</v>
      </c>
      <c r="S10" s="70" t="n">
        <v>0.72</v>
      </c>
      <c r="T10" s="70" t="n">
        <v>0.46</v>
      </c>
      <c r="AMC10" s="0"/>
      <c r="AMD10" s="0"/>
      <c r="AME10" s="0"/>
    </row>
    <row r="11" customFormat="false" ht="12.8" hidden="false" customHeight="false" outlineLevel="0" collapsed="false">
      <c r="B11" s="69" t="s">
        <v>61</v>
      </c>
      <c r="C11" s="69" t="s">
        <v>32</v>
      </c>
      <c r="D11" s="70" t="n">
        <v>0.775</v>
      </c>
      <c r="E11" s="70" t="n">
        <v>0.70455</v>
      </c>
      <c r="F11" s="70" t="n">
        <v>0.68636</v>
      </c>
      <c r="G11" s="70" t="n">
        <v>0.425</v>
      </c>
      <c r="H11" s="70" t="n">
        <v>0.278030303030303</v>
      </c>
      <c r="I11" s="70" t="n">
        <v>0.72</v>
      </c>
      <c r="J11" s="70" t="n">
        <v>0.71</v>
      </c>
      <c r="K11" s="70" t="n">
        <v>0.72</v>
      </c>
      <c r="L11" s="70" t="n">
        <v>0.63</v>
      </c>
      <c r="M11" s="70" t="n">
        <v>0.64</v>
      </c>
      <c r="N11" s="70" t="n">
        <v>0.63</v>
      </c>
      <c r="O11" s="70" t="n">
        <v>0.61</v>
      </c>
      <c r="P11" s="70" t="n">
        <v>0.61</v>
      </c>
      <c r="Q11" s="70" t="n">
        <v>0.61</v>
      </c>
      <c r="R11" s="70" t="n">
        <v>0.35</v>
      </c>
      <c r="S11" s="70" t="n">
        <v>0.68</v>
      </c>
      <c r="T11" s="70" t="n">
        <v>0.46</v>
      </c>
      <c r="AMC11" s="0"/>
      <c r="AMD11" s="0"/>
      <c r="AME11" s="0"/>
    </row>
    <row r="12" customFormat="false" ht="12.8" hidden="false" customHeight="false" outlineLevel="0" collapsed="false">
      <c r="B12" s="69" t="s">
        <v>62</v>
      </c>
      <c r="C12" s="69" t="s">
        <v>34</v>
      </c>
      <c r="D12" s="70" t="n">
        <v>0.77273</v>
      </c>
      <c r="E12" s="70" t="n">
        <v>0.68864</v>
      </c>
      <c r="F12" s="70" t="n">
        <v>0.68182</v>
      </c>
      <c r="G12" s="70" t="n">
        <v>0.425</v>
      </c>
      <c r="H12" s="70" t="n">
        <v>0.28560606060606</v>
      </c>
      <c r="I12" s="70" t="n">
        <v>0.71</v>
      </c>
      <c r="J12" s="70" t="n">
        <v>0.73</v>
      </c>
      <c r="K12" s="70" t="n">
        <v>0.72</v>
      </c>
      <c r="L12" s="70" t="n">
        <v>0.62</v>
      </c>
      <c r="M12" s="70" t="n">
        <v>0.59</v>
      </c>
      <c r="N12" s="70" t="n">
        <v>0.6</v>
      </c>
      <c r="O12" s="70" t="n">
        <v>0.59</v>
      </c>
      <c r="P12" s="70" t="n">
        <v>0.65</v>
      </c>
      <c r="Q12" s="70" t="n">
        <v>0.62</v>
      </c>
      <c r="R12" s="70" t="n">
        <v>0.33</v>
      </c>
      <c r="S12" s="70" t="n">
        <v>0.64</v>
      </c>
      <c r="T12" s="70" t="n">
        <v>0.44</v>
      </c>
      <c r="AMC12" s="0"/>
      <c r="AMD12" s="0"/>
      <c r="AME12" s="0"/>
    </row>
    <row r="13" customFormat="false" ht="12.8" hidden="false" customHeight="false" outlineLevel="0" collapsed="false">
      <c r="B13" s="69" t="s">
        <v>63</v>
      </c>
      <c r="C13" s="69" t="s">
        <v>36</v>
      </c>
      <c r="D13" s="70" t="n">
        <v>0.78636</v>
      </c>
      <c r="E13" s="70" t="n">
        <v>0.70227</v>
      </c>
      <c r="F13" s="70" t="n">
        <v>0.69773</v>
      </c>
      <c r="G13" s="70" t="n">
        <v>0.46590909090909</v>
      </c>
      <c r="H13" s="70" t="n">
        <v>0.271212121212121</v>
      </c>
      <c r="I13" s="70" t="n">
        <v>0.71</v>
      </c>
      <c r="J13" s="70" t="n">
        <v>0.8</v>
      </c>
      <c r="K13" s="70" t="n">
        <v>0.75</v>
      </c>
      <c r="L13" s="70" t="n">
        <v>0.62</v>
      </c>
      <c r="M13" s="70" t="n">
        <v>0.65</v>
      </c>
      <c r="N13" s="70" t="n">
        <v>0.64</v>
      </c>
      <c r="O13" s="70" t="n">
        <v>0.62</v>
      </c>
      <c r="P13" s="70" t="n">
        <v>0.65</v>
      </c>
      <c r="Q13" s="70" t="n">
        <v>0.63</v>
      </c>
      <c r="R13" s="70" t="n">
        <v>0.34</v>
      </c>
      <c r="S13" s="70" t="n">
        <v>0.7</v>
      </c>
      <c r="T13" s="70" t="n">
        <v>0.46</v>
      </c>
      <c r="AMC13" s="0"/>
      <c r="AMD13" s="0"/>
      <c r="AME13" s="0"/>
    </row>
    <row r="14" customFormat="false" ht="12.8" hidden="false" customHeight="false" outlineLevel="0" collapsed="false">
      <c r="B14" s="69" t="s">
        <v>64</v>
      </c>
      <c r="C14" s="71" t="s">
        <v>38</v>
      </c>
      <c r="D14" s="70" t="n">
        <v>0.77955</v>
      </c>
      <c r="E14" s="70" t="n">
        <v>0.70227</v>
      </c>
      <c r="F14" s="70" t="n">
        <v>0.66591</v>
      </c>
      <c r="G14" s="70" t="n">
        <v>0.413636363636363</v>
      </c>
      <c r="H14" s="70" t="n">
        <v>0.284090909090909</v>
      </c>
      <c r="I14" s="70" t="n">
        <v>0.72</v>
      </c>
      <c r="J14" s="70" t="n">
        <v>0.74</v>
      </c>
      <c r="K14" s="70" t="n">
        <v>0.73</v>
      </c>
      <c r="L14" s="70" t="n">
        <v>0.62</v>
      </c>
      <c r="M14" s="70" t="n">
        <v>0.64</v>
      </c>
      <c r="N14" s="70" t="n">
        <v>0.63</v>
      </c>
      <c r="O14" s="70" t="n">
        <v>0.61</v>
      </c>
      <c r="P14" s="70" t="n">
        <v>0.45</v>
      </c>
      <c r="Q14" s="70" t="n">
        <v>0.52</v>
      </c>
      <c r="R14" s="70" t="n">
        <v>0.29</v>
      </c>
      <c r="S14" s="70" t="n">
        <v>0.43</v>
      </c>
      <c r="T14" s="70" t="n">
        <v>0.35</v>
      </c>
      <c r="AMC14" s="0"/>
      <c r="AMD14" s="0"/>
      <c r="AME14" s="0"/>
    </row>
    <row r="15" customFormat="false" ht="12.8" hidden="false" customHeight="false" outlineLevel="0" collapsed="false">
      <c r="B15" s="69" t="s">
        <v>65</v>
      </c>
      <c r="C15" s="71" t="s">
        <v>40</v>
      </c>
      <c r="D15" s="70" t="n">
        <v>0.775</v>
      </c>
      <c r="E15" s="70" t="n">
        <v>0.70682</v>
      </c>
      <c r="F15" s="70" t="n">
        <v>0.67727</v>
      </c>
      <c r="G15" s="70" t="n">
        <v>0.436363636363636</v>
      </c>
      <c r="H15" s="70" t="n">
        <v>0.28030303030303</v>
      </c>
      <c r="I15" s="70" t="n">
        <v>0.72</v>
      </c>
      <c r="J15" s="70" t="n">
        <v>0.71</v>
      </c>
      <c r="K15" s="70" t="n">
        <v>0.72</v>
      </c>
      <c r="L15" s="70" t="n">
        <v>0.62</v>
      </c>
      <c r="M15" s="70" t="n">
        <v>0.69</v>
      </c>
      <c r="N15" s="70" t="n">
        <v>0.65</v>
      </c>
      <c r="O15" s="70" t="n">
        <v>0.59</v>
      </c>
      <c r="P15" s="70" t="n">
        <v>0.64</v>
      </c>
      <c r="Q15" s="70" t="n">
        <v>0.61</v>
      </c>
      <c r="R15" s="70" t="n">
        <v>0.35</v>
      </c>
      <c r="S15" s="70" t="n">
        <v>0.72</v>
      </c>
      <c r="T15" s="70" t="n">
        <v>0.47</v>
      </c>
      <c r="AMC15" s="0"/>
      <c r="AMD15" s="0"/>
      <c r="AME15" s="0"/>
    </row>
    <row r="16" customFormat="false" ht="12.8" hidden="false" customHeight="false" outlineLevel="0" collapsed="false">
      <c r="B16" s="69" t="s">
        <v>66</v>
      </c>
      <c r="C16" s="69" t="s">
        <v>42</v>
      </c>
      <c r="D16" s="70" t="n">
        <v>0.75227</v>
      </c>
      <c r="E16" s="70" t="n">
        <v>0.70909</v>
      </c>
      <c r="F16" s="70" t="n">
        <v>0.66136</v>
      </c>
      <c r="G16" s="70" t="n">
        <v>0.456818181818181</v>
      </c>
      <c r="H16" s="70" t="n">
        <v>0.292424242424242</v>
      </c>
      <c r="I16" s="70" t="n">
        <v>0.67</v>
      </c>
      <c r="J16" s="70" t="n">
        <v>0.77</v>
      </c>
      <c r="K16" s="70" t="n">
        <v>0.71</v>
      </c>
      <c r="L16" s="70" t="n">
        <v>0.62</v>
      </c>
      <c r="M16" s="70" t="n">
        <v>0.69</v>
      </c>
      <c r="N16" s="70" t="n">
        <v>0.65</v>
      </c>
      <c r="O16" s="70" t="n">
        <v>0.57</v>
      </c>
      <c r="P16" s="70" t="n">
        <v>0.65</v>
      </c>
      <c r="Q16" s="70" t="n">
        <v>0.6</v>
      </c>
      <c r="R16" s="70" t="n">
        <v>0.32</v>
      </c>
      <c r="S16" s="70" t="n">
        <v>0.72</v>
      </c>
      <c r="T16" s="70" t="n">
        <v>0.45</v>
      </c>
      <c r="AMC16" s="0"/>
      <c r="AMD16" s="0"/>
      <c r="AME16" s="0"/>
    </row>
    <row r="18" customFormat="false" ht="12.8" hidden="false" customHeight="false" outlineLevel="0" collapsed="false">
      <c r="B18" s="72" t="s">
        <v>67</v>
      </c>
      <c r="C18" s="72"/>
      <c r="D18" s="72"/>
      <c r="E18" s="72"/>
      <c r="F18" s="72"/>
      <c r="G18" s="72"/>
      <c r="N18" s="73"/>
      <c r="O18" s="73"/>
      <c r="P18" s="73"/>
    </row>
    <row r="19" customFormat="false" ht="12.8" hidden="false" customHeight="false" outlineLevel="0" collapsed="false">
      <c r="B19" s="60" t="s">
        <v>68</v>
      </c>
      <c r="C19" s="60" t="s">
        <v>48</v>
      </c>
      <c r="D19" s="60" t="s">
        <v>46</v>
      </c>
      <c r="E19" s="60" t="s">
        <v>17</v>
      </c>
      <c r="F19" s="60" t="s">
        <v>18</v>
      </c>
      <c r="G19" s="74" t="s">
        <v>47</v>
      </c>
    </row>
    <row r="20" customFormat="false" ht="12.8" hidden="false" customHeight="false" outlineLevel="0" collapsed="false">
      <c r="B20" s="68" t="s">
        <v>69</v>
      </c>
      <c r="C20" s="68" t="s">
        <v>53</v>
      </c>
      <c r="D20" s="75" t="n">
        <v>0.57</v>
      </c>
      <c r="E20" s="75" t="n">
        <v>0.38</v>
      </c>
      <c r="F20" s="75" t="n">
        <v>0.33</v>
      </c>
      <c r="G20" s="75" t="n">
        <v>0.29</v>
      </c>
    </row>
    <row r="21" customFormat="false" ht="12.8" hidden="false" customHeight="false" outlineLevel="0" collapsed="false">
      <c r="B21" s="68" t="s">
        <v>70</v>
      </c>
      <c r="C21" s="68" t="s">
        <v>55</v>
      </c>
      <c r="D21" s="75" t="n">
        <v>0.59</v>
      </c>
      <c r="E21" s="75" t="n">
        <v>0.42</v>
      </c>
      <c r="F21" s="75" t="n">
        <v>0.43</v>
      </c>
      <c r="G21" s="75" t="n">
        <v>0.34</v>
      </c>
    </row>
    <row r="22" customFormat="false" ht="12.8" hidden="false" customHeight="false" outlineLevel="0" collapsed="false">
      <c r="B22" s="68" t="s">
        <v>71</v>
      </c>
      <c r="C22" s="68" t="s">
        <v>57</v>
      </c>
      <c r="D22" s="75" t="n">
        <v>0.5</v>
      </c>
      <c r="E22" s="75" t="n">
        <v>0.55</v>
      </c>
      <c r="F22" s="75" t="n">
        <v>0.5</v>
      </c>
      <c r="G22" s="75" t="n">
        <v>0.34</v>
      </c>
    </row>
    <row r="23" customFormat="false" ht="12.8" hidden="false" customHeight="false" outlineLevel="0" collapsed="false">
      <c r="B23" s="76" t="s">
        <v>72</v>
      </c>
      <c r="C23" s="77" t="s">
        <v>21</v>
      </c>
      <c r="D23" s="78" t="n">
        <v>0.71</v>
      </c>
      <c r="E23" s="78" t="n">
        <v>0.66</v>
      </c>
      <c r="F23" s="78" t="n">
        <v>0.61</v>
      </c>
      <c r="G23" s="78" t="n">
        <v>0.44</v>
      </c>
    </row>
    <row r="24" customFormat="false" ht="12.8" hidden="false" customHeight="false" outlineLevel="0" collapsed="false">
      <c r="B24" s="76"/>
      <c r="C24" s="77" t="s">
        <v>24</v>
      </c>
      <c r="D24" s="78" t="n">
        <v>0.73</v>
      </c>
      <c r="E24" s="78" t="n">
        <v>0.66</v>
      </c>
      <c r="F24" s="78" t="n">
        <v>0.61</v>
      </c>
      <c r="G24" s="78" t="n">
        <v>0.45</v>
      </c>
    </row>
    <row r="25" customFormat="false" ht="12.8" hidden="false" customHeight="false" outlineLevel="0" collapsed="false">
      <c r="B25" s="76" t="s">
        <v>73</v>
      </c>
      <c r="C25" s="77" t="s">
        <v>30</v>
      </c>
      <c r="D25" s="78" t="n">
        <v>0.73</v>
      </c>
      <c r="E25" s="78" t="n">
        <v>0.64</v>
      </c>
      <c r="F25" s="78" t="n">
        <v>0.62</v>
      </c>
      <c r="G25" s="78" t="n">
        <v>0.46</v>
      </c>
    </row>
    <row r="26" customFormat="false" ht="12.8" hidden="false" customHeight="false" outlineLevel="0" collapsed="false">
      <c r="B26" s="76"/>
      <c r="C26" s="77" t="s">
        <v>32</v>
      </c>
      <c r="D26" s="78" t="n">
        <v>0.72</v>
      </c>
      <c r="E26" s="78" t="n">
        <v>0.63</v>
      </c>
      <c r="F26" s="78" t="n">
        <v>0.61</v>
      </c>
      <c r="G26" s="78" t="n">
        <v>0.46</v>
      </c>
    </row>
    <row r="27" customFormat="false" ht="12.8" hidden="false" customHeight="true" outlineLevel="0" collapsed="false">
      <c r="B27" s="79" t="s">
        <v>74</v>
      </c>
      <c r="C27" s="77" t="s">
        <v>34</v>
      </c>
      <c r="D27" s="78" t="n">
        <v>0.72</v>
      </c>
      <c r="E27" s="78" t="n">
        <v>0.6</v>
      </c>
      <c r="F27" s="78" t="n">
        <v>0.62</v>
      </c>
      <c r="G27" s="78" t="n">
        <v>0.44</v>
      </c>
    </row>
    <row r="28" customFormat="false" ht="12.8" hidden="false" customHeight="false" outlineLevel="0" collapsed="false">
      <c r="B28" s="79"/>
      <c r="C28" s="77" t="s">
        <v>36</v>
      </c>
      <c r="D28" s="78" t="n">
        <v>0.75</v>
      </c>
      <c r="E28" s="78" t="n">
        <v>0.64</v>
      </c>
      <c r="F28" s="78" t="n">
        <v>0.63</v>
      </c>
      <c r="G28" s="78" t="n">
        <v>0.46</v>
      </c>
    </row>
    <row r="29" customFormat="false" ht="12.8" hidden="false" customHeight="true" outlineLevel="0" collapsed="false">
      <c r="B29" s="79" t="s">
        <v>75</v>
      </c>
      <c r="C29" s="80" t="s">
        <v>38</v>
      </c>
      <c r="D29" s="78" t="n">
        <v>0.73</v>
      </c>
      <c r="E29" s="78" t="n">
        <v>0.63</v>
      </c>
      <c r="F29" s="78" t="n">
        <v>0.52</v>
      </c>
      <c r="G29" s="78" t="n">
        <v>0.35</v>
      </c>
    </row>
    <row r="30" customFormat="false" ht="12.8" hidden="false" customHeight="false" outlineLevel="0" collapsed="false">
      <c r="B30" s="79"/>
      <c r="C30" s="80" t="s">
        <v>40</v>
      </c>
      <c r="D30" s="78" t="n">
        <v>0.72</v>
      </c>
      <c r="E30" s="78" t="n">
        <v>0.65</v>
      </c>
      <c r="F30" s="78" t="n">
        <v>0.61</v>
      </c>
      <c r="G30" s="78" t="n">
        <v>0.47</v>
      </c>
    </row>
    <row r="31" customFormat="false" ht="12.8" hidden="false" customHeight="false" outlineLevel="0" collapsed="false">
      <c r="B31" s="81" t="s">
        <v>76</v>
      </c>
      <c r="C31" s="77" t="s">
        <v>42</v>
      </c>
      <c r="D31" s="78" t="n">
        <v>0.71</v>
      </c>
      <c r="E31" s="78" t="n">
        <v>0.65</v>
      </c>
      <c r="F31" s="78" t="n">
        <v>0.6</v>
      </c>
      <c r="G31" s="78" t="n">
        <v>0.45</v>
      </c>
    </row>
    <row r="34" customFormat="false" ht="12.8" hidden="false" customHeight="false" outlineLevel="0" collapsed="false">
      <c r="B34" s="82" t="s">
        <v>77</v>
      </c>
    </row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B2:T2"/>
    <mergeCell ref="B3:B4"/>
    <mergeCell ref="D3:F3"/>
    <mergeCell ref="I3:K3"/>
    <mergeCell ref="L3:N3"/>
    <mergeCell ref="O3:Q3"/>
    <mergeCell ref="R3:T3"/>
    <mergeCell ref="B18:G18"/>
    <mergeCell ref="B23:B24"/>
    <mergeCell ref="B25:B26"/>
    <mergeCell ref="B27:B28"/>
    <mergeCell ref="B29:B30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2020-10-13T19:54:00Z</dcterms:modified>
  <cp:revision>3</cp:revision>
  <dc:subject/>
  <dc:title/>
</cp:coreProperties>
</file>