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832\Downloads\codebasics project files\"/>
    </mc:Choice>
  </mc:AlternateContent>
  <xr:revisionPtr revIDLastSave="0" documentId="13_ncr:1_{6D977856-87C8-4193-AD77-B50E6B9ACDF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ct_stamps" sheetId="1" r:id="rId1"/>
    <sheet name="T1Q4" sheetId="7" r:id="rId2"/>
    <sheet name="T1Q3" sheetId="6" r:id="rId3"/>
    <sheet name="Sheet3" sheetId="4" r:id="rId4"/>
    <sheet name="T1Q2" sheetId="5" r:id="rId5"/>
    <sheet name="T1Q1" sheetId="2" r:id="rId6"/>
  </sheets>
  <definedNames>
    <definedName name="_xlnm._FilterDatabase" localSheetId="0" hidden="1">fact_stamps!$A$1:$G$1505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M7" i="2"/>
  <c r="J17" i="2"/>
  <c r="B34" i="2"/>
  <c r="J22" i="2" s="1"/>
  <c r="E2" i="7" a="1"/>
  <c r="E2" i="7" s="1"/>
  <c r="G2" i="7" s="1"/>
  <c r="E2" i="4" a="1"/>
  <c r="E2" i="4" s="1"/>
  <c r="J9" i="2" l="1"/>
  <c r="J5" i="2"/>
  <c r="J29" i="2"/>
  <c r="J25" i="2"/>
  <c r="J21" i="2"/>
  <c r="J12" i="2"/>
  <c r="J4" i="2"/>
  <c r="J32" i="2"/>
  <c r="J28" i="2"/>
  <c r="J24" i="2"/>
  <c r="J20" i="2"/>
  <c r="J16" i="2"/>
  <c r="J8" i="2"/>
  <c r="J2" i="2"/>
  <c r="J15" i="2"/>
  <c r="J11" i="2"/>
  <c r="J7" i="2"/>
  <c r="J3" i="2"/>
  <c r="J31" i="2"/>
  <c r="J27" i="2"/>
  <c r="J23" i="2"/>
  <c r="J19" i="2"/>
  <c r="J13" i="2"/>
  <c r="J33" i="2"/>
  <c r="J18" i="2"/>
  <c r="J14" i="2"/>
  <c r="J10" i="2"/>
  <c r="J6" i="2"/>
  <c r="J34" i="2"/>
  <c r="J30" i="2"/>
  <c r="J26" i="2"/>
  <c r="F8" i="4"/>
  <c r="F4" i="4"/>
  <c r="F27" i="4"/>
  <c r="H27" i="4" s="1"/>
  <c r="F23" i="4"/>
  <c r="F19" i="4"/>
  <c r="F15" i="4"/>
  <c r="F33" i="4"/>
  <c r="H33" i="4" s="1"/>
  <c r="G16" i="4"/>
  <c r="G12" i="4"/>
  <c r="G8" i="4"/>
  <c r="G4" i="4"/>
  <c r="G31" i="4"/>
  <c r="G27" i="4"/>
  <c r="G23" i="4"/>
  <c r="G19" i="4"/>
  <c r="F11" i="4"/>
  <c r="F7" i="4"/>
  <c r="F3" i="4"/>
  <c r="F26" i="4"/>
  <c r="H26" i="4" s="1"/>
  <c r="F22" i="4"/>
  <c r="F18" i="4"/>
  <c r="F14" i="4"/>
  <c r="F32" i="4"/>
  <c r="H32" i="4" s="1"/>
  <c r="G15" i="4"/>
  <c r="G11" i="4"/>
  <c r="G7" i="4"/>
  <c r="G3" i="4"/>
  <c r="G30" i="4"/>
  <c r="G26" i="4"/>
  <c r="G22" i="4"/>
  <c r="G18" i="4"/>
  <c r="H2" i="7"/>
  <c r="F30" i="7"/>
  <c r="F26" i="7"/>
  <c r="F22" i="7"/>
  <c r="F18" i="7"/>
  <c r="F14" i="7"/>
  <c r="F10" i="7"/>
  <c r="F6" i="7"/>
  <c r="G30" i="7"/>
  <c r="H30" i="7" s="1"/>
  <c r="G26" i="7"/>
  <c r="H26" i="7" s="1"/>
  <c r="G22" i="7"/>
  <c r="G18" i="7"/>
  <c r="H18" i="7" s="1"/>
  <c r="G14" i="7"/>
  <c r="H14" i="7" s="1"/>
  <c r="G10" i="7"/>
  <c r="H10" i="7" s="1"/>
  <c r="G6" i="7"/>
  <c r="F10" i="4"/>
  <c r="F29" i="4"/>
  <c r="F21" i="4"/>
  <c r="F13" i="4"/>
  <c r="G14" i="4"/>
  <c r="G6" i="4"/>
  <c r="G29" i="4"/>
  <c r="G21" i="4"/>
  <c r="F33" i="7"/>
  <c r="F29" i="7"/>
  <c r="F25" i="7"/>
  <c r="F21" i="7"/>
  <c r="F17" i="7"/>
  <c r="F13" i="7"/>
  <c r="F9" i="7"/>
  <c r="F5" i="7"/>
  <c r="G33" i="7"/>
  <c r="H33" i="7" s="1"/>
  <c r="G29" i="7"/>
  <c r="H29" i="7" s="1"/>
  <c r="G25" i="7"/>
  <c r="H25" i="7" s="1"/>
  <c r="G21" i="7"/>
  <c r="H21" i="7" s="1"/>
  <c r="G17" i="7"/>
  <c r="H17" i="7" s="1"/>
  <c r="G13" i="7"/>
  <c r="H13" i="7" s="1"/>
  <c r="G9" i="7"/>
  <c r="H9" i="7" s="1"/>
  <c r="G5" i="7"/>
  <c r="H5" i="7" s="1"/>
  <c r="F6" i="4"/>
  <c r="H6" i="4" s="1"/>
  <c r="F25" i="4"/>
  <c r="F17" i="4"/>
  <c r="F31" i="4"/>
  <c r="H31" i="4" s="1"/>
  <c r="G10" i="4"/>
  <c r="G33" i="4"/>
  <c r="G25" i="4"/>
  <c r="G17" i="4"/>
  <c r="F9" i="4"/>
  <c r="H9" i="4" s="1"/>
  <c r="F5" i="4"/>
  <c r="F28" i="4"/>
  <c r="F24" i="4"/>
  <c r="F20" i="4"/>
  <c r="H20" i="4" s="1"/>
  <c r="F16" i="4"/>
  <c r="H16" i="4" s="1"/>
  <c r="F12" i="4"/>
  <c r="H12" i="4" s="1"/>
  <c r="F30" i="4"/>
  <c r="H30" i="4" s="1"/>
  <c r="G13" i="4"/>
  <c r="G9" i="4"/>
  <c r="G5" i="4"/>
  <c r="G32" i="4"/>
  <c r="G28" i="4"/>
  <c r="G24" i="4"/>
  <c r="G20" i="4"/>
  <c r="F32" i="7"/>
  <c r="F28" i="7"/>
  <c r="F24" i="7"/>
  <c r="F20" i="7"/>
  <c r="F16" i="7"/>
  <c r="F12" i="7"/>
  <c r="F8" i="7"/>
  <c r="F4" i="7"/>
  <c r="G32" i="7"/>
  <c r="H32" i="7" s="1"/>
  <c r="G28" i="7"/>
  <c r="H28" i="7" s="1"/>
  <c r="G24" i="7"/>
  <c r="H24" i="7" s="1"/>
  <c r="G20" i="7"/>
  <c r="H20" i="7" s="1"/>
  <c r="G16" i="7"/>
  <c r="H16" i="7" s="1"/>
  <c r="G12" i="7"/>
  <c r="G8" i="7"/>
  <c r="H8" i="7" s="1"/>
  <c r="G4" i="7"/>
  <c r="H4" i="7" s="1"/>
  <c r="F31" i="7"/>
  <c r="F27" i="7"/>
  <c r="F23" i="7"/>
  <c r="F19" i="7"/>
  <c r="F15" i="7"/>
  <c r="F11" i="7"/>
  <c r="F7" i="7"/>
  <c r="F3" i="7"/>
  <c r="G31" i="7"/>
  <c r="H31" i="7" s="1"/>
  <c r="G27" i="7"/>
  <c r="H27" i="7" s="1"/>
  <c r="G23" i="7"/>
  <c r="H23" i="7" s="1"/>
  <c r="G19" i="7"/>
  <c r="H19" i="7" s="1"/>
  <c r="G15" i="7"/>
  <c r="H15" i="7" s="1"/>
  <c r="G11" i="7"/>
  <c r="H11" i="7" s="1"/>
  <c r="G7" i="7"/>
  <c r="H7" i="7" s="1"/>
  <c r="G3" i="7"/>
  <c r="H3" i="7" s="1"/>
  <c r="G2" i="4"/>
  <c r="F2" i="4"/>
  <c r="H2" i="4" s="1"/>
  <c r="H12" i="7" l="1"/>
  <c r="H10" i="4"/>
  <c r="H24" i="4"/>
  <c r="H13" i="4"/>
  <c r="H6" i="7"/>
  <c r="H22" i="7"/>
  <c r="H14" i="4"/>
  <c r="H3" i="4"/>
  <c r="H15" i="4"/>
  <c r="H4" i="4"/>
  <c r="H28" i="4"/>
  <c r="H17" i="4"/>
  <c r="H21" i="4"/>
  <c r="H18" i="4"/>
  <c r="H7" i="4"/>
  <c r="H19" i="4"/>
  <c r="H8" i="4"/>
  <c r="H5" i="4"/>
  <c r="H25" i="4"/>
  <c r="H29" i="4"/>
  <c r="H22" i="4"/>
  <c r="H11" i="4"/>
  <c r="H2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<sst xmlns="http://schemas.openxmlformats.org/spreadsheetml/2006/main" count="3476" uniqueCount="95">
  <si>
    <t>dist_code</t>
  </si>
  <si>
    <t>month</t>
  </si>
  <si>
    <t>documents_registered_cnt</t>
  </si>
  <si>
    <t>doc_registered_revenue</t>
  </si>
  <si>
    <t>estamps_challans_cnt</t>
  </si>
  <si>
    <t>estamps_challans_rev</t>
  </si>
  <si>
    <t>district name</t>
  </si>
  <si>
    <t>14_1</t>
  </si>
  <si>
    <t>Mahabubnagar</t>
  </si>
  <si>
    <t>17_3</t>
  </si>
  <si>
    <t>Siddipet</t>
  </si>
  <si>
    <t>20_3</t>
  </si>
  <si>
    <t>Rajanna Sircilla</t>
  </si>
  <si>
    <t>21_5</t>
  </si>
  <si>
    <t>Mahabubabad</t>
  </si>
  <si>
    <t>23_1</t>
  </si>
  <si>
    <t>Nalgonda</t>
  </si>
  <si>
    <t>23_3</t>
  </si>
  <si>
    <t>Yadadri Bhuvanagiri</t>
  </si>
  <si>
    <t>20_1</t>
  </si>
  <si>
    <t>Karimnagar</t>
  </si>
  <si>
    <t>20_4</t>
  </si>
  <si>
    <t>Peddapalli</t>
  </si>
  <si>
    <t>16_1</t>
  </si>
  <si>
    <t>Hyderabad</t>
  </si>
  <si>
    <t>14_3</t>
  </si>
  <si>
    <t>Nagarkurnool</t>
  </si>
  <si>
    <t>15_2</t>
  </si>
  <si>
    <t>Medchal_Malkajgiri</t>
  </si>
  <si>
    <t>21_6</t>
  </si>
  <si>
    <t>Mulugu</t>
  </si>
  <si>
    <t>22_2</t>
  </si>
  <si>
    <t>Bhadradri Kothagudem</t>
  </si>
  <si>
    <t>20_2</t>
  </si>
  <si>
    <t>Jagtial</t>
  </si>
  <si>
    <t>14_2</t>
  </si>
  <si>
    <t>Jogulamba Gadwal</t>
  </si>
  <si>
    <t>21_2</t>
  </si>
  <si>
    <t>Warangal</t>
  </si>
  <si>
    <t>22_1</t>
  </si>
  <si>
    <t>Khammam</t>
  </si>
  <si>
    <t>17_2</t>
  </si>
  <si>
    <t>Sangareddy</t>
  </si>
  <si>
    <t>23_2</t>
  </si>
  <si>
    <t>Suryapet</t>
  </si>
  <si>
    <t>19_4</t>
  </si>
  <si>
    <t>Kumurambheem Asifabad</t>
  </si>
  <si>
    <t>19_3</t>
  </si>
  <si>
    <t>Mancherial</t>
  </si>
  <si>
    <t>18_2</t>
  </si>
  <si>
    <t>Kamareddy</t>
  </si>
  <si>
    <t>19_1</t>
  </si>
  <si>
    <t>Adilabad</t>
  </si>
  <si>
    <t>14_5</t>
  </si>
  <si>
    <t>Narayanpet</t>
  </si>
  <si>
    <t>14_4</t>
  </si>
  <si>
    <t>Wanaparthy</t>
  </si>
  <si>
    <t>18_1</t>
  </si>
  <si>
    <t>Nizamabad</t>
  </si>
  <si>
    <t>19_2</t>
  </si>
  <si>
    <t>Nirmal</t>
  </si>
  <si>
    <t>21_1</t>
  </si>
  <si>
    <t>Hanumakonda</t>
  </si>
  <si>
    <t>15_1</t>
  </si>
  <si>
    <t>Rangareddy</t>
  </si>
  <si>
    <t>17_1</t>
  </si>
  <si>
    <t>Medak</t>
  </si>
  <si>
    <t>21_3</t>
  </si>
  <si>
    <t>Jangoan</t>
  </si>
  <si>
    <t>15_3</t>
  </si>
  <si>
    <t>Vikarabad</t>
  </si>
  <si>
    <t>Row Labels</t>
  </si>
  <si>
    <t>2019</t>
  </si>
  <si>
    <t>2020</t>
  </si>
  <si>
    <t>2021</t>
  </si>
  <si>
    <t>2022</t>
  </si>
  <si>
    <t>2023</t>
  </si>
  <si>
    <t>Sum of doc_registered_revenue</t>
  </si>
  <si>
    <t>District</t>
  </si>
  <si>
    <t>Revenue</t>
  </si>
  <si>
    <t>Years (month)</t>
  </si>
  <si>
    <t>Sum of estamps_challans_rev</t>
  </si>
  <si>
    <t>Estamp revenue</t>
  </si>
  <si>
    <t>document revenue</t>
  </si>
  <si>
    <t xml:space="preserve">difference in revenue </t>
  </si>
  <si>
    <t xml:space="preserve">Total registered documents </t>
  </si>
  <si>
    <t>Total estamps_challans</t>
  </si>
  <si>
    <t>Total revenue from stamps</t>
  </si>
  <si>
    <t>other districts</t>
  </si>
  <si>
    <t xml:space="preserve">Revenue </t>
  </si>
  <si>
    <t>Stamp revenue  difference</t>
  </si>
  <si>
    <t>Sum of estamps_challans_cnt</t>
  </si>
  <si>
    <t>High Revenue</t>
  </si>
  <si>
    <t>Low Revenue</t>
  </si>
  <si>
    <r>
      <t>M</t>
    </r>
    <r>
      <rPr>
        <b/>
        <sz val="11"/>
        <color rgb="FF00B0F0"/>
        <rFont val="Congenial SemiBold"/>
      </rPr>
      <t>edium Revenu</t>
    </r>
    <r>
      <rPr>
        <b/>
        <sz val="11"/>
        <color rgb="FF00B0F0"/>
        <rFont val="Amasis MT Pro Black"/>
        <family val="1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</si>
</sst>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INR]\ #,##0"/>
    <numFmt numFmtId="165" formatCode="[$INR]\ 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b/>
      <sz val="11"/>
      <color theme="0"/>
      <name val="Congenial SemiBold"/>
    </font>
    <font>
      <b/>
      <sz val="11"/>
      <color rgb="FF00B0F0"/>
      <name val="Amasis MT Pro Black"/>
      <family val="1"/>
    </font>
    <font>
      <b/>
      <sz val="11"/>
      <color rgb="FF00B0F0"/>
      <name val="Congenial SemiBold"/>
    </font>
    <font>
      <sz val="11"/>
      <color theme="1"/>
      <name val="Congenial SemiBold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rgb="FF3F3F3F"/>
      </left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9" fontId="0" fillId="0" borderId="0" xfId="43" applyFont="1"/>
    <xf numFmtId="9" fontId="0" fillId="0" borderId="0" xfId="0" applyNumberFormat="1"/>
    <xf numFmtId="0" fontId="18" fillId="33" borderId="10" xfId="14" applyFont="1" applyFill="1" applyBorder="1"/>
    <xf numFmtId="164" fontId="18" fillId="33" borderId="10" xfId="14" applyNumberFormat="1" applyFont="1" applyFill="1" applyBorder="1"/>
    <xf numFmtId="0" fontId="18" fillId="33" borderId="7" xfId="14" applyFont="1" applyFill="1"/>
    <xf numFmtId="164" fontId="18" fillId="33" borderId="7" xfId="14" applyNumberFormat="1" applyFont="1" applyFill="1"/>
    <xf numFmtId="0" fontId="18" fillId="33" borderId="13" xfId="14" applyFont="1" applyFill="1" applyBorder="1"/>
    <xf numFmtId="164" fontId="18" fillId="33" borderId="13" xfId="14" applyNumberFormat="1" applyFont="1" applyFill="1" applyBorder="1"/>
    <xf numFmtId="0" fontId="18" fillId="34" borderId="11" xfId="14" applyFont="1" applyFill="1" applyBorder="1"/>
    <xf numFmtId="0" fontId="18" fillId="34" borderId="12" xfId="14" applyFont="1" applyFill="1" applyBorder="1"/>
    <xf numFmtId="0" fontId="18" fillId="33" borderId="15" xfId="14" applyFont="1" applyFill="1" applyBorder="1"/>
    <xf numFmtId="0" fontId="18" fillId="33" borderId="16" xfId="14" applyFont="1" applyFill="1" applyBorder="1"/>
    <xf numFmtId="0" fontId="19" fillId="34" borderId="17" xfId="14" applyFont="1" applyFill="1" applyBorder="1"/>
    <xf numFmtId="164" fontId="19" fillId="34" borderId="18" xfId="14" applyNumberFormat="1" applyFont="1" applyFill="1" applyBorder="1"/>
    <xf numFmtId="0" fontId="19" fillId="34" borderId="19" xfId="14" applyFont="1" applyFill="1" applyBorder="1"/>
    <xf numFmtId="164" fontId="19" fillId="34" borderId="13" xfId="14" applyNumberFormat="1" applyFont="1" applyFill="1" applyBorder="1"/>
    <xf numFmtId="0" fontId="19" fillId="34" borderId="20" xfId="14" applyFont="1" applyFill="1" applyBorder="1"/>
    <xf numFmtId="164" fontId="19" fillId="34" borderId="7" xfId="14" applyNumberFormat="1" applyFont="1" applyFill="1"/>
    <xf numFmtId="0" fontId="20" fillId="34" borderId="10" xfId="14" applyFont="1" applyFill="1" applyBorder="1"/>
    <xf numFmtId="0" fontId="20" fillId="34" borderId="7" xfId="14" applyFont="1" applyFill="1"/>
    <xf numFmtId="0" fontId="22" fillId="33" borderId="14" xfId="14" applyFont="1" applyFill="1" applyBorder="1"/>
    <xf numFmtId="0" fontId="22" fillId="33" borderId="12" xfId="14" applyFont="1" applyFill="1" applyBorder="1"/>
    <xf numFmtId="0" fontId="23" fillId="34" borderId="0" xfId="0" applyFont="1" applyFill="1"/>
    <xf numFmtId="0" fontId="21" fillId="33" borderId="21" xfId="14" applyFont="1" applyFill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numFmt numFmtId="164" formatCode="[$INR]\ #,##0"/>
      <fill>
        <patternFill patternType="solid">
          <fgColor indexed="64"/>
          <bgColor rgb="FF00206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 outline="0">
        <top style="medium">
          <color indexed="64"/>
        </top>
        <bottom style="double">
          <color rgb="FF3F3F3F"/>
        </bottom>
      </border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rgb="FF002060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1.xlsx]T1Q3!PivotTable3</c:name>
    <c:fmtId val="1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T1Q3!$B$1</c:f>
              <c:strCache>
                <c:ptCount val="1"/>
                <c:pt idx="0">
                  <c:v>Sum of estamps_challans_cnt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T1Q3!$A$2:$A$6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T1Q3!$B$2:$B$6</c:f>
              <c:numCache>
                <c:formatCode>General</c:formatCode>
                <c:ptCount val="5"/>
                <c:pt idx="0">
                  <c:v>0</c:v>
                </c:pt>
                <c:pt idx="1">
                  <c:v>54241</c:v>
                </c:pt>
                <c:pt idx="2">
                  <c:v>1246508</c:v>
                </c:pt>
                <c:pt idx="3">
                  <c:v>1296370</c:v>
                </c:pt>
                <c:pt idx="4">
                  <c:v>327952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F7-4110-AE37-40041A40D688}"/>
            </c:ext>
          </c:extLst>
        </c:ser>
        <c:ser>
          <c:idx val="1"/>
          <c:order val="1"/>
          <c:tx>
            <c:strRef>
              <c:f>T1Q3!$C$1</c:f>
              <c:strCache>
                <c:ptCount val="1"/>
                <c:pt idx="0">
                  <c:v>Total registered documents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T1Q3!$A$2:$A$6</c:f>
              <c:strCach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strCache>
            </c:strRef>
          </c:cat>
          <c:val>
            <c:numRef>
              <c:f>T1Q3!$C$2:$C$6</c:f>
              <c:numCache>
                <c:formatCode>General</c:formatCode>
                <c:ptCount val="5"/>
                <c:pt idx="0">
                  <c:v>1231992</c:v>
                </c:pt>
                <c:pt idx="1">
                  <c:v>898290</c:v>
                </c:pt>
                <c:pt idx="2">
                  <c:v>1186016</c:v>
                </c:pt>
                <c:pt idx="3">
                  <c:v>1239734</c:v>
                </c:pt>
                <c:pt idx="4">
                  <c:v>313931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F7-4110-AE37-40041A40D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339679"/>
        <c:axId val="389770271"/>
      </c:lineChart>
      <c:catAx>
        <c:axId val="14773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770271"/>
        <c:crosses val="autoZero"/>
        <c:auto val="1"/>
        <c:lblAlgn val="ctr"/>
        <c:lblOffset val="100"/>
        <c:noMultiLvlLbl val="0"/>
      </c:catAx>
      <c:valAx>
        <c:axId val="389770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33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T1Q3!$B$8</c:f>
              <c:strCache>
                <c:ptCount val="1"/>
                <c:pt idx="0">
                  <c:v>Total estamps_challans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T1Q3!$A$9:$A$12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T1Q3!$B$9:$B$12</c:f>
              <c:numCache>
                <c:formatCode>General</c:formatCode>
                <c:ptCount val="4"/>
                <c:pt idx="0">
                  <c:v>0</c:v>
                </c:pt>
                <c:pt idx="1">
                  <c:v>54241</c:v>
                </c:pt>
                <c:pt idx="2">
                  <c:v>1246508</c:v>
                </c:pt>
                <c:pt idx="3">
                  <c:v>1296370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9-4386-86D5-1BC99BEEF781}"/>
            </c:ext>
          </c:extLst>
        </c:ser>
        <c:ser>
          <c:idx val="1"/>
          <c:order val="1"/>
          <c:tx>
            <c:strRef>
              <c:f>T1Q3!$C$8</c:f>
              <c:strCache>
                <c:ptCount val="1"/>
                <c:pt idx="0">
                  <c:v>Total registered documents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T1Q3!$A$9:$A$12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T1Q3!$C$9:$C$12</c:f>
              <c:numCache>
                <c:formatCode>General</c:formatCode>
                <c:ptCount val="4"/>
                <c:pt idx="0">
                  <c:v>1231992</c:v>
                </c:pt>
                <c:pt idx="1">
                  <c:v>898290</c:v>
                </c:pt>
                <c:pt idx="2">
                  <c:v>1186016</c:v>
                </c:pt>
                <c:pt idx="3">
                  <c:v>1239734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9-4386-86D5-1BC99BEE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925023"/>
        <c:axId val="1025518751"/>
      </c:lineChart>
      <c:catAx>
        <c:axId val="122492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18751"/>
        <c:crosses val="autoZero"/>
        <c:auto val="1"/>
        <c:lblAlgn val="ctr"/>
        <c:lblOffset val="100"/>
        <c:noMultiLvlLbl val="0"/>
      </c:catAx>
      <c:valAx>
        <c:axId val="102551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2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Estam</a:t>
            </a:r>
            <a:r>
              <a:rPr lang="en-US" baseline="0"/>
              <a:t>p revenue vs Document stamp registeration revenue across districts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T1Q2!$B$1</c:f>
              <c:strCache>
                <c:ptCount val="1"/>
                <c:pt idx="0">
                  <c:v>Estamp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T1Q2!$A$2:$A$33</c:f>
              <c:strCache>
                <c:ptCount val="32"/>
                <c:pt idx="0">
                  <c:v>Rangareddy</c:v>
                </c:pt>
                <c:pt idx="1">
                  <c:v>Medchal_Malkajgiri</c:v>
                </c:pt>
                <c:pt idx="2">
                  <c:v>Hyderabad</c:v>
                </c:pt>
                <c:pt idx="3">
                  <c:v>Sangareddy</c:v>
                </c:pt>
                <c:pt idx="4">
                  <c:v>Hanumakonda</c:v>
                </c:pt>
                <c:pt idx="5">
                  <c:v>Yadadri Bhuvanagiri</c:v>
                </c:pt>
                <c:pt idx="6">
                  <c:v>Khammam</c:v>
                </c:pt>
                <c:pt idx="7">
                  <c:v>Karimnagar</c:v>
                </c:pt>
                <c:pt idx="8">
                  <c:v>Nizamabad</c:v>
                </c:pt>
                <c:pt idx="9">
                  <c:v>Nalgonda</c:v>
                </c:pt>
                <c:pt idx="10">
                  <c:v>Mahabubnagar</c:v>
                </c:pt>
                <c:pt idx="11">
                  <c:v>Suryapet</c:v>
                </c:pt>
                <c:pt idx="12">
                  <c:v>Siddipet</c:v>
                </c:pt>
                <c:pt idx="13">
                  <c:v>Medak</c:v>
                </c:pt>
                <c:pt idx="14">
                  <c:v>Mancherial</c:v>
                </c:pt>
                <c:pt idx="15">
                  <c:v>Jagtial</c:v>
                </c:pt>
                <c:pt idx="16">
                  <c:v>Peddapalli</c:v>
                </c:pt>
                <c:pt idx="17">
                  <c:v>Vikarabad</c:v>
                </c:pt>
                <c:pt idx="18">
                  <c:v>Nagarkurnool</c:v>
                </c:pt>
                <c:pt idx="19">
                  <c:v>Jangoan</c:v>
                </c:pt>
                <c:pt idx="20">
                  <c:v>Kamareddy</c:v>
                </c:pt>
                <c:pt idx="21">
                  <c:v>Rajanna Sircilla</c:v>
                </c:pt>
                <c:pt idx="22">
                  <c:v>Wanaparthy</c:v>
                </c:pt>
                <c:pt idx="23">
                  <c:v>Mahabubabad</c:v>
                </c:pt>
                <c:pt idx="24">
                  <c:v>Adilabad</c:v>
                </c:pt>
                <c:pt idx="25">
                  <c:v>Nirmal</c:v>
                </c:pt>
                <c:pt idx="26">
                  <c:v>Jogulamba Gadwal</c:v>
                </c:pt>
                <c:pt idx="27">
                  <c:v>Bhadradri Kothagudem</c:v>
                </c:pt>
                <c:pt idx="28">
                  <c:v>Narayanpet</c:v>
                </c:pt>
                <c:pt idx="29">
                  <c:v>Warangal</c:v>
                </c:pt>
                <c:pt idx="30">
                  <c:v>Mulugu</c:v>
                </c:pt>
                <c:pt idx="31">
                  <c:v>Kumurambheem Asifabad</c:v>
                </c:pt>
              </c:strCache>
            </c:strRef>
          </c:cat>
          <c:val>
            <c:numRef>
              <c:f>T1Q2!$B$2:$B$33</c:f>
              <c:numCache>
                <c:formatCode>[$INR]\ #,##0</c:formatCode>
                <c:ptCount val="32"/>
                <c:pt idx="0">
                  <c:v>38349357618</c:v>
                </c:pt>
                <c:pt idx="1">
                  <c:v>23596183308</c:v>
                </c:pt>
                <c:pt idx="2">
                  <c:v>14374315032</c:v>
                </c:pt>
                <c:pt idx="3">
                  <c:v>8259605302</c:v>
                </c:pt>
                <c:pt idx="4">
                  <c:v>2846856844</c:v>
                </c:pt>
                <c:pt idx="5">
                  <c:v>2185270667</c:v>
                </c:pt>
                <c:pt idx="6">
                  <c:v>2002220314</c:v>
                </c:pt>
                <c:pt idx="7">
                  <c:v>1555554043</c:v>
                </c:pt>
                <c:pt idx="8">
                  <c:v>1449452877</c:v>
                </c:pt>
                <c:pt idx="9">
                  <c:v>1378801930</c:v>
                </c:pt>
                <c:pt idx="10">
                  <c:v>1081759351</c:v>
                </c:pt>
                <c:pt idx="11">
                  <c:v>1025231495</c:v>
                </c:pt>
                <c:pt idx="12">
                  <c:v>1016130830</c:v>
                </c:pt>
                <c:pt idx="13">
                  <c:v>663813464</c:v>
                </c:pt>
                <c:pt idx="14">
                  <c:v>661727175</c:v>
                </c:pt>
                <c:pt idx="15">
                  <c:v>635617022</c:v>
                </c:pt>
                <c:pt idx="16">
                  <c:v>618663557</c:v>
                </c:pt>
                <c:pt idx="17">
                  <c:v>518763002</c:v>
                </c:pt>
                <c:pt idx="18">
                  <c:v>503243357</c:v>
                </c:pt>
                <c:pt idx="19">
                  <c:v>485770112</c:v>
                </c:pt>
                <c:pt idx="20">
                  <c:v>479194188</c:v>
                </c:pt>
                <c:pt idx="21">
                  <c:v>455893155</c:v>
                </c:pt>
                <c:pt idx="22">
                  <c:v>439781621</c:v>
                </c:pt>
                <c:pt idx="23">
                  <c:v>402178710</c:v>
                </c:pt>
                <c:pt idx="24">
                  <c:v>390406044</c:v>
                </c:pt>
                <c:pt idx="25">
                  <c:v>345679061</c:v>
                </c:pt>
                <c:pt idx="26">
                  <c:v>331919414</c:v>
                </c:pt>
                <c:pt idx="27">
                  <c:v>286343125</c:v>
                </c:pt>
                <c:pt idx="28">
                  <c:v>263221269</c:v>
                </c:pt>
                <c:pt idx="29">
                  <c:v>251356586</c:v>
                </c:pt>
                <c:pt idx="30">
                  <c:v>220445520</c:v>
                </c:pt>
                <c:pt idx="31">
                  <c:v>75125612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F-480F-BDAD-1A37D038D16D}"/>
            </c:ext>
          </c:extLst>
        </c:ser>
        <c:ser>
          <c:idx val="1"/>
          <c:order val="1"/>
          <c:tx>
            <c:strRef>
              <c:f>T1Q2!$C$1</c:f>
              <c:strCache>
                <c:ptCount val="1"/>
                <c:pt idx="0">
                  <c:v>document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T1Q2!$A$2:$A$33</c:f>
              <c:strCache>
                <c:ptCount val="32"/>
                <c:pt idx="0">
                  <c:v>Rangareddy</c:v>
                </c:pt>
                <c:pt idx="1">
                  <c:v>Medchal_Malkajgiri</c:v>
                </c:pt>
                <c:pt idx="2">
                  <c:v>Hyderabad</c:v>
                </c:pt>
                <c:pt idx="3">
                  <c:v>Sangareddy</c:v>
                </c:pt>
                <c:pt idx="4">
                  <c:v>Hanumakonda</c:v>
                </c:pt>
                <c:pt idx="5">
                  <c:v>Yadadri Bhuvanagiri</c:v>
                </c:pt>
                <c:pt idx="6">
                  <c:v>Khammam</c:v>
                </c:pt>
                <c:pt idx="7">
                  <c:v>Karimnagar</c:v>
                </c:pt>
                <c:pt idx="8">
                  <c:v>Nizamabad</c:v>
                </c:pt>
                <c:pt idx="9">
                  <c:v>Nalgonda</c:v>
                </c:pt>
                <c:pt idx="10">
                  <c:v>Mahabubnagar</c:v>
                </c:pt>
                <c:pt idx="11">
                  <c:v>Suryapet</c:v>
                </c:pt>
                <c:pt idx="12">
                  <c:v>Siddipet</c:v>
                </c:pt>
                <c:pt idx="13">
                  <c:v>Medak</c:v>
                </c:pt>
                <c:pt idx="14">
                  <c:v>Mancherial</c:v>
                </c:pt>
                <c:pt idx="15">
                  <c:v>Jagtial</c:v>
                </c:pt>
                <c:pt idx="16">
                  <c:v>Peddapalli</c:v>
                </c:pt>
                <c:pt idx="17">
                  <c:v>Vikarabad</c:v>
                </c:pt>
                <c:pt idx="18">
                  <c:v>Nagarkurnool</c:v>
                </c:pt>
                <c:pt idx="19">
                  <c:v>Jangoan</c:v>
                </c:pt>
                <c:pt idx="20">
                  <c:v>Kamareddy</c:v>
                </c:pt>
                <c:pt idx="21">
                  <c:v>Rajanna Sircilla</c:v>
                </c:pt>
                <c:pt idx="22">
                  <c:v>Wanaparthy</c:v>
                </c:pt>
                <c:pt idx="23">
                  <c:v>Mahabubabad</c:v>
                </c:pt>
                <c:pt idx="24">
                  <c:v>Adilabad</c:v>
                </c:pt>
                <c:pt idx="25">
                  <c:v>Nirmal</c:v>
                </c:pt>
                <c:pt idx="26">
                  <c:v>Jogulamba Gadwal</c:v>
                </c:pt>
                <c:pt idx="27">
                  <c:v>Bhadradri Kothagudem</c:v>
                </c:pt>
                <c:pt idx="28">
                  <c:v>Narayanpet</c:v>
                </c:pt>
                <c:pt idx="29">
                  <c:v>Warangal</c:v>
                </c:pt>
                <c:pt idx="30">
                  <c:v>Mulugu</c:v>
                </c:pt>
                <c:pt idx="31">
                  <c:v>Kumurambheem Asifabad</c:v>
                </c:pt>
              </c:strCache>
            </c:strRef>
          </c:cat>
          <c:val>
            <c:numRef>
              <c:f>T1Q2!$C$2:$C$33</c:f>
              <c:numCache>
                <c:formatCode>[$INR]\ #,##0</c:formatCode>
                <c:ptCount val="32"/>
                <c:pt idx="0">
                  <c:v>37697750946</c:v>
                </c:pt>
                <c:pt idx="1">
                  <c:v>24043523530</c:v>
                </c:pt>
                <c:pt idx="2">
                  <c:v>14266012441</c:v>
                </c:pt>
                <c:pt idx="3">
                  <c:v>8273200321</c:v>
                </c:pt>
                <c:pt idx="4">
                  <c:v>2817238587</c:v>
                </c:pt>
                <c:pt idx="5">
                  <c:v>2167480603</c:v>
                </c:pt>
                <c:pt idx="6">
                  <c:v>1971647539</c:v>
                </c:pt>
                <c:pt idx="7">
                  <c:v>1550449161</c:v>
                </c:pt>
                <c:pt idx="8">
                  <c:v>1441666957</c:v>
                </c:pt>
                <c:pt idx="9">
                  <c:v>1370570095</c:v>
                </c:pt>
                <c:pt idx="10">
                  <c:v>1066013551</c:v>
                </c:pt>
                <c:pt idx="11">
                  <c:v>1025672569</c:v>
                </c:pt>
                <c:pt idx="12">
                  <c:v>1007632858</c:v>
                </c:pt>
                <c:pt idx="13">
                  <c:v>694500305</c:v>
                </c:pt>
                <c:pt idx="14">
                  <c:v>648893681</c:v>
                </c:pt>
                <c:pt idx="15">
                  <c:v>628898536</c:v>
                </c:pt>
                <c:pt idx="16">
                  <c:v>610400730</c:v>
                </c:pt>
                <c:pt idx="17">
                  <c:v>513957911</c:v>
                </c:pt>
                <c:pt idx="18">
                  <c:v>500874055</c:v>
                </c:pt>
                <c:pt idx="19">
                  <c:v>473726459</c:v>
                </c:pt>
                <c:pt idx="20">
                  <c:v>471629404</c:v>
                </c:pt>
                <c:pt idx="21">
                  <c:v>452637197</c:v>
                </c:pt>
                <c:pt idx="22">
                  <c:v>437147289</c:v>
                </c:pt>
                <c:pt idx="23">
                  <c:v>401471602</c:v>
                </c:pt>
                <c:pt idx="24">
                  <c:v>396840845</c:v>
                </c:pt>
                <c:pt idx="25">
                  <c:v>338583662</c:v>
                </c:pt>
                <c:pt idx="26">
                  <c:v>328969228</c:v>
                </c:pt>
                <c:pt idx="27">
                  <c:v>292643450</c:v>
                </c:pt>
                <c:pt idx="28">
                  <c:v>260164500</c:v>
                </c:pt>
                <c:pt idx="29">
                  <c:v>252278092</c:v>
                </c:pt>
                <c:pt idx="30">
                  <c:v>217697250</c:v>
                </c:pt>
                <c:pt idx="31">
                  <c:v>75231587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7F-480F-BDAD-1A37D038D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2706975"/>
        <c:axId val="1482547551"/>
        <c:axId val="0"/>
      </c:bar3DChart>
      <c:catAx>
        <c:axId val="21270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547551"/>
        <c:crosses val="autoZero"/>
        <c:auto val="1"/>
        <c:lblAlgn val="ctr"/>
        <c:lblOffset val="100"/>
        <c:noMultiLvlLbl val="0"/>
      </c:catAx>
      <c:valAx>
        <c:axId val="148254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[$INR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0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 generated from registered documents in top 5 districts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T1Q1!$E$1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T1Q1!$D$2:$D$6</c:f>
              <c:strCache>
                <c:ptCount val="5"/>
                <c:pt idx="0">
                  <c:v>Rangareddy</c:v>
                </c:pt>
                <c:pt idx="1">
                  <c:v>Medchal_Malkajgiri</c:v>
                </c:pt>
                <c:pt idx="2">
                  <c:v>Hyderabad</c:v>
                </c:pt>
                <c:pt idx="3">
                  <c:v>Sangareddy</c:v>
                </c:pt>
                <c:pt idx="4">
                  <c:v>Hanumakonda</c:v>
                </c:pt>
              </c:strCache>
            </c:strRef>
          </c:cat>
          <c:val>
            <c:numRef>
              <c:f>T1Q1!$E$2:$E$6</c:f>
              <c:numCache>
                <c:formatCode>[$INR]\ #,##0</c:formatCode>
                <c:ptCount val="5"/>
                <c:pt idx="0">
                  <c:v>108198682809</c:v>
                </c:pt>
                <c:pt idx="1">
                  <c:v>64071382839</c:v>
                </c:pt>
                <c:pt idx="2">
                  <c:v>38396743983</c:v>
                </c:pt>
                <c:pt idx="3">
                  <c:v>22024502771</c:v>
                </c:pt>
                <c:pt idx="4">
                  <c:v>7927494100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0-4F30-AB91-8C53B22E4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4580527"/>
        <c:axId val="220067023"/>
        <c:axId val="0"/>
      </c:bar3DChart>
      <c:catAx>
        <c:axId val="38458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67023"/>
        <c:crosses val="autoZero"/>
        <c:auto val="1"/>
        <c:lblAlgn val="ctr"/>
        <c:lblOffset val="100"/>
        <c:noMultiLvlLbl val="0"/>
      </c:catAx>
      <c:valAx>
        <c:axId val="22006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[$INR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580527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% of Total Revenue generated from registered documents across different districts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T1Q1!$M$1</c:f>
              <c:strCache>
                <c:ptCount val="1"/>
                <c:pt idx="0">
                  <c:v>Revenue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229-476E-B028-48530D6336B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229-476E-B028-48530D6336B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229-476E-B028-48530D6336B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7229-476E-B028-48530D6336B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7229-476E-B028-48530D6336B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7229-476E-B028-48530D6336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T1Q1!$L$2:$L$7</c:f>
              <c:strCache>
                <c:ptCount val="6"/>
                <c:pt idx="0">
                  <c:v>Rangareddy</c:v>
                </c:pt>
                <c:pt idx="1">
                  <c:v>Medchal_Malkajgiri</c:v>
                </c:pt>
                <c:pt idx="2">
                  <c:v>Hyderabad</c:v>
                </c:pt>
                <c:pt idx="3">
                  <c:v>Sangareddy</c:v>
                </c:pt>
                <c:pt idx="4">
                  <c:v>Hanumakonda</c:v>
                </c:pt>
                <c:pt idx="5">
                  <c:v>other districts</c:v>
                </c:pt>
              </c:strCache>
            </c:strRef>
          </c:cat>
          <c:val>
            <c:numRef>
              <c:f>T1Q1!$M$2:$M$7</c:f>
              <c:numCache>
                <c:formatCode>0%</c:formatCode>
                <c:ptCount val="6"/>
                <c:pt idx="0">
                  <c:v>0.36649035995684209</c:v>
                </c:pt>
                <c:pt idx="1">
                  <c:v>0.21702245859174699</c:v>
                </c:pt>
                <c:pt idx="2">
                  <c:v>0.13005737369595652</c:v>
                </c:pt>
                <c:pt idx="3">
                  <c:v>7.4601351318325321E-2</c:v>
                </c:pt>
                <c:pt idx="4">
                  <c:v>2.6851992009860898E-2</c:v>
                </c:pt>
                <c:pt idx="5">
                  <c:v>0.18497646442726848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A-4529-8760-46CD9DDF24C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247651</xdr:colOff>
      <xdr:row>3</xdr:row>
      <xdr:rowOff>80962</xdr:rowOff>
    </xdr:from>
    <xdr:to>
      <xdr:col>17</xdr:col>
      <xdr:colOff>104775</xdr:colOff>
      <xdr:row>17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215742-FB37-C18A-4BD7-5B54E7B277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1</xdr:row>
      <xdr:rowOff>157162</xdr:rowOff>
    </xdr:from>
    <xdr:to>
      <xdr:col>15</xdr:col>
      <xdr:colOff>190500</xdr:colOff>
      <xdr:row>16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3E30C2-2FA4-0282-2BEB-C58F9BE5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1</xdr:row>
      <xdr:rowOff>52387</xdr:rowOff>
    </xdr:from>
    <xdr:to>
      <xdr:col>8</xdr:col>
      <xdr:colOff>752475</xdr:colOff>
      <xdr:row>15</xdr:row>
      <xdr:rowOff>33337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765069-1C13-113A-AE68-89241891A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1004887</xdr:colOff>
      <xdr:row>9</xdr:row>
      <xdr:rowOff>57150</xdr:rowOff>
    </xdr:from>
    <xdr:to>
      <xdr:col>10</xdr:col>
      <xdr:colOff>471487</xdr:colOff>
      <xdr:row>23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852431-0DE1-D678-D34E-063544FB74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1495425</xdr:colOff>
      <xdr:row>5</xdr:row>
      <xdr:rowOff>14287</xdr:rowOff>
    </xdr:from>
    <xdr:to>
      <xdr:col>4</xdr:col>
      <xdr:colOff>1219200</xdr:colOff>
      <xdr:row>19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7046F0-4F8D-3D98-DC45-6A9B2E3A2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832" refreshedDate="45194.834319907408" createdVersion="8" refreshedVersion="8" minRefreshableVersion="3" recordCount="1504" xr:uid="{00000000-000A-0000-FFFF-FFFF06000000}">
  <cacheSource type="worksheet">
    <worksheetSource ref="A1:G1505" sheet="fact_stamps"/>
  </cacheSource>
  <cacheFields count="10">
    <cacheField name="dist_code" numFmtId="0">
      <sharedItems/>
    </cacheField>
    <cacheField name="month" numFmtId="14">
      <sharedItems containsSemiMixedTypes="0" containsNonDate="0" containsDate="1" containsString="0" minDate="2019-04-01T00:00:00" maxDate="2023-03-02T00:00:00" count="47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  <d v="2023-03-01T00:00:00"/>
      </sharedItems>
      <fieldGroup par="9"/>
    </cacheField>
    <cacheField name="documents_registered_cnt" numFmtId="0">
      <sharedItems containsSemiMixedTypes="0" containsString="0" containsNumber="1" containsInteger="1" minValue="0" maxValue="31310"/>
    </cacheField>
    <cacheField name="doc_registered_revenue" numFmtId="0">
      <sharedItems containsSemiMixedTypes="0" containsString="0" containsNumber="1" containsInteger="1" minValue="0" maxValue="4073496212"/>
    </cacheField>
    <cacheField name="estamps_challans_cnt" numFmtId="0">
      <sharedItems containsSemiMixedTypes="0" containsString="0" containsNumber="1" containsInteger="1" minValue="0" maxValue="30526"/>
    </cacheField>
    <cacheField name="estamps_challans_rev" numFmtId="0">
      <sharedItems containsSemiMixedTypes="0" containsString="0" containsNumber="1" containsInteger="1" minValue="0" maxValue="4294273078"/>
    </cacheField>
    <cacheField name="district name" numFmtId="0">
      <sharedItems count="32">
        <s v="Mahabubnagar"/>
        <s v="Siddipet"/>
        <s v="Rajanna Sircilla"/>
        <s v="Mahabubabad"/>
        <s v="Nalgonda"/>
        <s v="Yadadri Bhuvanagiri"/>
        <s v="Karimnagar"/>
        <s v="Peddapalli"/>
        <s v="Hyderabad"/>
        <s v="Nagarkurnool"/>
        <s v="Medchal_Malkajgiri"/>
        <s v="Mulugu"/>
        <s v="Bhadradri Kothagudem"/>
        <s v="Jagtial"/>
        <s v="Jogulamba Gadwal"/>
        <s v="Warangal"/>
        <s v="Khammam"/>
        <s v="Sangareddy"/>
        <s v="Suryapet"/>
        <s v="Kumurambheem Asifabad"/>
        <s v="Mancherial"/>
        <s v="Kamareddy"/>
        <s v="Adilabad"/>
        <s v="Narayanpet"/>
        <s v="Wanaparthy"/>
        <s v="Nizamabad"/>
        <s v="Nirmal"/>
        <s v="Hanumakonda"/>
        <s v="Rangareddy"/>
        <s v="Medak"/>
        <s v="Jangoan"/>
        <s v="Vikarabad"/>
      </sharedItems>
    </cacheField>
    <cacheField name="Months (month)" numFmtId="0" databaseField="0">
      <fieldGroup base="1">
        <rangePr groupBy="months" startDate="2019-04-01T00:00:00" endDate="2023-03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/2023"/>
        </groupItems>
      </fieldGroup>
    </cacheField>
    <cacheField name="Quarters (month)" numFmtId="0" databaseField="0">
      <fieldGroup base="1">
        <rangePr groupBy="quarters" startDate="2019-04-01T00:00:00" endDate="2023-03-02T00:00:00"/>
        <groupItems count="6">
          <s v="&lt;4/1/2019"/>
          <s v="Qtr1"/>
          <s v="Qtr2"/>
          <s v="Qtr3"/>
          <s v="Qtr4"/>
          <s v="&gt;3/2/2023"/>
        </groupItems>
      </fieldGroup>
    </cacheField>
    <cacheField name="Years (month)" numFmtId="0" databaseField="0">
      <fieldGroup base="1">
        <rangePr groupBy="years" startDate="2019-04-01T00:00:00" endDate="2023-03-02T00:00:00"/>
        <groupItems count="7">
          <s v="&lt;4/1/2019"/>
          <s v="2019"/>
          <s v="2020"/>
          <s v="2021"/>
          <s v="2022"/>
          <s v="2023"/>
          <s v="&gt;3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4">
  <r>
    <s v="14_1"/>
    <x v="0"/>
    <n v="4533"/>
    <n v="59236363"/>
    <n v="0"/>
    <n v="0"/>
    <x v="0"/>
  </r>
  <r>
    <s v="17_3"/>
    <x v="0"/>
    <n v="4151"/>
    <n v="41508762"/>
    <n v="0"/>
    <n v="0"/>
    <x v="1"/>
  </r>
  <r>
    <s v="20_3"/>
    <x v="0"/>
    <n v="2116"/>
    <n v="23674170"/>
    <n v="0"/>
    <n v="0"/>
    <x v="2"/>
  </r>
  <r>
    <s v="21_5"/>
    <x v="0"/>
    <n v="1089"/>
    <n v="15915285"/>
    <n v="0"/>
    <n v="0"/>
    <x v="3"/>
  </r>
  <r>
    <s v="23_1"/>
    <x v="0"/>
    <n v="6133"/>
    <n v="82593256"/>
    <n v="0"/>
    <n v="0"/>
    <x v="4"/>
  </r>
  <r>
    <s v="23_3"/>
    <x v="0"/>
    <n v="7413"/>
    <n v="113680902"/>
    <n v="0"/>
    <n v="0"/>
    <x v="5"/>
  </r>
  <r>
    <s v="20_1"/>
    <x v="0"/>
    <n v="2748"/>
    <n v="58308650"/>
    <n v="0"/>
    <n v="0"/>
    <x v="6"/>
  </r>
  <r>
    <s v="20_4"/>
    <x v="0"/>
    <n v="1384"/>
    <n v="27467135"/>
    <n v="0"/>
    <n v="0"/>
    <x v="7"/>
  </r>
  <r>
    <s v="16_1"/>
    <x v="0"/>
    <n v="5268"/>
    <n v="724238098"/>
    <n v="0"/>
    <n v="0"/>
    <x v="8"/>
  </r>
  <r>
    <s v="14_3"/>
    <x v="0"/>
    <n v="2726"/>
    <n v="21804047"/>
    <n v="0"/>
    <n v="0"/>
    <x v="9"/>
  </r>
  <r>
    <s v="15_2"/>
    <x v="0"/>
    <n v="14140"/>
    <n v="1080766807"/>
    <n v="0"/>
    <n v="0"/>
    <x v="10"/>
  </r>
  <r>
    <s v="21_6"/>
    <x v="0"/>
    <n v="563"/>
    <n v="5688052"/>
    <n v="0"/>
    <n v="0"/>
    <x v="11"/>
  </r>
  <r>
    <s v="22_2"/>
    <x v="0"/>
    <n v="542"/>
    <n v="12610700"/>
    <n v="0"/>
    <n v="0"/>
    <x v="12"/>
  </r>
  <r>
    <s v="20_2"/>
    <x v="0"/>
    <n v="1943"/>
    <n v="26031616"/>
    <n v="0"/>
    <n v="0"/>
    <x v="13"/>
  </r>
  <r>
    <s v="14_2"/>
    <x v="0"/>
    <n v="2074"/>
    <n v="17019180"/>
    <n v="0"/>
    <n v="0"/>
    <x v="14"/>
  </r>
  <r>
    <s v="21_2"/>
    <x v="0"/>
    <n v="947"/>
    <n v="10639865"/>
    <n v="0"/>
    <n v="0"/>
    <x v="15"/>
  </r>
  <r>
    <s v="22_1"/>
    <x v="0"/>
    <n v="4088"/>
    <n v="89082890"/>
    <n v="0"/>
    <n v="0"/>
    <x v="16"/>
  </r>
  <r>
    <s v="17_2"/>
    <x v="0"/>
    <n v="8316"/>
    <n v="418960714"/>
    <n v="0"/>
    <n v="0"/>
    <x v="17"/>
  </r>
  <r>
    <s v="23_2"/>
    <x v="0"/>
    <n v="2692"/>
    <n v="45800865"/>
    <n v="0"/>
    <n v="0"/>
    <x v="18"/>
  </r>
  <r>
    <s v="19_4"/>
    <x v="0"/>
    <n v="585"/>
    <n v="8302945"/>
    <n v="0"/>
    <n v="0"/>
    <x v="19"/>
  </r>
  <r>
    <s v="19_3"/>
    <x v="0"/>
    <n v="1620"/>
    <n v="24326193"/>
    <n v="0"/>
    <n v="0"/>
    <x v="20"/>
  </r>
  <r>
    <s v="18_2"/>
    <x v="0"/>
    <n v="2876"/>
    <n v="26367902"/>
    <n v="0"/>
    <n v="0"/>
    <x v="21"/>
  </r>
  <r>
    <s v="19_1"/>
    <x v="0"/>
    <n v="1043"/>
    <n v="12672655"/>
    <n v="0"/>
    <n v="0"/>
    <x v="22"/>
  </r>
  <r>
    <s v="14_5"/>
    <x v="0"/>
    <n v="2091"/>
    <n v="13948976"/>
    <n v="0"/>
    <n v="0"/>
    <x v="23"/>
  </r>
  <r>
    <s v="14_4"/>
    <x v="0"/>
    <n v="2355"/>
    <n v="19227636"/>
    <n v="0"/>
    <n v="0"/>
    <x v="24"/>
  </r>
  <r>
    <s v="18_1"/>
    <x v="0"/>
    <n v="4562"/>
    <n v="60415544"/>
    <n v="0"/>
    <n v="0"/>
    <x v="25"/>
  </r>
  <r>
    <s v="19_2"/>
    <x v="0"/>
    <n v="1767"/>
    <n v="18940764"/>
    <n v="0"/>
    <n v="0"/>
    <x v="26"/>
  </r>
  <r>
    <s v="21_1"/>
    <x v="0"/>
    <n v="4186"/>
    <n v="120047007"/>
    <n v="0"/>
    <n v="0"/>
    <x v="27"/>
  </r>
  <r>
    <s v="15_1"/>
    <x v="0"/>
    <n v="29436"/>
    <n v="2026355727"/>
    <n v="0"/>
    <n v="0"/>
    <x v="28"/>
  </r>
  <r>
    <s v="17_1"/>
    <x v="0"/>
    <n v="2205"/>
    <n v="30584778"/>
    <n v="0"/>
    <n v="0"/>
    <x v="29"/>
  </r>
  <r>
    <s v="21_3"/>
    <x v="0"/>
    <n v="2372"/>
    <n v="30706161"/>
    <n v="0"/>
    <n v="0"/>
    <x v="30"/>
  </r>
  <r>
    <s v="15_3"/>
    <x v="0"/>
    <n v="2259"/>
    <n v="26570227"/>
    <n v="0"/>
    <n v="0"/>
    <x v="31"/>
  </r>
  <r>
    <s v="21_2"/>
    <x v="1"/>
    <n v="1230"/>
    <n v="15030867"/>
    <n v="0"/>
    <n v="0"/>
    <x v="15"/>
  </r>
  <r>
    <s v="18_2"/>
    <x v="1"/>
    <n v="3352"/>
    <n v="26907600"/>
    <n v="0"/>
    <n v="0"/>
    <x v="21"/>
  </r>
  <r>
    <s v="20_2"/>
    <x v="1"/>
    <n v="2312"/>
    <n v="29341793"/>
    <n v="0"/>
    <n v="0"/>
    <x v="13"/>
  </r>
  <r>
    <s v="22_2"/>
    <x v="1"/>
    <n v="782"/>
    <n v="12779175"/>
    <n v="0"/>
    <n v="0"/>
    <x v="12"/>
  </r>
  <r>
    <s v="21_6"/>
    <x v="1"/>
    <n v="616"/>
    <n v="6059339"/>
    <n v="0"/>
    <n v="0"/>
    <x v="11"/>
  </r>
  <r>
    <s v="19_3"/>
    <x v="1"/>
    <n v="2260"/>
    <n v="33143566"/>
    <n v="0"/>
    <n v="0"/>
    <x v="20"/>
  </r>
  <r>
    <s v="22_1"/>
    <x v="1"/>
    <n v="5095"/>
    <n v="93397223"/>
    <n v="0"/>
    <n v="0"/>
    <x v="16"/>
  </r>
  <r>
    <s v="17_1"/>
    <x v="1"/>
    <n v="2400"/>
    <n v="68953812"/>
    <n v="0"/>
    <n v="0"/>
    <x v="29"/>
  </r>
  <r>
    <s v="17_3"/>
    <x v="1"/>
    <n v="4478"/>
    <n v="49926112"/>
    <n v="0"/>
    <n v="0"/>
    <x v="1"/>
  </r>
  <r>
    <s v="23_3"/>
    <x v="1"/>
    <n v="8787"/>
    <n v="161615746"/>
    <n v="0"/>
    <n v="0"/>
    <x v="5"/>
  </r>
  <r>
    <s v="18_1"/>
    <x v="1"/>
    <n v="5047"/>
    <n v="71038874"/>
    <n v="0"/>
    <n v="0"/>
    <x v="25"/>
  </r>
  <r>
    <s v="14_5"/>
    <x v="1"/>
    <n v="1615"/>
    <n v="11855661"/>
    <n v="0"/>
    <n v="0"/>
    <x v="23"/>
  </r>
  <r>
    <s v="21_3"/>
    <x v="1"/>
    <n v="2968"/>
    <n v="38073544"/>
    <n v="0"/>
    <n v="0"/>
    <x v="30"/>
  </r>
  <r>
    <s v="20_1"/>
    <x v="1"/>
    <n v="3029"/>
    <n v="60448065"/>
    <n v="0"/>
    <n v="0"/>
    <x v="6"/>
  </r>
  <r>
    <s v="19_1"/>
    <x v="1"/>
    <n v="1092"/>
    <n v="15177385"/>
    <n v="0"/>
    <n v="0"/>
    <x v="22"/>
  </r>
  <r>
    <s v="19_2"/>
    <x v="1"/>
    <n v="1788"/>
    <n v="20714061"/>
    <n v="0"/>
    <n v="0"/>
    <x v="26"/>
  </r>
  <r>
    <s v="23_1"/>
    <x v="1"/>
    <n v="6592"/>
    <n v="90267315"/>
    <n v="0"/>
    <n v="0"/>
    <x v="4"/>
  </r>
  <r>
    <s v="14_3"/>
    <x v="1"/>
    <n v="3471"/>
    <n v="25935850"/>
    <n v="0"/>
    <n v="0"/>
    <x v="9"/>
  </r>
  <r>
    <s v="17_2"/>
    <x v="1"/>
    <n v="8494"/>
    <n v="425344246"/>
    <n v="0"/>
    <n v="0"/>
    <x v="17"/>
  </r>
  <r>
    <s v="19_4"/>
    <x v="1"/>
    <n v="414"/>
    <n v="4902685"/>
    <n v="0"/>
    <n v="0"/>
    <x v="19"/>
  </r>
  <r>
    <s v="14_2"/>
    <x v="1"/>
    <n v="2392"/>
    <n v="21224914"/>
    <n v="0"/>
    <n v="0"/>
    <x v="14"/>
  </r>
  <r>
    <s v="14_4"/>
    <x v="1"/>
    <n v="2809"/>
    <n v="20217773"/>
    <n v="0"/>
    <n v="0"/>
    <x v="24"/>
  </r>
  <r>
    <s v="15_1"/>
    <x v="1"/>
    <n v="31310"/>
    <n v="2027201202"/>
    <n v="0"/>
    <n v="0"/>
    <x v="28"/>
  </r>
  <r>
    <s v="16_1"/>
    <x v="1"/>
    <n v="5210"/>
    <n v="754708131"/>
    <n v="0"/>
    <n v="0"/>
    <x v="8"/>
  </r>
  <r>
    <s v="14_1"/>
    <x v="1"/>
    <n v="4301"/>
    <n v="73344601"/>
    <n v="0"/>
    <n v="0"/>
    <x v="0"/>
  </r>
  <r>
    <s v="20_4"/>
    <x v="1"/>
    <n v="1554"/>
    <n v="27369396"/>
    <n v="0"/>
    <n v="0"/>
    <x v="7"/>
  </r>
  <r>
    <s v="20_3"/>
    <x v="1"/>
    <n v="2097"/>
    <n v="23745502"/>
    <n v="0"/>
    <n v="0"/>
    <x v="2"/>
  </r>
  <r>
    <s v="21_1"/>
    <x v="1"/>
    <n v="5395"/>
    <n v="151385340"/>
    <n v="0"/>
    <n v="0"/>
    <x v="27"/>
  </r>
  <r>
    <s v="15_3"/>
    <x v="1"/>
    <n v="2347"/>
    <n v="26915352"/>
    <n v="0"/>
    <n v="0"/>
    <x v="31"/>
  </r>
  <r>
    <s v="21_5"/>
    <x v="1"/>
    <n v="1468"/>
    <n v="19541233"/>
    <n v="0"/>
    <n v="0"/>
    <x v="3"/>
  </r>
  <r>
    <s v="15_2"/>
    <x v="1"/>
    <n v="16036"/>
    <n v="1231074513"/>
    <n v="0"/>
    <n v="0"/>
    <x v="10"/>
  </r>
  <r>
    <s v="23_2"/>
    <x v="1"/>
    <n v="3460"/>
    <n v="53073454"/>
    <n v="0"/>
    <n v="0"/>
    <x v="18"/>
  </r>
  <r>
    <s v="14_5"/>
    <x v="2"/>
    <n v="1701"/>
    <n v="12770293"/>
    <n v="0"/>
    <n v="0"/>
    <x v="23"/>
  </r>
  <r>
    <s v="20_1"/>
    <x v="2"/>
    <n v="3276"/>
    <n v="63248165"/>
    <n v="0"/>
    <n v="0"/>
    <x v="6"/>
  </r>
  <r>
    <s v="17_3"/>
    <x v="2"/>
    <n v="5625"/>
    <n v="50053613"/>
    <n v="0"/>
    <n v="0"/>
    <x v="1"/>
  </r>
  <r>
    <s v="16_1"/>
    <x v="2"/>
    <n v="5015"/>
    <n v="746210249"/>
    <n v="0"/>
    <n v="0"/>
    <x v="8"/>
  </r>
  <r>
    <s v="21_1"/>
    <x v="2"/>
    <n v="4541"/>
    <n v="141468882"/>
    <n v="0"/>
    <n v="0"/>
    <x v="27"/>
  </r>
  <r>
    <s v="19_3"/>
    <x v="2"/>
    <n v="1994"/>
    <n v="26534317"/>
    <n v="0"/>
    <n v="0"/>
    <x v="20"/>
  </r>
  <r>
    <s v="20_4"/>
    <x v="2"/>
    <n v="2053"/>
    <n v="33732651"/>
    <n v="0"/>
    <n v="0"/>
    <x v="7"/>
  </r>
  <r>
    <s v="21_2"/>
    <x v="2"/>
    <n v="1276"/>
    <n v="14677798"/>
    <n v="0"/>
    <n v="0"/>
    <x v="15"/>
  </r>
  <r>
    <s v="23_3"/>
    <x v="2"/>
    <n v="9280"/>
    <n v="106077226"/>
    <n v="0"/>
    <n v="0"/>
    <x v="5"/>
  </r>
  <r>
    <s v="15_1"/>
    <x v="2"/>
    <n v="24084"/>
    <n v="2089441609"/>
    <n v="0"/>
    <n v="0"/>
    <x v="28"/>
  </r>
  <r>
    <s v="14_3"/>
    <x v="2"/>
    <n v="4267"/>
    <n v="29213266"/>
    <n v="0"/>
    <n v="0"/>
    <x v="9"/>
  </r>
  <r>
    <s v="21_5"/>
    <x v="2"/>
    <n v="1392"/>
    <n v="18292822"/>
    <n v="0"/>
    <n v="0"/>
    <x v="3"/>
  </r>
  <r>
    <s v="23_2"/>
    <x v="2"/>
    <n v="3319"/>
    <n v="46934818"/>
    <n v="0"/>
    <n v="0"/>
    <x v="18"/>
  </r>
  <r>
    <s v="17_2"/>
    <x v="2"/>
    <n v="8251"/>
    <n v="388914751"/>
    <n v="0"/>
    <n v="0"/>
    <x v="17"/>
  </r>
  <r>
    <s v="19_4"/>
    <x v="2"/>
    <n v="520"/>
    <n v="5626095"/>
    <n v="0"/>
    <n v="0"/>
    <x v="19"/>
  </r>
  <r>
    <s v="19_2"/>
    <x v="2"/>
    <n v="1860"/>
    <n v="20888875"/>
    <n v="0"/>
    <n v="0"/>
    <x v="26"/>
  </r>
  <r>
    <s v="14_4"/>
    <x v="2"/>
    <n v="2527"/>
    <n v="17696126"/>
    <n v="0"/>
    <n v="0"/>
    <x v="24"/>
  </r>
  <r>
    <s v="22_1"/>
    <x v="2"/>
    <n v="5049"/>
    <n v="99823253"/>
    <n v="0"/>
    <n v="0"/>
    <x v="16"/>
  </r>
  <r>
    <s v="14_1"/>
    <x v="2"/>
    <n v="3565"/>
    <n v="50331243"/>
    <n v="0"/>
    <n v="0"/>
    <x v="0"/>
  </r>
  <r>
    <s v="22_2"/>
    <x v="2"/>
    <n v="705"/>
    <n v="13006275"/>
    <n v="0"/>
    <n v="0"/>
    <x v="12"/>
  </r>
  <r>
    <s v="15_2"/>
    <x v="2"/>
    <n v="11808"/>
    <n v="942570587"/>
    <n v="0"/>
    <n v="0"/>
    <x v="10"/>
  </r>
  <r>
    <s v="19_1"/>
    <x v="2"/>
    <n v="824"/>
    <n v="11443194"/>
    <n v="0"/>
    <n v="0"/>
    <x v="22"/>
  </r>
  <r>
    <s v="17_1"/>
    <x v="2"/>
    <n v="2613"/>
    <n v="45801812"/>
    <n v="0"/>
    <n v="0"/>
    <x v="29"/>
  </r>
  <r>
    <s v="21_3"/>
    <x v="2"/>
    <n v="2766"/>
    <n v="34975070"/>
    <n v="0"/>
    <n v="0"/>
    <x v="30"/>
  </r>
  <r>
    <s v="18_1"/>
    <x v="2"/>
    <n v="5258"/>
    <n v="66957257"/>
    <n v="0"/>
    <n v="0"/>
    <x v="25"/>
  </r>
  <r>
    <s v="23_1"/>
    <x v="2"/>
    <n v="7146"/>
    <n v="104282218"/>
    <n v="0"/>
    <n v="0"/>
    <x v="4"/>
  </r>
  <r>
    <s v="20_3"/>
    <x v="2"/>
    <n v="2388"/>
    <n v="27212704"/>
    <n v="0"/>
    <n v="0"/>
    <x v="2"/>
  </r>
  <r>
    <s v="18_2"/>
    <x v="2"/>
    <n v="3595"/>
    <n v="34889349"/>
    <n v="0"/>
    <n v="0"/>
    <x v="21"/>
  </r>
  <r>
    <s v="20_2"/>
    <x v="2"/>
    <n v="2672"/>
    <n v="32368172"/>
    <n v="0"/>
    <n v="0"/>
    <x v="13"/>
  </r>
  <r>
    <s v="21_6"/>
    <x v="2"/>
    <n v="721"/>
    <n v="6553495"/>
    <n v="0"/>
    <n v="0"/>
    <x v="11"/>
  </r>
  <r>
    <s v="15_3"/>
    <x v="2"/>
    <n v="2072"/>
    <n v="29390216"/>
    <n v="0"/>
    <n v="0"/>
    <x v="31"/>
  </r>
  <r>
    <s v="14_2"/>
    <x v="2"/>
    <n v="1753"/>
    <n v="24300464"/>
    <n v="0"/>
    <n v="0"/>
    <x v="14"/>
  </r>
  <r>
    <s v="21_3"/>
    <x v="3"/>
    <n v="3210"/>
    <n v="38094533"/>
    <n v="0"/>
    <n v="0"/>
    <x v="30"/>
  </r>
  <r>
    <s v="15_3"/>
    <x v="3"/>
    <n v="2635"/>
    <n v="31158113"/>
    <n v="0"/>
    <n v="0"/>
    <x v="31"/>
  </r>
  <r>
    <s v="21_6"/>
    <x v="3"/>
    <n v="1022"/>
    <n v="9855642"/>
    <n v="0"/>
    <n v="0"/>
    <x v="11"/>
  </r>
  <r>
    <s v="23_2"/>
    <x v="3"/>
    <n v="4709"/>
    <n v="70377544"/>
    <n v="0"/>
    <n v="0"/>
    <x v="18"/>
  </r>
  <r>
    <s v="15_1"/>
    <x v="3"/>
    <n v="29063"/>
    <n v="1762830038"/>
    <n v="0"/>
    <n v="0"/>
    <x v="28"/>
  </r>
  <r>
    <s v="23_1"/>
    <x v="3"/>
    <n v="8928"/>
    <n v="115173858"/>
    <n v="0"/>
    <n v="0"/>
    <x v="4"/>
  </r>
  <r>
    <s v="18_1"/>
    <x v="3"/>
    <n v="5749"/>
    <n v="74149259"/>
    <n v="0"/>
    <n v="0"/>
    <x v="25"/>
  </r>
  <r>
    <s v="19_1"/>
    <x v="3"/>
    <n v="1186"/>
    <n v="17853370"/>
    <n v="0"/>
    <n v="0"/>
    <x v="22"/>
  </r>
  <r>
    <s v="14_1"/>
    <x v="3"/>
    <n v="5056"/>
    <n v="58994710"/>
    <n v="0"/>
    <n v="0"/>
    <x v="0"/>
  </r>
  <r>
    <s v="17_3"/>
    <x v="3"/>
    <n v="5575"/>
    <n v="47714647"/>
    <n v="0"/>
    <n v="0"/>
    <x v="1"/>
  </r>
  <r>
    <s v="18_2"/>
    <x v="3"/>
    <n v="3835"/>
    <n v="32920357"/>
    <n v="0"/>
    <n v="0"/>
    <x v="21"/>
  </r>
  <r>
    <s v="23_3"/>
    <x v="3"/>
    <n v="9448"/>
    <n v="134999011"/>
    <n v="0"/>
    <n v="0"/>
    <x v="5"/>
  </r>
  <r>
    <s v="21_1"/>
    <x v="3"/>
    <n v="5892"/>
    <n v="152570326"/>
    <n v="0"/>
    <n v="0"/>
    <x v="27"/>
  </r>
  <r>
    <s v="19_2"/>
    <x v="3"/>
    <n v="2127"/>
    <n v="22890600"/>
    <n v="0"/>
    <n v="0"/>
    <x v="26"/>
  </r>
  <r>
    <s v="14_4"/>
    <x v="3"/>
    <n v="3460"/>
    <n v="22968808"/>
    <n v="0"/>
    <n v="0"/>
    <x v="24"/>
  </r>
  <r>
    <s v="14_3"/>
    <x v="3"/>
    <n v="4185"/>
    <n v="28345301"/>
    <n v="0"/>
    <n v="0"/>
    <x v="9"/>
  </r>
  <r>
    <s v="20_4"/>
    <x v="3"/>
    <n v="2236"/>
    <n v="34112815"/>
    <n v="0"/>
    <n v="0"/>
    <x v="7"/>
  </r>
  <r>
    <s v="19_3"/>
    <x v="3"/>
    <n v="2434"/>
    <n v="33016334"/>
    <n v="0"/>
    <n v="0"/>
    <x v="20"/>
  </r>
  <r>
    <s v="14_5"/>
    <x v="3"/>
    <n v="2187"/>
    <n v="16498551"/>
    <n v="0"/>
    <n v="0"/>
    <x v="23"/>
  </r>
  <r>
    <s v="16_1"/>
    <x v="3"/>
    <n v="5573"/>
    <n v="658623385"/>
    <n v="0"/>
    <n v="0"/>
    <x v="8"/>
  </r>
  <r>
    <s v="19_4"/>
    <x v="3"/>
    <n v="504"/>
    <n v="5472687"/>
    <n v="0"/>
    <n v="0"/>
    <x v="19"/>
  </r>
  <r>
    <s v="20_3"/>
    <x v="3"/>
    <n v="2413"/>
    <n v="25639647"/>
    <n v="0"/>
    <n v="0"/>
    <x v="2"/>
  </r>
  <r>
    <s v="21_5"/>
    <x v="3"/>
    <n v="1858"/>
    <n v="19590782"/>
    <n v="0"/>
    <n v="0"/>
    <x v="3"/>
  </r>
  <r>
    <s v="21_2"/>
    <x v="3"/>
    <n v="1451"/>
    <n v="17966223"/>
    <n v="0"/>
    <n v="0"/>
    <x v="15"/>
  </r>
  <r>
    <s v="20_2"/>
    <x v="3"/>
    <n v="3106"/>
    <n v="35101355"/>
    <n v="0"/>
    <n v="0"/>
    <x v="13"/>
  </r>
  <r>
    <s v="14_2"/>
    <x v="3"/>
    <n v="3068"/>
    <n v="22574155"/>
    <n v="0"/>
    <n v="0"/>
    <x v="14"/>
  </r>
  <r>
    <s v="20_1"/>
    <x v="3"/>
    <n v="3675"/>
    <n v="69644228"/>
    <n v="0"/>
    <n v="0"/>
    <x v="6"/>
  </r>
  <r>
    <s v="17_1"/>
    <x v="3"/>
    <n v="2909"/>
    <n v="38470965"/>
    <n v="0"/>
    <n v="0"/>
    <x v="29"/>
  </r>
  <r>
    <s v="17_2"/>
    <x v="3"/>
    <n v="10308"/>
    <n v="406370671"/>
    <n v="0"/>
    <n v="0"/>
    <x v="17"/>
  </r>
  <r>
    <s v="15_2"/>
    <x v="3"/>
    <n v="14497"/>
    <n v="1017656366"/>
    <n v="0"/>
    <n v="0"/>
    <x v="10"/>
  </r>
  <r>
    <s v="22_2"/>
    <x v="3"/>
    <n v="708"/>
    <n v="13359678"/>
    <n v="0"/>
    <n v="0"/>
    <x v="12"/>
  </r>
  <r>
    <s v="22_1"/>
    <x v="3"/>
    <n v="5472"/>
    <n v="98933054"/>
    <n v="0"/>
    <n v="0"/>
    <x v="16"/>
  </r>
  <r>
    <s v="14_1"/>
    <x v="4"/>
    <n v="4864"/>
    <n v="73289753"/>
    <n v="0"/>
    <n v="0"/>
    <x v="0"/>
  </r>
  <r>
    <s v="19_4"/>
    <x v="4"/>
    <n v="387"/>
    <n v="5255110"/>
    <n v="0"/>
    <n v="0"/>
    <x v="19"/>
  </r>
  <r>
    <s v="15_1"/>
    <x v="4"/>
    <n v="27288"/>
    <n v="2010161113"/>
    <n v="0"/>
    <n v="0"/>
    <x v="28"/>
  </r>
  <r>
    <s v="20_3"/>
    <x v="4"/>
    <n v="2493"/>
    <n v="22575950"/>
    <n v="0"/>
    <n v="0"/>
    <x v="2"/>
  </r>
  <r>
    <s v="18_2"/>
    <x v="4"/>
    <n v="2710"/>
    <n v="24438466"/>
    <n v="0"/>
    <n v="0"/>
    <x v="21"/>
  </r>
  <r>
    <s v="15_3"/>
    <x v="4"/>
    <n v="2197"/>
    <n v="33431499"/>
    <n v="0"/>
    <n v="0"/>
    <x v="31"/>
  </r>
  <r>
    <s v="16_1"/>
    <x v="4"/>
    <n v="5956"/>
    <n v="797295938"/>
    <n v="0"/>
    <n v="0"/>
    <x v="8"/>
  </r>
  <r>
    <s v="15_2"/>
    <x v="4"/>
    <n v="14718"/>
    <n v="1122098095"/>
    <n v="0"/>
    <n v="0"/>
    <x v="10"/>
  </r>
  <r>
    <s v="20_2"/>
    <x v="4"/>
    <n v="2497"/>
    <n v="32248561"/>
    <n v="0"/>
    <n v="0"/>
    <x v="13"/>
  </r>
  <r>
    <s v="21_6"/>
    <x v="4"/>
    <n v="816"/>
    <n v="7554861"/>
    <n v="0"/>
    <n v="0"/>
    <x v="11"/>
  </r>
  <r>
    <s v="21_3"/>
    <x v="4"/>
    <n v="2920"/>
    <n v="35046121"/>
    <n v="0"/>
    <n v="0"/>
    <x v="30"/>
  </r>
  <r>
    <s v="23_3"/>
    <x v="4"/>
    <n v="7865"/>
    <n v="113198332"/>
    <n v="0"/>
    <n v="0"/>
    <x v="5"/>
  </r>
  <r>
    <s v="18_1"/>
    <x v="4"/>
    <n v="5062"/>
    <n v="62483945"/>
    <n v="0"/>
    <n v="0"/>
    <x v="25"/>
  </r>
  <r>
    <s v="21_1"/>
    <x v="4"/>
    <n v="4997"/>
    <n v="135863416"/>
    <n v="0"/>
    <n v="0"/>
    <x v="27"/>
  </r>
  <r>
    <s v="19_2"/>
    <x v="4"/>
    <n v="1523"/>
    <n v="15199278"/>
    <n v="0"/>
    <n v="0"/>
    <x v="26"/>
  </r>
  <r>
    <s v="19_1"/>
    <x v="4"/>
    <n v="1124"/>
    <n v="14955291"/>
    <n v="0"/>
    <n v="0"/>
    <x v="22"/>
  </r>
  <r>
    <s v="14_4"/>
    <x v="4"/>
    <n v="3091"/>
    <n v="22700059"/>
    <n v="0"/>
    <n v="0"/>
    <x v="24"/>
  </r>
  <r>
    <s v="23_1"/>
    <x v="4"/>
    <n v="7301"/>
    <n v="88276635"/>
    <n v="0"/>
    <n v="0"/>
    <x v="4"/>
  </r>
  <r>
    <s v="22_2"/>
    <x v="4"/>
    <n v="833"/>
    <n v="15008087"/>
    <n v="0"/>
    <n v="0"/>
    <x v="12"/>
  </r>
  <r>
    <s v="14_2"/>
    <x v="4"/>
    <n v="2519"/>
    <n v="18515918"/>
    <n v="0"/>
    <n v="0"/>
    <x v="14"/>
  </r>
  <r>
    <s v="20_4"/>
    <x v="4"/>
    <n v="1842"/>
    <n v="31819721"/>
    <n v="0"/>
    <n v="0"/>
    <x v="7"/>
  </r>
  <r>
    <s v="17_1"/>
    <x v="4"/>
    <n v="2569"/>
    <n v="31935569"/>
    <n v="0"/>
    <n v="0"/>
    <x v="29"/>
  </r>
  <r>
    <s v="21_2"/>
    <x v="4"/>
    <n v="1332"/>
    <n v="18341690"/>
    <n v="0"/>
    <n v="0"/>
    <x v="15"/>
  </r>
  <r>
    <s v="20_1"/>
    <x v="4"/>
    <n v="3784"/>
    <n v="73473475"/>
    <n v="0"/>
    <n v="0"/>
    <x v="6"/>
  </r>
  <r>
    <s v="19_3"/>
    <x v="4"/>
    <n v="1715"/>
    <n v="30332822"/>
    <n v="0"/>
    <n v="0"/>
    <x v="20"/>
  </r>
  <r>
    <s v="17_3"/>
    <x v="4"/>
    <n v="5798"/>
    <n v="62277913"/>
    <n v="0"/>
    <n v="0"/>
    <x v="1"/>
  </r>
  <r>
    <s v="21_5"/>
    <x v="4"/>
    <n v="1648"/>
    <n v="19611924"/>
    <n v="0"/>
    <n v="0"/>
    <x v="3"/>
  </r>
  <r>
    <s v="14_3"/>
    <x v="4"/>
    <n v="4164"/>
    <n v="28291631"/>
    <n v="0"/>
    <n v="0"/>
    <x v="9"/>
  </r>
  <r>
    <s v="14_5"/>
    <x v="4"/>
    <n v="1826"/>
    <n v="12672060"/>
    <n v="0"/>
    <n v="0"/>
    <x v="23"/>
  </r>
  <r>
    <s v="22_1"/>
    <x v="4"/>
    <n v="5246"/>
    <n v="96601052"/>
    <n v="0"/>
    <n v="0"/>
    <x v="16"/>
  </r>
  <r>
    <s v="17_2"/>
    <x v="4"/>
    <n v="9685"/>
    <n v="413909852"/>
    <n v="0"/>
    <n v="0"/>
    <x v="17"/>
  </r>
  <r>
    <s v="23_2"/>
    <x v="4"/>
    <n v="4144"/>
    <n v="57763766"/>
    <n v="0"/>
    <n v="0"/>
    <x v="18"/>
  </r>
  <r>
    <s v="18_2"/>
    <x v="5"/>
    <n v="3078"/>
    <n v="28949349"/>
    <n v="0"/>
    <n v="0"/>
    <x v="21"/>
  </r>
  <r>
    <s v="14_1"/>
    <x v="5"/>
    <n v="4281"/>
    <n v="64062953"/>
    <n v="0"/>
    <n v="0"/>
    <x v="0"/>
  </r>
  <r>
    <s v="21_6"/>
    <x v="5"/>
    <n v="754"/>
    <n v="6473599"/>
    <n v="0"/>
    <n v="0"/>
    <x v="11"/>
  </r>
  <r>
    <s v="18_1"/>
    <x v="5"/>
    <n v="4738"/>
    <n v="54820621"/>
    <n v="0"/>
    <n v="0"/>
    <x v="25"/>
  </r>
  <r>
    <s v="14_4"/>
    <x v="5"/>
    <n v="2624"/>
    <n v="17206310"/>
    <n v="0"/>
    <n v="0"/>
    <x v="24"/>
  </r>
  <r>
    <s v="20_2"/>
    <x v="5"/>
    <n v="2478"/>
    <n v="26907074"/>
    <n v="0"/>
    <n v="0"/>
    <x v="13"/>
  </r>
  <r>
    <s v="20_1"/>
    <x v="5"/>
    <n v="3643"/>
    <n v="63594054"/>
    <n v="0"/>
    <n v="0"/>
    <x v="6"/>
  </r>
  <r>
    <s v="21_1"/>
    <x v="5"/>
    <n v="4960"/>
    <n v="135703564"/>
    <n v="0"/>
    <n v="0"/>
    <x v="27"/>
  </r>
  <r>
    <s v="16_1"/>
    <x v="5"/>
    <n v="3910"/>
    <n v="447847595"/>
    <n v="0"/>
    <n v="0"/>
    <x v="8"/>
  </r>
  <r>
    <s v="14_5"/>
    <x v="5"/>
    <n v="1778"/>
    <n v="14008668"/>
    <n v="0"/>
    <n v="0"/>
    <x v="23"/>
  </r>
  <r>
    <s v="23_1"/>
    <x v="5"/>
    <n v="7337"/>
    <n v="87408229"/>
    <n v="0"/>
    <n v="0"/>
    <x v="4"/>
  </r>
  <r>
    <s v="19_1"/>
    <x v="5"/>
    <n v="801"/>
    <n v="15818167"/>
    <n v="0"/>
    <n v="0"/>
    <x v="22"/>
  </r>
  <r>
    <s v="22_2"/>
    <x v="5"/>
    <n v="611"/>
    <n v="11952990"/>
    <n v="0"/>
    <n v="0"/>
    <x v="12"/>
  </r>
  <r>
    <s v="19_3"/>
    <x v="5"/>
    <n v="1632"/>
    <n v="23754440"/>
    <n v="0"/>
    <n v="0"/>
    <x v="20"/>
  </r>
  <r>
    <s v="19_4"/>
    <x v="5"/>
    <n v="280"/>
    <n v="3056614"/>
    <n v="0"/>
    <n v="0"/>
    <x v="19"/>
  </r>
  <r>
    <s v="17_2"/>
    <x v="5"/>
    <n v="8096"/>
    <n v="436896437"/>
    <n v="0"/>
    <n v="0"/>
    <x v="17"/>
  </r>
  <r>
    <s v="20_3"/>
    <x v="5"/>
    <n v="2409"/>
    <n v="21464218"/>
    <n v="0"/>
    <n v="0"/>
    <x v="2"/>
  </r>
  <r>
    <s v="22_1"/>
    <x v="5"/>
    <n v="4093"/>
    <n v="81625269"/>
    <n v="0"/>
    <n v="0"/>
    <x v="16"/>
  </r>
  <r>
    <s v="21_3"/>
    <x v="5"/>
    <n v="2452"/>
    <n v="30412836"/>
    <n v="0"/>
    <n v="0"/>
    <x v="30"/>
  </r>
  <r>
    <s v="14_3"/>
    <x v="5"/>
    <n v="3449"/>
    <n v="24156093"/>
    <n v="0"/>
    <n v="0"/>
    <x v="9"/>
  </r>
  <r>
    <s v="15_3"/>
    <x v="5"/>
    <n v="2078"/>
    <n v="21904010"/>
    <n v="0"/>
    <n v="0"/>
    <x v="31"/>
  </r>
  <r>
    <s v="21_2"/>
    <x v="5"/>
    <n v="1171"/>
    <n v="14836623"/>
    <n v="0"/>
    <n v="0"/>
    <x v="15"/>
  </r>
  <r>
    <s v="14_2"/>
    <x v="5"/>
    <n v="1968"/>
    <n v="12895743"/>
    <n v="0"/>
    <n v="0"/>
    <x v="14"/>
  </r>
  <r>
    <s v="19_2"/>
    <x v="5"/>
    <n v="1675"/>
    <n v="15998743"/>
    <n v="0"/>
    <n v="0"/>
    <x v="26"/>
  </r>
  <r>
    <s v="21_5"/>
    <x v="5"/>
    <n v="1467"/>
    <n v="15868051"/>
    <n v="0"/>
    <n v="0"/>
    <x v="3"/>
  </r>
  <r>
    <s v="20_4"/>
    <x v="5"/>
    <n v="1574"/>
    <n v="24092340"/>
    <n v="0"/>
    <n v="0"/>
    <x v="7"/>
  </r>
  <r>
    <s v="23_3"/>
    <x v="5"/>
    <n v="10060"/>
    <n v="151915060"/>
    <n v="0"/>
    <n v="0"/>
    <x v="5"/>
  </r>
  <r>
    <s v="15_1"/>
    <x v="5"/>
    <n v="25274"/>
    <n v="1933407716"/>
    <n v="0"/>
    <n v="0"/>
    <x v="28"/>
  </r>
  <r>
    <s v="17_3"/>
    <x v="5"/>
    <n v="5103"/>
    <n v="44403848"/>
    <n v="0"/>
    <n v="0"/>
    <x v="1"/>
  </r>
  <r>
    <s v="17_1"/>
    <x v="5"/>
    <n v="2251"/>
    <n v="29548372"/>
    <n v="0"/>
    <n v="0"/>
    <x v="29"/>
  </r>
  <r>
    <s v="15_2"/>
    <x v="5"/>
    <n v="12399"/>
    <n v="1009699757"/>
    <n v="0"/>
    <n v="0"/>
    <x v="10"/>
  </r>
  <r>
    <s v="23_2"/>
    <x v="5"/>
    <n v="3335"/>
    <n v="53229881"/>
    <n v="0"/>
    <n v="0"/>
    <x v="18"/>
  </r>
  <r>
    <s v="17_2"/>
    <x v="6"/>
    <n v="7535"/>
    <n v="322031312"/>
    <n v="0"/>
    <n v="0"/>
    <x v="17"/>
  </r>
  <r>
    <s v="17_1"/>
    <x v="6"/>
    <n v="2309"/>
    <n v="27481586"/>
    <n v="0"/>
    <n v="0"/>
    <x v="29"/>
  </r>
  <r>
    <s v="15_2"/>
    <x v="6"/>
    <n v="12870"/>
    <n v="960760982"/>
    <n v="0"/>
    <n v="0"/>
    <x v="10"/>
  </r>
  <r>
    <s v="14_5"/>
    <x v="6"/>
    <n v="1595"/>
    <n v="11858788"/>
    <n v="0"/>
    <n v="0"/>
    <x v="23"/>
  </r>
  <r>
    <s v="21_3"/>
    <x v="6"/>
    <n v="2302"/>
    <n v="28389435"/>
    <n v="0"/>
    <n v="0"/>
    <x v="30"/>
  </r>
  <r>
    <s v="23_1"/>
    <x v="6"/>
    <n v="6399"/>
    <n v="77880007"/>
    <n v="0"/>
    <n v="0"/>
    <x v="4"/>
  </r>
  <r>
    <s v="15_1"/>
    <x v="6"/>
    <n v="24410"/>
    <n v="1808694819"/>
    <n v="0"/>
    <n v="0"/>
    <x v="28"/>
  </r>
  <r>
    <s v="17_3"/>
    <x v="6"/>
    <n v="5139"/>
    <n v="53915598"/>
    <n v="0"/>
    <n v="0"/>
    <x v="1"/>
  </r>
  <r>
    <s v="21_5"/>
    <x v="6"/>
    <n v="1224"/>
    <n v="15367793"/>
    <n v="0"/>
    <n v="0"/>
    <x v="3"/>
  </r>
  <r>
    <s v="16_1"/>
    <x v="6"/>
    <n v="4603"/>
    <n v="612956204"/>
    <n v="0"/>
    <n v="0"/>
    <x v="8"/>
  </r>
  <r>
    <s v="15_3"/>
    <x v="6"/>
    <n v="2061"/>
    <n v="29631359"/>
    <n v="0"/>
    <n v="0"/>
    <x v="31"/>
  </r>
  <r>
    <s v="23_2"/>
    <x v="6"/>
    <n v="2864"/>
    <n v="48430668"/>
    <n v="0"/>
    <n v="0"/>
    <x v="18"/>
  </r>
  <r>
    <s v="18_1"/>
    <x v="6"/>
    <n v="4583"/>
    <n v="60778637"/>
    <n v="0"/>
    <n v="0"/>
    <x v="25"/>
  </r>
  <r>
    <s v="19_1"/>
    <x v="6"/>
    <n v="881"/>
    <n v="10277285"/>
    <n v="0"/>
    <n v="0"/>
    <x v="22"/>
  </r>
  <r>
    <s v="21_6"/>
    <x v="6"/>
    <n v="692"/>
    <n v="5598122"/>
    <n v="0"/>
    <n v="0"/>
    <x v="11"/>
  </r>
  <r>
    <s v="19_3"/>
    <x v="6"/>
    <n v="1635"/>
    <n v="26801116"/>
    <n v="0"/>
    <n v="0"/>
    <x v="20"/>
  </r>
  <r>
    <s v="20_2"/>
    <x v="6"/>
    <n v="2180"/>
    <n v="24713520"/>
    <n v="0"/>
    <n v="0"/>
    <x v="13"/>
  </r>
  <r>
    <s v="19_2"/>
    <x v="6"/>
    <n v="1596"/>
    <n v="16085446"/>
    <n v="0"/>
    <n v="0"/>
    <x v="26"/>
  </r>
  <r>
    <s v="20_1"/>
    <x v="6"/>
    <n v="3265"/>
    <n v="66449860"/>
    <n v="0"/>
    <n v="0"/>
    <x v="6"/>
  </r>
  <r>
    <s v="22_1"/>
    <x v="6"/>
    <n v="4220"/>
    <n v="81248954"/>
    <n v="0"/>
    <n v="0"/>
    <x v="16"/>
  </r>
  <r>
    <s v="20_4"/>
    <x v="6"/>
    <n v="2008"/>
    <n v="25252869"/>
    <n v="0"/>
    <n v="0"/>
    <x v="7"/>
  </r>
  <r>
    <s v="14_4"/>
    <x v="6"/>
    <n v="2576"/>
    <n v="16297175"/>
    <n v="0"/>
    <n v="0"/>
    <x v="24"/>
  </r>
  <r>
    <s v="14_1"/>
    <x v="6"/>
    <n v="4289"/>
    <n v="62143167"/>
    <n v="0"/>
    <n v="0"/>
    <x v="0"/>
  </r>
  <r>
    <s v="22_2"/>
    <x v="6"/>
    <n v="712"/>
    <n v="12677945"/>
    <n v="0"/>
    <n v="0"/>
    <x v="12"/>
  </r>
  <r>
    <s v="14_2"/>
    <x v="6"/>
    <n v="1909"/>
    <n v="15821250"/>
    <n v="0"/>
    <n v="0"/>
    <x v="14"/>
  </r>
  <r>
    <s v="21_2"/>
    <x v="6"/>
    <n v="1011"/>
    <n v="11442985"/>
    <n v="0"/>
    <n v="0"/>
    <x v="15"/>
  </r>
  <r>
    <s v="20_3"/>
    <x v="6"/>
    <n v="2155"/>
    <n v="20876708"/>
    <n v="0"/>
    <n v="0"/>
    <x v="2"/>
  </r>
  <r>
    <s v="14_3"/>
    <x v="6"/>
    <n v="2965"/>
    <n v="23957219"/>
    <n v="0"/>
    <n v="0"/>
    <x v="9"/>
  </r>
  <r>
    <s v="18_2"/>
    <x v="6"/>
    <n v="2548"/>
    <n v="21200384"/>
    <n v="0"/>
    <n v="0"/>
    <x v="21"/>
  </r>
  <r>
    <s v="23_3"/>
    <x v="6"/>
    <n v="8233"/>
    <n v="120542910"/>
    <n v="0"/>
    <n v="0"/>
    <x v="5"/>
  </r>
  <r>
    <s v="19_4"/>
    <x v="6"/>
    <n v="239"/>
    <n v="3877226"/>
    <n v="0"/>
    <n v="0"/>
    <x v="19"/>
  </r>
  <r>
    <s v="21_1"/>
    <x v="6"/>
    <n v="4847"/>
    <n v="143239985"/>
    <n v="0"/>
    <n v="0"/>
    <x v="27"/>
  </r>
  <r>
    <s v="17_1"/>
    <x v="7"/>
    <n v="1755"/>
    <n v="29444560"/>
    <n v="0"/>
    <n v="0"/>
    <x v="29"/>
  </r>
  <r>
    <s v="19_3"/>
    <x v="7"/>
    <n v="1563"/>
    <n v="22840845"/>
    <n v="0"/>
    <n v="0"/>
    <x v="20"/>
  </r>
  <r>
    <s v="17_3"/>
    <x v="7"/>
    <n v="4666"/>
    <n v="38005955"/>
    <n v="0"/>
    <n v="0"/>
    <x v="1"/>
  </r>
  <r>
    <s v="21_3"/>
    <x v="7"/>
    <n v="2192"/>
    <n v="63537802"/>
    <n v="0"/>
    <n v="0"/>
    <x v="30"/>
  </r>
  <r>
    <s v="14_2"/>
    <x v="7"/>
    <n v="1854"/>
    <n v="13905589"/>
    <n v="0"/>
    <n v="0"/>
    <x v="14"/>
  </r>
  <r>
    <s v="15_3"/>
    <x v="7"/>
    <n v="1991"/>
    <n v="23161905"/>
    <n v="0"/>
    <n v="0"/>
    <x v="31"/>
  </r>
  <r>
    <s v="22_2"/>
    <x v="7"/>
    <n v="510"/>
    <n v="11605895"/>
    <n v="0"/>
    <n v="0"/>
    <x v="12"/>
  </r>
  <r>
    <s v="20_1"/>
    <x v="7"/>
    <n v="3319"/>
    <n v="65404640"/>
    <n v="0"/>
    <n v="0"/>
    <x v="6"/>
  </r>
  <r>
    <s v="19_2"/>
    <x v="7"/>
    <n v="1342"/>
    <n v="14521330"/>
    <n v="0"/>
    <n v="0"/>
    <x v="26"/>
  </r>
  <r>
    <s v="21_6"/>
    <x v="7"/>
    <n v="862"/>
    <n v="7577874"/>
    <n v="0"/>
    <n v="0"/>
    <x v="11"/>
  </r>
  <r>
    <s v="14_3"/>
    <x v="7"/>
    <n v="2774"/>
    <n v="22911353"/>
    <n v="0"/>
    <n v="0"/>
    <x v="9"/>
  </r>
  <r>
    <s v="17_2"/>
    <x v="7"/>
    <n v="7917"/>
    <n v="326206436"/>
    <n v="0"/>
    <n v="0"/>
    <x v="17"/>
  </r>
  <r>
    <s v="21_5"/>
    <x v="7"/>
    <n v="1197"/>
    <n v="16466357"/>
    <n v="0"/>
    <n v="0"/>
    <x v="3"/>
  </r>
  <r>
    <s v="21_1"/>
    <x v="7"/>
    <n v="4876"/>
    <n v="137448091"/>
    <n v="0"/>
    <n v="0"/>
    <x v="27"/>
  </r>
  <r>
    <s v="15_2"/>
    <x v="7"/>
    <n v="13243"/>
    <n v="1086466648"/>
    <n v="0"/>
    <n v="0"/>
    <x v="10"/>
  </r>
  <r>
    <s v="18_2"/>
    <x v="7"/>
    <n v="2703"/>
    <n v="25998774"/>
    <n v="0"/>
    <n v="0"/>
    <x v="21"/>
  </r>
  <r>
    <s v="14_1"/>
    <x v="7"/>
    <n v="4102"/>
    <n v="60830591"/>
    <n v="0"/>
    <n v="0"/>
    <x v="0"/>
  </r>
  <r>
    <s v="20_3"/>
    <x v="7"/>
    <n v="1968"/>
    <n v="19924292"/>
    <n v="0"/>
    <n v="0"/>
    <x v="2"/>
  </r>
  <r>
    <s v="23_1"/>
    <x v="7"/>
    <n v="5631"/>
    <n v="83622562"/>
    <n v="0"/>
    <n v="0"/>
    <x v="4"/>
  </r>
  <r>
    <s v="18_1"/>
    <x v="7"/>
    <n v="4536"/>
    <n v="62130368"/>
    <n v="0"/>
    <n v="0"/>
    <x v="25"/>
  </r>
  <r>
    <s v="16_1"/>
    <x v="7"/>
    <n v="5071"/>
    <n v="768221659"/>
    <n v="0"/>
    <n v="0"/>
    <x v="8"/>
  </r>
  <r>
    <s v="23_3"/>
    <x v="7"/>
    <n v="7154"/>
    <n v="101753131"/>
    <n v="0"/>
    <n v="0"/>
    <x v="5"/>
  </r>
  <r>
    <s v="22_1"/>
    <x v="7"/>
    <n v="4154"/>
    <n v="84400983"/>
    <n v="0"/>
    <n v="0"/>
    <x v="16"/>
  </r>
  <r>
    <s v="21_2"/>
    <x v="7"/>
    <n v="974"/>
    <n v="15390223"/>
    <n v="0"/>
    <n v="0"/>
    <x v="15"/>
  </r>
  <r>
    <s v="14_5"/>
    <x v="7"/>
    <n v="1495"/>
    <n v="12984080"/>
    <n v="0"/>
    <n v="0"/>
    <x v="23"/>
  </r>
  <r>
    <s v="14_4"/>
    <x v="7"/>
    <n v="2321"/>
    <n v="18429221"/>
    <n v="0"/>
    <n v="0"/>
    <x v="24"/>
  </r>
  <r>
    <s v="19_4"/>
    <x v="7"/>
    <n v="318"/>
    <n v="3510685"/>
    <n v="0"/>
    <n v="0"/>
    <x v="19"/>
  </r>
  <r>
    <s v="15_1"/>
    <x v="7"/>
    <n v="24308"/>
    <n v="1900190527"/>
    <n v="0"/>
    <n v="0"/>
    <x v="28"/>
  </r>
  <r>
    <s v="19_1"/>
    <x v="7"/>
    <n v="900"/>
    <n v="14256963"/>
    <n v="0"/>
    <n v="0"/>
    <x v="22"/>
  </r>
  <r>
    <s v="20_2"/>
    <x v="7"/>
    <n v="2020"/>
    <n v="27837785"/>
    <n v="0"/>
    <n v="0"/>
    <x v="13"/>
  </r>
  <r>
    <s v="23_2"/>
    <x v="7"/>
    <n v="2756"/>
    <n v="47478958"/>
    <n v="0"/>
    <n v="0"/>
    <x v="18"/>
  </r>
  <r>
    <s v="20_4"/>
    <x v="7"/>
    <n v="1733"/>
    <n v="24768431"/>
    <n v="0"/>
    <n v="0"/>
    <x v="7"/>
  </r>
  <r>
    <s v="17_2"/>
    <x v="8"/>
    <n v="8615"/>
    <n v="384598579"/>
    <n v="0"/>
    <n v="0"/>
    <x v="17"/>
  </r>
  <r>
    <s v="23_2"/>
    <x v="8"/>
    <n v="3533"/>
    <n v="54070047"/>
    <n v="0"/>
    <n v="0"/>
    <x v="18"/>
  </r>
  <r>
    <s v="14_1"/>
    <x v="8"/>
    <n v="4090"/>
    <n v="88675750"/>
    <n v="0"/>
    <n v="0"/>
    <x v="0"/>
  </r>
  <r>
    <s v="18_2"/>
    <x v="8"/>
    <n v="3231"/>
    <n v="24296657"/>
    <n v="0"/>
    <n v="0"/>
    <x v="21"/>
  </r>
  <r>
    <s v="20_2"/>
    <x v="8"/>
    <n v="2681"/>
    <n v="33031207"/>
    <n v="0"/>
    <n v="0"/>
    <x v="13"/>
  </r>
  <r>
    <s v="20_1"/>
    <x v="8"/>
    <n v="4161"/>
    <n v="82730665"/>
    <n v="0"/>
    <n v="0"/>
    <x v="6"/>
  </r>
  <r>
    <s v="21_2"/>
    <x v="8"/>
    <n v="1252"/>
    <n v="20965877"/>
    <n v="0"/>
    <n v="0"/>
    <x v="15"/>
  </r>
  <r>
    <s v="17_1"/>
    <x v="8"/>
    <n v="2598"/>
    <n v="38030142"/>
    <n v="0"/>
    <n v="0"/>
    <x v="29"/>
  </r>
  <r>
    <s v="14_2"/>
    <x v="8"/>
    <n v="2027"/>
    <n v="13401500"/>
    <n v="0"/>
    <n v="0"/>
    <x v="14"/>
  </r>
  <r>
    <s v="20_3"/>
    <x v="8"/>
    <n v="2261"/>
    <n v="21228175"/>
    <n v="0"/>
    <n v="0"/>
    <x v="2"/>
  </r>
  <r>
    <s v="20_4"/>
    <x v="8"/>
    <n v="1941"/>
    <n v="29201390"/>
    <n v="0"/>
    <n v="0"/>
    <x v="7"/>
  </r>
  <r>
    <s v="21_5"/>
    <x v="8"/>
    <n v="1595"/>
    <n v="23309028"/>
    <n v="0"/>
    <n v="0"/>
    <x v="3"/>
  </r>
  <r>
    <s v="15_2"/>
    <x v="8"/>
    <n v="14416"/>
    <n v="1156263714"/>
    <n v="0"/>
    <n v="0"/>
    <x v="10"/>
  </r>
  <r>
    <s v="22_1"/>
    <x v="8"/>
    <n v="5220"/>
    <n v="103834902"/>
    <n v="0"/>
    <n v="0"/>
    <x v="16"/>
  </r>
  <r>
    <s v="14_4"/>
    <x v="8"/>
    <n v="2495"/>
    <n v="20932006"/>
    <n v="0"/>
    <n v="0"/>
    <x v="24"/>
  </r>
  <r>
    <s v="19_2"/>
    <x v="8"/>
    <n v="1762"/>
    <n v="19964775"/>
    <n v="0"/>
    <n v="0"/>
    <x v="26"/>
  </r>
  <r>
    <s v="14_3"/>
    <x v="8"/>
    <n v="3023"/>
    <n v="25540937"/>
    <n v="0"/>
    <n v="0"/>
    <x v="9"/>
  </r>
  <r>
    <s v="15_3"/>
    <x v="8"/>
    <n v="2359"/>
    <n v="30804967"/>
    <n v="0"/>
    <n v="0"/>
    <x v="31"/>
  </r>
  <r>
    <s v="19_1"/>
    <x v="8"/>
    <n v="1173"/>
    <n v="17703534"/>
    <n v="0"/>
    <n v="0"/>
    <x v="22"/>
  </r>
  <r>
    <s v="22_2"/>
    <x v="8"/>
    <n v="557"/>
    <n v="12473935"/>
    <n v="0"/>
    <n v="0"/>
    <x v="12"/>
  </r>
  <r>
    <s v="15_1"/>
    <x v="8"/>
    <n v="25924"/>
    <n v="2050739767"/>
    <n v="0"/>
    <n v="0"/>
    <x v="28"/>
  </r>
  <r>
    <s v="21_3"/>
    <x v="8"/>
    <n v="2604"/>
    <n v="31042865"/>
    <n v="0"/>
    <n v="0"/>
    <x v="30"/>
  </r>
  <r>
    <s v="19_3"/>
    <x v="8"/>
    <n v="1812"/>
    <n v="32307331"/>
    <n v="0"/>
    <n v="0"/>
    <x v="20"/>
  </r>
  <r>
    <s v="21_1"/>
    <x v="8"/>
    <n v="5440"/>
    <n v="163289204"/>
    <n v="0"/>
    <n v="0"/>
    <x v="27"/>
  </r>
  <r>
    <s v="23_1"/>
    <x v="8"/>
    <n v="6615"/>
    <n v="89382067"/>
    <n v="0"/>
    <n v="0"/>
    <x v="4"/>
  </r>
  <r>
    <s v="18_1"/>
    <x v="8"/>
    <n v="5453"/>
    <n v="77453907"/>
    <n v="0"/>
    <n v="0"/>
    <x v="25"/>
  </r>
  <r>
    <s v="21_6"/>
    <x v="8"/>
    <n v="747"/>
    <n v="6376463"/>
    <n v="0"/>
    <n v="0"/>
    <x v="11"/>
  </r>
  <r>
    <s v="17_3"/>
    <x v="8"/>
    <n v="5954"/>
    <n v="52786211"/>
    <n v="0"/>
    <n v="0"/>
    <x v="1"/>
  </r>
  <r>
    <s v="16_1"/>
    <x v="8"/>
    <n v="6061"/>
    <n v="752855272"/>
    <n v="0"/>
    <n v="0"/>
    <x v="8"/>
  </r>
  <r>
    <s v="19_4"/>
    <x v="8"/>
    <n v="390"/>
    <n v="5178860"/>
    <n v="0"/>
    <n v="0"/>
    <x v="19"/>
  </r>
  <r>
    <s v="14_5"/>
    <x v="8"/>
    <n v="1826"/>
    <n v="13948618"/>
    <n v="0"/>
    <n v="0"/>
    <x v="23"/>
  </r>
  <r>
    <s v="23_3"/>
    <x v="8"/>
    <n v="8624"/>
    <n v="119971816"/>
    <n v="0"/>
    <n v="0"/>
    <x v="5"/>
  </r>
  <r>
    <s v="18_2"/>
    <x v="9"/>
    <n v="3256"/>
    <n v="21360534"/>
    <n v="0"/>
    <n v="0"/>
    <x v="21"/>
  </r>
  <r>
    <s v="21_1"/>
    <x v="9"/>
    <n v="5252"/>
    <n v="163242605"/>
    <n v="0"/>
    <n v="0"/>
    <x v="27"/>
  </r>
  <r>
    <s v="22_2"/>
    <x v="9"/>
    <n v="464"/>
    <n v="12467121"/>
    <n v="0"/>
    <n v="0"/>
    <x v="12"/>
  </r>
  <r>
    <s v="18_1"/>
    <x v="9"/>
    <n v="5194"/>
    <n v="59314154"/>
    <n v="0"/>
    <n v="0"/>
    <x v="25"/>
  </r>
  <r>
    <s v="20_3"/>
    <x v="9"/>
    <n v="1917"/>
    <n v="19918125"/>
    <n v="0"/>
    <n v="0"/>
    <x v="2"/>
  </r>
  <r>
    <s v="15_3"/>
    <x v="9"/>
    <n v="1878"/>
    <n v="23127713"/>
    <n v="0"/>
    <n v="0"/>
    <x v="31"/>
  </r>
  <r>
    <s v="21_6"/>
    <x v="9"/>
    <n v="624"/>
    <n v="5881707"/>
    <n v="0"/>
    <n v="0"/>
    <x v="11"/>
  </r>
  <r>
    <s v="21_3"/>
    <x v="9"/>
    <n v="2216"/>
    <n v="25500870"/>
    <n v="0"/>
    <n v="0"/>
    <x v="30"/>
  </r>
  <r>
    <s v="20_4"/>
    <x v="9"/>
    <n v="1528"/>
    <n v="31381830"/>
    <n v="0"/>
    <n v="0"/>
    <x v="7"/>
  </r>
  <r>
    <s v="16_1"/>
    <x v="9"/>
    <n v="5293"/>
    <n v="658828489"/>
    <n v="0"/>
    <n v="0"/>
    <x v="8"/>
  </r>
  <r>
    <s v="14_5"/>
    <x v="9"/>
    <n v="1512"/>
    <n v="10865635"/>
    <n v="0"/>
    <n v="0"/>
    <x v="23"/>
  </r>
  <r>
    <s v="19_1"/>
    <x v="9"/>
    <n v="950"/>
    <n v="14521521"/>
    <n v="0"/>
    <n v="0"/>
    <x v="22"/>
  </r>
  <r>
    <s v="17_2"/>
    <x v="9"/>
    <n v="7369"/>
    <n v="280243584"/>
    <n v="0"/>
    <n v="0"/>
    <x v="17"/>
  </r>
  <r>
    <s v="17_1"/>
    <x v="9"/>
    <n v="2486"/>
    <n v="44629057"/>
    <n v="0"/>
    <n v="0"/>
    <x v="29"/>
  </r>
  <r>
    <s v="14_2"/>
    <x v="9"/>
    <n v="1921"/>
    <n v="17614714"/>
    <n v="0"/>
    <n v="0"/>
    <x v="14"/>
  </r>
  <r>
    <s v="14_3"/>
    <x v="9"/>
    <n v="2730"/>
    <n v="18293182"/>
    <n v="0"/>
    <n v="0"/>
    <x v="9"/>
  </r>
  <r>
    <s v="22_1"/>
    <x v="9"/>
    <n v="4999"/>
    <n v="93694535"/>
    <n v="0"/>
    <n v="0"/>
    <x v="16"/>
  </r>
  <r>
    <s v="15_1"/>
    <x v="9"/>
    <n v="22237"/>
    <n v="1805104882"/>
    <n v="0"/>
    <n v="0"/>
    <x v="28"/>
  </r>
  <r>
    <s v="19_3"/>
    <x v="9"/>
    <n v="1514"/>
    <n v="23052140"/>
    <n v="0"/>
    <n v="0"/>
    <x v="20"/>
  </r>
  <r>
    <s v="20_1"/>
    <x v="9"/>
    <n v="3236"/>
    <n v="63524654"/>
    <n v="0"/>
    <n v="0"/>
    <x v="6"/>
  </r>
  <r>
    <s v="21_2"/>
    <x v="9"/>
    <n v="1049"/>
    <n v="13700735"/>
    <n v="0"/>
    <n v="0"/>
    <x v="15"/>
  </r>
  <r>
    <s v="17_3"/>
    <x v="9"/>
    <n v="4755"/>
    <n v="38915554"/>
    <n v="0"/>
    <n v="0"/>
    <x v="1"/>
  </r>
  <r>
    <s v="23_3"/>
    <x v="9"/>
    <n v="6260"/>
    <n v="88354661"/>
    <n v="0"/>
    <n v="0"/>
    <x v="5"/>
  </r>
  <r>
    <s v="14_1"/>
    <x v="9"/>
    <n v="3952"/>
    <n v="51248313"/>
    <n v="0"/>
    <n v="0"/>
    <x v="0"/>
  </r>
  <r>
    <s v="19_2"/>
    <x v="9"/>
    <n v="1319"/>
    <n v="15156989"/>
    <n v="0"/>
    <n v="0"/>
    <x v="26"/>
  </r>
  <r>
    <s v="20_2"/>
    <x v="9"/>
    <n v="2205"/>
    <n v="26984780"/>
    <n v="0"/>
    <n v="0"/>
    <x v="13"/>
  </r>
  <r>
    <s v="23_1"/>
    <x v="9"/>
    <n v="5881"/>
    <n v="68267206"/>
    <n v="0"/>
    <n v="0"/>
    <x v="4"/>
  </r>
  <r>
    <s v="23_2"/>
    <x v="9"/>
    <n v="3236"/>
    <n v="48049633"/>
    <n v="0"/>
    <n v="0"/>
    <x v="18"/>
  </r>
  <r>
    <s v="15_2"/>
    <x v="9"/>
    <n v="11954"/>
    <n v="935715174"/>
    <n v="0"/>
    <n v="0"/>
    <x v="10"/>
  </r>
  <r>
    <s v="21_5"/>
    <x v="9"/>
    <n v="1197"/>
    <n v="15373698"/>
    <n v="0"/>
    <n v="0"/>
    <x v="3"/>
  </r>
  <r>
    <s v="14_4"/>
    <x v="9"/>
    <n v="2003"/>
    <n v="16030048"/>
    <n v="0"/>
    <n v="0"/>
    <x v="24"/>
  </r>
  <r>
    <s v="19_4"/>
    <x v="9"/>
    <n v="464"/>
    <n v="3913935"/>
    <n v="0"/>
    <n v="0"/>
    <x v="19"/>
  </r>
  <r>
    <s v="22_2"/>
    <x v="10"/>
    <n v="586"/>
    <n v="13411321"/>
    <n v="0"/>
    <n v="0"/>
    <x v="12"/>
  </r>
  <r>
    <s v="21_1"/>
    <x v="10"/>
    <n v="5856"/>
    <n v="177104500"/>
    <n v="0"/>
    <n v="0"/>
    <x v="27"/>
  </r>
  <r>
    <s v="17_2"/>
    <x v="10"/>
    <n v="9486"/>
    <n v="404209098"/>
    <n v="0"/>
    <n v="0"/>
    <x v="17"/>
  </r>
  <r>
    <s v="20_4"/>
    <x v="10"/>
    <n v="1972"/>
    <n v="35184230"/>
    <n v="0"/>
    <n v="0"/>
    <x v="7"/>
  </r>
  <r>
    <s v="19_1"/>
    <x v="10"/>
    <n v="1473"/>
    <n v="18929772"/>
    <n v="0"/>
    <n v="0"/>
    <x v="22"/>
  </r>
  <r>
    <s v="21_3"/>
    <x v="10"/>
    <n v="2751"/>
    <n v="32313940"/>
    <n v="0"/>
    <n v="0"/>
    <x v="30"/>
  </r>
  <r>
    <s v="18_1"/>
    <x v="10"/>
    <n v="5691"/>
    <n v="67972419"/>
    <n v="0"/>
    <n v="0"/>
    <x v="25"/>
  </r>
  <r>
    <s v="19_2"/>
    <x v="10"/>
    <n v="1961"/>
    <n v="20439919"/>
    <n v="0"/>
    <n v="0"/>
    <x v="26"/>
  </r>
  <r>
    <s v="23_1"/>
    <x v="10"/>
    <n v="8209"/>
    <n v="103263040"/>
    <n v="0"/>
    <n v="0"/>
    <x v="4"/>
  </r>
  <r>
    <s v="19_3"/>
    <x v="10"/>
    <n v="2173"/>
    <n v="32744775"/>
    <n v="0"/>
    <n v="0"/>
    <x v="20"/>
  </r>
  <r>
    <s v="19_4"/>
    <x v="10"/>
    <n v="441"/>
    <n v="4551190"/>
    <n v="0"/>
    <n v="0"/>
    <x v="19"/>
  </r>
  <r>
    <s v="18_2"/>
    <x v="10"/>
    <n v="3789"/>
    <n v="33422107"/>
    <n v="0"/>
    <n v="0"/>
    <x v="21"/>
  </r>
  <r>
    <s v="20_1"/>
    <x v="10"/>
    <n v="3807"/>
    <n v="78637089"/>
    <n v="0"/>
    <n v="0"/>
    <x v="6"/>
  </r>
  <r>
    <s v="23_2"/>
    <x v="10"/>
    <n v="4852"/>
    <n v="69919895"/>
    <n v="0"/>
    <n v="0"/>
    <x v="18"/>
  </r>
  <r>
    <s v="20_2"/>
    <x v="10"/>
    <n v="2720"/>
    <n v="35896456"/>
    <n v="0"/>
    <n v="0"/>
    <x v="13"/>
  </r>
  <r>
    <s v="21_2"/>
    <x v="10"/>
    <n v="1139"/>
    <n v="16367430"/>
    <n v="0"/>
    <n v="0"/>
    <x v="15"/>
  </r>
  <r>
    <s v="21_5"/>
    <x v="10"/>
    <n v="1626"/>
    <n v="21233617"/>
    <n v="0"/>
    <n v="0"/>
    <x v="3"/>
  </r>
  <r>
    <s v="17_1"/>
    <x v="10"/>
    <n v="3079"/>
    <n v="33549684"/>
    <n v="0"/>
    <n v="0"/>
    <x v="29"/>
  </r>
  <r>
    <s v="20_3"/>
    <x v="10"/>
    <n v="2486"/>
    <n v="24879936"/>
    <n v="0"/>
    <n v="0"/>
    <x v="2"/>
  </r>
  <r>
    <s v="16_1"/>
    <x v="10"/>
    <n v="6187"/>
    <n v="738070176"/>
    <n v="0"/>
    <n v="0"/>
    <x v="8"/>
  </r>
  <r>
    <s v="15_3"/>
    <x v="10"/>
    <n v="2594"/>
    <n v="30642558"/>
    <n v="0"/>
    <n v="0"/>
    <x v="31"/>
  </r>
  <r>
    <s v="17_3"/>
    <x v="10"/>
    <n v="5534"/>
    <n v="45706795"/>
    <n v="0"/>
    <n v="0"/>
    <x v="1"/>
  </r>
  <r>
    <s v="15_1"/>
    <x v="10"/>
    <n v="26299"/>
    <n v="2200943399"/>
    <n v="0"/>
    <n v="0"/>
    <x v="28"/>
  </r>
  <r>
    <s v="22_1"/>
    <x v="10"/>
    <n v="6101"/>
    <n v="113983602"/>
    <n v="0"/>
    <n v="0"/>
    <x v="16"/>
  </r>
  <r>
    <s v="14_5"/>
    <x v="10"/>
    <n v="2130"/>
    <n v="15190030"/>
    <n v="0"/>
    <n v="0"/>
    <x v="23"/>
  </r>
  <r>
    <s v="14_2"/>
    <x v="10"/>
    <n v="2098"/>
    <n v="17880967"/>
    <n v="0"/>
    <n v="0"/>
    <x v="14"/>
  </r>
  <r>
    <s v="23_3"/>
    <x v="10"/>
    <n v="7896"/>
    <n v="114481607"/>
    <n v="0"/>
    <n v="0"/>
    <x v="5"/>
  </r>
  <r>
    <s v="14_1"/>
    <x v="10"/>
    <n v="4658"/>
    <n v="62577930"/>
    <n v="0"/>
    <n v="0"/>
    <x v="0"/>
  </r>
  <r>
    <s v="14_4"/>
    <x v="10"/>
    <n v="2762"/>
    <n v="21330798"/>
    <n v="0"/>
    <n v="0"/>
    <x v="24"/>
  </r>
  <r>
    <s v="15_2"/>
    <x v="10"/>
    <n v="14898"/>
    <n v="1172865763"/>
    <n v="0"/>
    <n v="0"/>
    <x v="10"/>
  </r>
  <r>
    <s v="21_6"/>
    <x v="10"/>
    <n v="654"/>
    <n v="6504433"/>
    <n v="0"/>
    <n v="0"/>
    <x v="11"/>
  </r>
  <r>
    <s v="14_3"/>
    <x v="10"/>
    <n v="3243"/>
    <n v="21676692"/>
    <n v="0"/>
    <n v="0"/>
    <x v="9"/>
  </r>
  <r>
    <s v="19_3"/>
    <x v="11"/>
    <n v="1525"/>
    <n v="29553726"/>
    <n v="0"/>
    <n v="0"/>
    <x v="20"/>
  </r>
  <r>
    <s v="20_4"/>
    <x v="11"/>
    <n v="1734"/>
    <n v="28372288"/>
    <n v="0"/>
    <n v="0"/>
    <x v="7"/>
  </r>
  <r>
    <s v="14_2"/>
    <x v="11"/>
    <n v="1928"/>
    <n v="12996208"/>
    <n v="0"/>
    <n v="0"/>
    <x v="14"/>
  </r>
  <r>
    <s v="23_1"/>
    <x v="11"/>
    <n v="5744"/>
    <n v="69051364"/>
    <n v="0"/>
    <n v="0"/>
    <x v="4"/>
  </r>
  <r>
    <s v="22_2"/>
    <x v="11"/>
    <n v="478"/>
    <n v="21113825"/>
    <n v="0"/>
    <n v="0"/>
    <x v="12"/>
  </r>
  <r>
    <s v="16_1"/>
    <x v="11"/>
    <n v="4552"/>
    <n v="639551082"/>
    <n v="0"/>
    <n v="0"/>
    <x v="8"/>
  </r>
  <r>
    <s v="14_3"/>
    <x v="11"/>
    <n v="3065"/>
    <n v="21452512"/>
    <n v="0"/>
    <n v="0"/>
    <x v="9"/>
  </r>
  <r>
    <s v="17_2"/>
    <x v="11"/>
    <n v="7382"/>
    <n v="389937640"/>
    <n v="0"/>
    <n v="0"/>
    <x v="17"/>
  </r>
  <r>
    <s v="14_1"/>
    <x v="11"/>
    <n v="3868"/>
    <n v="86288684"/>
    <n v="0"/>
    <n v="0"/>
    <x v="0"/>
  </r>
  <r>
    <s v="14_5"/>
    <x v="11"/>
    <n v="1839"/>
    <n v="13097423"/>
    <n v="0"/>
    <n v="0"/>
    <x v="23"/>
  </r>
  <r>
    <s v="17_3"/>
    <x v="11"/>
    <n v="3711"/>
    <n v="33299677"/>
    <n v="0"/>
    <n v="0"/>
    <x v="1"/>
  </r>
  <r>
    <s v="19_4"/>
    <x v="11"/>
    <n v="414"/>
    <n v="3788075"/>
    <n v="0"/>
    <n v="0"/>
    <x v="19"/>
  </r>
  <r>
    <s v="21_2"/>
    <x v="11"/>
    <n v="1122"/>
    <n v="17066492"/>
    <n v="0"/>
    <n v="0"/>
    <x v="15"/>
  </r>
  <r>
    <s v="21_3"/>
    <x v="11"/>
    <n v="2047"/>
    <n v="21392237"/>
    <n v="0"/>
    <n v="0"/>
    <x v="30"/>
  </r>
  <r>
    <s v="18_1"/>
    <x v="11"/>
    <n v="4168"/>
    <n v="56216847"/>
    <n v="0"/>
    <n v="0"/>
    <x v="25"/>
  </r>
  <r>
    <s v="20_1"/>
    <x v="11"/>
    <n v="3133"/>
    <n v="58938590"/>
    <n v="0"/>
    <n v="0"/>
    <x v="6"/>
  </r>
  <r>
    <s v="20_3"/>
    <x v="11"/>
    <n v="2068"/>
    <n v="18392715"/>
    <n v="0"/>
    <n v="0"/>
    <x v="2"/>
  </r>
  <r>
    <s v="23_3"/>
    <x v="11"/>
    <n v="5699"/>
    <n v="93196149"/>
    <n v="0"/>
    <n v="0"/>
    <x v="5"/>
  </r>
  <r>
    <s v="17_1"/>
    <x v="11"/>
    <n v="2078"/>
    <n v="19040663"/>
    <n v="0"/>
    <n v="0"/>
    <x v="29"/>
  </r>
  <r>
    <s v="15_2"/>
    <x v="11"/>
    <n v="11009"/>
    <n v="827350110"/>
    <n v="0"/>
    <n v="0"/>
    <x v="10"/>
  </r>
  <r>
    <s v="21_5"/>
    <x v="11"/>
    <n v="1061"/>
    <n v="12860578"/>
    <n v="0"/>
    <n v="0"/>
    <x v="3"/>
  </r>
  <r>
    <s v="18_2"/>
    <x v="11"/>
    <n v="2916"/>
    <n v="25385565"/>
    <n v="0"/>
    <n v="0"/>
    <x v="21"/>
  </r>
  <r>
    <s v="22_1"/>
    <x v="11"/>
    <n v="4598"/>
    <n v="91595270"/>
    <n v="0"/>
    <n v="0"/>
    <x v="16"/>
  </r>
  <r>
    <s v="19_1"/>
    <x v="11"/>
    <n v="1105"/>
    <n v="14473096"/>
    <n v="0"/>
    <n v="0"/>
    <x v="22"/>
  </r>
  <r>
    <s v="15_1"/>
    <x v="11"/>
    <n v="19281"/>
    <n v="1634579400"/>
    <n v="0"/>
    <n v="0"/>
    <x v="28"/>
  </r>
  <r>
    <s v="14_4"/>
    <x v="11"/>
    <n v="2157"/>
    <n v="18193770"/>
    <n v="0"/>
    <n v="0"/>
    <x v="24"/>
  </r>
  <r>
    <s v="20_2"/>
    <x v="11"/>
    <n v="2014"/>
    <n v="26747225"/>
    <n v="0"/>
    <n v="0"/>
    <x v="13"/>
  </r>
  <r>
    <s v="21_1"/>
    <x v="11"/>
    <n v="4506"/>
    <n v="116917458"/>
    <n v="0"/>
    <n v="0"/>
    <x v="27"/>
  </r>
  <r>
    <s v="21_6"/>
    <x v="11"/>
    <n v="596"/>
    <n v="6225967"/>
    <n v="0"/>
    <n v="0"/>
    <x v="11"/>
  </r>
  <r>
    <s v="15_3"/>
    <x v="11"/>
    <n v="1988"/>
    <n v="21851696"/>
    <n v="0"/>
    <n v="0"/>
    <x v="31"/>
  </r>
  <r>
    <s v="19_2"/>
    <x v="11"/>
    <n v="1591"/>
    <n v="16975713"/>
    <n v="0"/>
    <n v="0"/>
    <x v="26"/>
  </r>
  <r>
    <s v="23_2"/>
    <x v="11"/>
    <n v="3046"/>
    <n v="46034033"/>
    <n v="0"/>
    <n v="0"/>
    <x v="18"/>
  </r>
  <r>
    <s v="18_2"/>
    <x v="12"/>
    <n v="21"/>
    <n v="14090"/>
    <n v="0"/>
    <n v="0"/>
    <x v="21"/>
  </r>
  <r>
    <s v="23_1"/>
    <x v="12"/>
    <n v="195"/>
    <n v="3249291"/>
    <n v="0"/>
    <n v="0"/>
    <x v="4"/>
  </r>
  <r>
    <s v="23_2"/>
    <x v="12"/>
    <n v="188"/>
    <n v="3293465"/>
    <n v="0"/>
    <n v="0"/>
    <x v="18"/>
  </r>
  <r>
    <s v="22_2"/>
    <x v="12"/>
    <n v="18"/>
    <n v="719375"/>
    <n v="0"/>
    <n v="0"/>
    <x v="12"/>
  </r>
  <r>
    <s v="22_1"/>
    <x v="12"/>
    <n v="419"/>
    <n v="868795"/>
    <n v="0"/>
    <n v="0"/>
    <x v="16"/>
  </r>
  <r>
    <s v="21_5"/>
    <x v="12"/>
    <n v="2"/>
    <n v="0"/>
    <n v="0"/>
    <n v="0"/>
    <x v="3"/>
  </r>
  <r>
    <s v="20_4"/>
    <x v="12"/>
    <n v="46"/>
    <n v="1237635"/>
    <n v="0"/>
    <n v="0"/>
    <x v="7"/>
  </r>
  <r>
    <s v="20_3"/>
    <x v="12"/>
    <n v="126"/>
    <n v="187510"/>
    <n v="0"/>
    <n v="0"/>
    <x v="2"/>
  </r>
  <r>
    <s v="19_3"/>
    <x v="12"/>
    <n v="7"/>
    <n v="186260"/>
    <n v="0"/>
    <n v="0"/>
    <x v="20"/>
  </r>
  <r>
    <s v="19_4"/>
    <x v="12"/>
    <n v="1"/>
    <n v="0"/>
    <n v="0"/>
    <n v="0"/>
    <x v="19"/>
  </r>
  <r>
    <s v="19_2"/>
    <x v="12"/>
    <n v="23"/>
    <n v="373625"/>
    <n v="0"/>
    <n v="0"/>
    <x v="26"/>
  </r>
  <r>
    <s v="14_1"/>
    <x v="12"/>
    <n v="422"/>
    <n v="7340232"/>
    <n v="0"/>
    <n v="0"/>
    <x v="0"/>
  </r>
  <r>
    <s v="21_3"/>
    <x v="12"/>
    <n v="27"/>
    <n v="259770"/>
    <n v="0"/>
    <n v="0"/>
    <x v="30"/>
  </r>
  <r>
    <s v="20_1"/>
    <x v="12"/>
    <n v="90"/>
    <n v="2004050"/>
    <n v="0"/>
    <n v="0"/>
    <x v="6"/>
  </r>
  <r>
    <s v="18_1"/>
    <x v="12"/>
    <n v="507"/>
    <n v="1083955"/>
    <n v="0"/>
    <n v="0"/>
    <x v="25"/>
  </r>
  <r>
    <s v="14_2"/>
    <x v="12"/>
    <n v="4"/>
    <n v="30615"/>
    <n v="0"/>
    <n v="0"/>
    <x v="14"/>
  </r>
  <r>
    <s v="15_1"/>
    <x v="12"/>
    <n v="411"/>
    <n v="40548790"/>
    <n v="0"/>
    <n v="0"/>
    <x v="28"/>
  </r>
  <r>
    <s v="15_2"/>
    <x v="12"/>
    <n v="155"/>
    <n v="26577040"/>
    <n v="0"/>
    <n v="0"/>
    <x v="10"/>
  </r>
  <r>
    <s v="17_1"/>
    <x v="12"/>
    <n v="84"/>
    <n v="745700"/>
    <n v="0"/>
    <n v="0"/>
    <x v="29"/>
  </r>
  <r>
    <s v="17_2"/>
    <x v="12"/>
    <n v="115"/>
    <n v="2450622"/>
    <n v="0"/>
    <n v="0"/>
    <x v="17"/>
  </r>
  <r>
    <s v="14_3"/>
    <x v="12"/>
    <n v="351"/>
    <n v="2980350"/>
    <n v="0"/>
    <n v="0"/>
    <x v="9"/>
  </r>
  <r>
    <s v="19_1"/>
    <x v="12"/>
    <n v="9"/>
    <n v="107295"/>
    <n v="0"/>
    <n v="0"/>
    <x v="22"/>
  </r>
  <r>
    <s v="17_3"/>
    <x v="12"/>
    <n v="78"/>
    <n v="143310"/>
    <n v="0"/>
    <n v="0"/>
    <x v="1"/>
  </r>
  <r>
    <s v="21_1"/>
    <x v="12"/>
    <n v="308"/>
    <n v="8877215"/>
    <n v="0"/>
    <n v="0"/>
    <x v="27"/>
  </r>
  <r>
    <s v="21_6"/>
    <x v="12"/>
    <n v="33"/>
    <n v="246120"/>
    <n v="0"/>
    <n v="0"/>
    <x v="11"/>
  </r>
  <r>
    <s v="15_3"/>
    <x v="12"/>
    <n v="157"/>
    <n v="645215"/>
    <n v="0"/>
    <n v="0"/>
    <x v="31"/>
  </r>
  <r>
    <s v="23_3"/>
    <x v="12"/>
    <n v="44"/>
    <n v="599955"/>
    <n v="0"/>
    <n v="0"/>
    <x v="5"/>
  </r>
  <r>
    <s v="14_4"/>
    <x v="12"/>
    <n v="316"/>
    <n v="2317359"/>
    <n v="0"/>
    <n v="0"/>
    <x v="24"/>
  </r>
  <r>
    <s v="21_2"/>
    <x v="12"/>
    <n v="33"/>
    <n v="711680"/>
    <n v="0"/>
    <n v="0"/>
    <x v="15"/>
  </r>
  <r>
    <s v="14_5"/>
    <x v="12"/>
    <n v="55"/>
    <n v="448760"/>
    <n v="0"/>
    <n v="0"/>
    <x v="23"/>
  </r>
  <r>
    <s v="16_1"/>
    <x v="12"/>
    <n v="89"/>
    <n v="16746877"/>
    <n v="0"/>
    <n v="0"/>
    <x v="8"/>
  </r>
  <r>
    <s v="20_2"/>
    <x v="12"/>
    <n v="158"/>
    <n v="1151995"/>
    <n v="0"/>
    <n v="0"/>
    <x v="13"/>
  </r>
  <r>
    <s v="17_2"/>
    <x v="13"/>
    <n v="4114"/>
    <n v="102895138"/>
    <n v="0"/>
    <n v="0"/>
    <x v="17"/>
  </r>
  <r>
    <s v="21_3"/>
    <x v="13"/>
    <n v="1642"/>
    <n v="18028360"/>
    <n v="0"/>
    <n v="0"/>
    <x v="30"/>
  </r>
  <r>
    <s v="22_2"/>
    <x v="13"/>
    <n v="310"/>
    <n v="7120075"/>
    <n v="0"/>
    <n v="0"/>
    <x v="12"/>
  </r>
  <r>
    <s v="23_2"/>
    <x v="13"/>
    <n v="2743"/>
    <n v="41541241"/>
    <n v="0"/>
    <n v="0"/>
    <x v="18"/>
  </r>
  <r>
    <s v="20_2"/>
    <x v="13"/>
    <n v="1557"/>
    <n v="21758258"/>
    <n v="0"/>
    <n v="0"/>
    <x v="13"/>
  </r>
  <r>
    <s v="14_5"/>
    <x v="13"/>
    <n v="943"/>
    <n v="7499276"/>
    <n v="0"/>
    <n v="0"/>
    <x v="23"/>
  </r>
  <r>
    <s v="20_3"/>
    <x v="13"/>
    <n v="1425"/>
    <n v="14700340"/>
    <n v="0"/>
    <n v="0"/>
    <x v="2"/>
  </r>
  <r>
    <s v="17_1"/>
    <x v="13"/>
    <n v="1764"/>
    <n v="16799076"/>
    <n v="0"/>
    <n v="0"/>
    <x v="29"/>
  </r>
  <r>
    <s v="23_3"/>
    <x v="13"/>
    <n v="3256"/>
    <n v="45967439"/>
    <n v="0"/>
    <n v="0"/>
    <x v="5"/>
  </r>
  <r>
    <s v="22_1"/>
    <x v="13"/>
    <n v="3683"/>
    <n v="59134077"/>
    <n v="0"/>
    <n v="0"/>
    <x v="16"/>
  </r>
  <r>
    <s v="19_4"/>
    <x v="13"/>
    <n v="467"/>
    <n v="4000670"/>
    <n v="0"/>
    <n v="0"/>
    <x v="19"/>
  </r>
  <r>
    <s v="17_3"/>
    <x v="13"/>
    <n v="3107"/>
    <n v="27244759"/>
    <n v="0"/>
    <n v="0"/>
    <x v="1"/>
  </r>
  <r>
    <s v="18_1"/>
    <x v="13"/>
    <n v="3803"/>
    <n v="46347922"/>
    <n v="0"/>
    <n v="0"/>
    <x v="25"/>
  </r>
  <r>
    <s v="14_4"/>
    <x v="13"/>
    <n v="1741"/>
    <n v="10955503"/>
    <n v="0"/>
    <n v="0"/>
    <x v="24"/>
  </r>
  <r>
    <s v="20_4"/>
    <x v="13"/>
    <n v="1247"/>
    <n v="25274662"/>
    <n v="0"/>
    <n v="0"/>
    <x v="7"/>
  </r>
  <r>
    <s v="14_2"/>
    <x v="13"/>
    <n v="934"/>
    <n v="6993685"/>
    <n v="0"/>
    <n v="0"/>
    <x v="14"/>
  </r>
  <r>
    <s v="19_2"/>
    <x v="13"/>
    <n v="966"/>
    <n v="10058350"/>
    <n v="0"/>
    <n v="0"/>
    <x v="26"/>
  </r>
  <r>
    <s v="15_1"/>
    <x v="13"/>
    <n v="8235"/>
    <n v="696376142"/>
    <n v="0"/>
    <n v="0"/>
    <x v="28"/>
  </r>
  <r>
    <s v="16_1"/>
    <x v="13"/>
    <n v="1467"/>
    <n v="195808943"/>
    <n v="0"/>
    <n v="0"/>
    <x v="8"/>
  </r>
  <r>
    <s v="14_3"/>
    <x v="13"/>
    <n v="2547"/>
    <n v="14824532"/>
    <n v="0"/>
    <n v="0"/>
    <x v="9"/>
  </r>
  <r>
    <s v="19_1"/>
    <x v="13"/>
    <n v="858"/>
    <n v="11400504"/>
    <n v="0"/>
    <n v="0"/>
    <x v="22"/>
  </r>
  <r>
    <s v="21_2"/>
    <x v="13"/>
    <n v="871"/>
    <n v="11619406"/>
    <n v="0"/>
    <n v="0"/>
    <x v="15"/>
  </r>
  <r>
    <s v="23_1"/>
    <x v="13"/>
    <n v="5459"/>
    <n v="57559583"/>
    <n v="0"/>
    <n v="0"/>
    <x v="4"/>
  </r>
  <r>
    <s v="15_3"/>
    <x v="13"/>
    <n v="1202"/>
    <n v="11190357"/>
    <n v="0"/>
    <n v="0"/>
    <x v="31"/>
  </r>
  <r>
    <s v="21_6"/>
    <x v="13"/>
    <n v="477"/>
    <n v="4936481"/>
    <n v="0"/>
    <n v="0"/>
    <x v="11"/>
  </r>
  <r>
    <s v="14_1"/>
    <x v="13"/>
    <n v="2566"/>
    <n v="25446164"/>
    <n v="0"/>
    <n v="0"/>
    <x v="0"/>
  </r>
  <r>
    <s v="15_2"/>
    <x v="13"/>
    <n v="5297"/>
    <n v="364890605"/>
    <n v="0"/>
    <n v="0"/>
    <x v="10"/>
  </r>
  <r>
    <s v="19_3"/>
    <x v="13"/>
    <n v="986"/>
    <n v="16969358"/>
    <n v="0"/>
    <n v="0"/>
    <x v="20"/>
  </r>
  <r>
    <s v="18_2"/>
    <x v="13"/>
    <n v="2778"/>
    <n v="18287063"/>
    <n v="0"/>
    <n v="0"/>
    <x v="21"/>
  </r>
  <r>
    <s v="20_1"/>
    <x v="13"/>
    <n v="2213"/>
    <n v="43473995"/>
    <n v="0"/>
    <n v="0"/>
    <x v="6"/>
  </r>
  <r>
    <s v="21_5"/>
    <x v="13"/>
    <n v="1150"/>
    <n v="12109639"/>
    <n v="0"/>
    <n v="0"/>
    <x v="3"/>
  </r>
  <r>
    <s v="21_1"/>
    <x v="13"/>
    <n v="3197"/>
    <n v="103593555"/>
    <n v="0"/>
    <n v="0"/>
    <x v="27"/>
  </r>
  <r>
    <s v="17_2"/>
    <x v="14"/>
    <n v="7891"/>
    <n v="231403341"/>
    <n v="0"/>
    <n v="0"/>
    <x v="17"/>
  </r>
  <r>
    <s v="22_2"/>
    <x v="14"/>
    <n v="1158"/>
    <n v="21166606"/>
    <n v="0"/>
    <n v="0"/>
    <x v="12"/>
  </r>
  <r>
    <s v="15_1"/>
    <x v="14"/>
    <n v="17301"/>
    <n v="1340168790"/>
    <n v="0"/>
    <n v="0"/>
    <x v="28"/>
  </r>
  <r>
    <s v="20_2"/>
    <x v="14"/>
    <n v="2861"/>
    <n v="37040260"/>
    <n v="0"/>
    <n v="0"/>
    <x v="13"/>
  </r>
  <r>
    <s v="14_2"/>
    <x v="14"/>
    <n v="2794"/>
    <n v="18409579"/>
    <n v="0"/>
    <n v="0"/>
    <x v="14"/>
  </r>
  <r>
    <s v="17_3"/>
    <x v="14"/>
    <n v="5158"/>
    <n v="36195705"/>
    <n v="0"/>
    <n v="0"/>
    <x v="1"/>
  </r>
  <r>
    <s v="20_1"/>
    <x v="14"/>
    <n v="4298"/>
    <n v="74922095"/>
    <n v="0"/>
    <n v="0"/>
    <x v="6"/>
  </r>
  <r>
    <s v="21_1"/>
    <x v="14"/>
    <n v="5563"/>
    <n v="136723925"/>
    <n v="0"/>
    <n v="0"/>
    <x v="27"/>
  </r>
  <r>
    <s v="20_4"/>
    <x v="14"/>
    <n v="2041"/>
    <n v="33122565"/>
    <n v="0"/>
    <n v="0"/>
    <x v="7"/>
  </r>
  <r>
    <s v="14_4"/>
    <x v="14"/>
    <n v="3460"/>
    <n v="20685876"/>
    <n v="0"/>
    <n v="0"/>
    <x v="24"/>
  </r>
  <r>
    <s v="19_2"/>
    <x v="14"/>
    <n v="2350"/>
    <n v="23977844"/>
    <n v="0"/>
    <n v="0"/>
    <x v="26"/>
  </r>
  <r>
    <s v="21_6"/>
    <x v="14"/>
    <n v="1203"/>
    <n v="10071357"/>
    <n v="0"/>
    <n v="0"/>
    <x v="11"/>
  </r>
  <r>
    <s v="15_3"/>
    <x v="14"/>
    <n v="2492"/>
    <n v="21296590"/>
    <n v="0"/>
    <n v="0"/>
    <x v="31"/>
  </r>
  <r>
    <s v="19_1"/>
    <x v="14"/>
    <n v="1655"/>
    <n v="19995210"/>
    <n v="0"/>
    <n v="0"/>
    <x v="22"/>
  </r>
  <r>
    <s v="23_1"/>
    <x v="14"/>
    <n v="9957"/>
    <n v="93225717"/>
    <n v="0"/>
    <n v="0"/>
    <x v="4"/>
  </r>
  <r>
    <s v="21_5"/>
    <x v="14"/>
    <n v="2301"/>
    <n v="25384475"/>
    <n v="0"/>
    <n v="0"/>
    <x v="3"/>
  </r>
  <r>
    <s v="19_3"/>
    <x v="14"/>
    <n v="2034"/>
    <n v="25828201"/>
    <n v="0"/>
    <n v="0"/>
    <x v="20"/>
  </r>
  <r>
    <s v="23_2"/>
    <x v="14"/>
    <n v="4299"/>
    <n v="48314427"/>
    <n v="0"/>
    <n v="0"/>
    <x v="18"/>
  </r>
  <r>
    <s v="22_1"/>
    <x v="14"/>
    <n v="6145"/>
    <n v="100011083"/>
    <n v="0"/>
    <n v="0"/>
    <x v="16"/>
  </r>
  <r>
    <s v="18_2"/>
    <x v="14"/>
    <n v="4260"/>
    <n v="30195941"/>
    <n v="0"/>
    <n v="0"/>
    <x v="21"/>
  </r>
  <r>
    <s v="16_1"/>
    <x v="14"/>
    <n v="3736"/>
    <n v="474294053"/>
    <n v="0"/>
    <n v="0"/>
    <x v="8"/>
  </r>
  <r>
    <s v="14_1"/>
    <x v="14"/>
    <n v="4493"/>
    <n v="56964703"/>
    <n v="0"/>
    <n v="0"/>
    <x v="0"/>
  </r>
  <r>
    <s v="14_3"/>
    <x v="14"/>
    <n v="4748"/>
    <n v="26260334"/>
    <n v="0"/>
    <n v="0"/>
    <x v="9"/>
  </r>
  <r>
    <s v="15_2"/>
    <x v="14"/>
    <n v="9528"/>
    <n v="795974924"/>
    <n v="0"/>
    <n v="0"/>
    <x v="10"/>
  </r>
  <r>
    <s v="17_1"/>
    <x v="14"/>
    <n v="3071"/>
    <n v="23888811"/>
    <n v="0"/>
    <n v="0"/>
    <x v="29"/>
  </r>
  <r>
    <s v="14_5"/>
    <x v="14"/>
    <n v="1880"/>
    <n v="13632959"/>
    <n v="0"/>
    <n v="0"/>
    <x v="23"/>
  </r>
  <r>
    <s v="21_3"/>
    <x v="14"/>
    <n v="2669"/>
    <n v="24731636"/>
    <n v="0"/>
    <n v="0"/>
    <x v="30"/>
  </r>
  <r>
    <s v="23_3"/>
    <x v="14"/>
    <n v="6348"/>
    <n v="100788159"/>
    <n v="0"/>
    <n v="0"/>
    <x v="5"/>
  </r>
  <r>
    <s v="20_3"/>
    <x v="14"/>
    <n v="2484"/>
    <n v="23699624"/>
    <n v="0"/>
    <n v="0"/>
    <x v="2"/>
  </r>
  <r>
    <s v="19_4"/>
    <x v="14"/>
    <n v="686"/>
    <n v="6728775"/>
    <n v="0"/>
    <n v="0"/>
    <x v="19"/>
  </r>
  <r>
    <s v="21_2"/>
    <x v="14"/>
    <n v="1668"/>
    <n v="20612845"/>
    <n v="0"/>
    <n v="0"/>
    <x v="15"/>
  </r>
  <r>
    <s v="18_1"/>
    <x v="14"/>
    <n v="5664"/>
    <n v="65634582"/>
    <n v="0"/>
    <n v="0"/>
    <x v="25"/>
  </r>
  <r>
    <s v="21_3"/>
    <x v="15"/>
    <n v="2626"/>
    <n v="24846073"/>
    <n v="0"/>
    <n v="0"/>
    <x v="30"/>
  </r>
  <r>
    <s v="19_2"/>
    <x v="15"/>
    <n v="2401"/>
    <n v="19753266"/>
    <n v="0"/>
    <n v="0"/>
    <x v="26"/>
  </r>
  <r>
    <s v="20_1"/>
    <x v="15"/>
    <n v="3589"/>
    <n v="56763680"/>
    <n v="0"/>
    <n v="0"/>
    <x v="6"/>
  </r>
  <r>
    <s v="20_2"/>
    <x v="15"/>
    <n v="2287"/>
    <n v="31524458"/>
    <n v="0"/>
    <n v="0"/>
    <x v="13"/>
  </r>
  <r>
    <s v="18_1"/>
    <x v="15"/>
    <n v="4970"/>
    <n v="62997902"/>
    <n v="0"/>
    <n v="0"/>
    <x v="25"/>
  </r>
  <r>
    <s v="23_1"/>
    <x v="15"/>
    <n v="8091"/>
    <n v="200034404"/>
    <n v="0"/>
    <n v="0"/>
    <x v="4"/>
  </r>
  <r>
    <s v="14_2"/>
    <x v="15"/>
    <n v="2691"/>
    <n v="17486266"/>
    <n v="0"/>
    <n v="0"/>
    <x v="14"/>
  </r>
  <r>
    <s v="22_1"/>
    <x v="15"/>
    <n v="7769"/>
    <n v="81707214"/>
    <n v="0"/>
    <n v="0"/>
    <x v="16"/>
  </r>
  <r>
    <s v="21_6"/>
    <x v="15"/>
    <n v="1014"/>
    <n v="8359419"/>
    <n v="0"/>
    <n v="0"/>
    <x v="11"/>
  </r>
  <r>
    <s v="14_5"/>
    <x v="15"/>
    <n v="2482"/>
    <n v="17181168"/>
    <n v="0"/>
    <n v="0"/>
    <x v="23"/>
  </r>
  <r>
    <s v="23_3"/>
    <x v="15"/>
    <n v="6403"/>
    <n v="81409172"/>
    <n v="0"/>
    <n v="0"/>
    <x v="5"/>
  </r>
  <r>
    <s v="19_3"/>
    <x v="15"/>
    <n v="1974"/>
    <n v="28755915"/>
    <n v="0"/>
    <n v="0"/>
    <x v="20"/>
  </r>
  <r>
    <s v="15_1"/>
    <x v="15"/>
    <n v="15985"/>
    <n v="1145364702"/>
    <n v="0"/>
    <n v="0"/>
    <x v="28"/>
  </r>
  <r>
    <s v="19_4"/>
    <x v="15"/>
    <n v="606"/>
    <n v="5562265"/>
    <n v="0"/>
    <n v="0"/>
    <x v="19"/>
  </r>
  <r>
    <s v="17_3"/>
    <x v="15"/>
    <n v="5047"/>
    <n v="43355386"/>
    <n v="0"/>
    <n v="0"/>
    <x v="1"/>
  </r>
  <r>
    <s v="18_2"/>
    <x v="15"/>
    <n v="3520"/>
    <n v="24758355"/>
    <n v="0"/>
    <n v="0"/>
    <x v="21"/>
  </r>
  <r>
    <s v="14_3"/>
    <x v="15"/>
    <n v="4192"/>
    <n v="21883871"/>
    <n v="0"/>
    <n v="0"/>
    <x v="9"/>
  </r>
  <r>
    <s v="19_1"/>
    <x v="15"/>
    <n v="1519"/>
    <n v="17391525"/>
    <n v="0"/>
    <n v="0"/>
    <x v="22"/>
  </r>
  <r>
    <s v="21_2"/>
    <x v="15"/>
    <n v="1553"/>
    <n v="19450450"/>
    <n v="0"/>
    <n v="0"/>
    <x v="15"/>
  </r>
  <r>
    <s v="14_4"/>
    <x v="15"/>
    <n v="2421"/>
    <n v="14314199"/>
    <n v="0"/>
    <n v="0"/>
    <x v="24"/>
  </r>
  <r>
    <s v="17_2"/>
    <x v="15"/>
    <n v="7812"/>
    <n v="267403842"/>
    <n v="0"/>
    <n v="0"/>
    <x v="17"/>
  </r>
  <r>
    <s v="20_3"/>
    <x v="15"/>
    <n v="2264"/>
    <n v="19409973"/>
    <n v="0"/>
    <n v="0"/>
    <x v="2"/>
  </r>
  <r>
    <s v="17_1"/>
    <x v="15"/>
    <n v="3219"/>
    <n v="27351650"/>
    <n v="0"/>
    <n v="0"/>
    <x v="29"/>
  </r>
  <r>
    <s v="22_2"/>
    <x v="15"/>
    <n v="1050"/>
    <n v="12263135"/>
    <n v="0"/>
    <n v="0"/>
    <x v="12"/>
  </r>
  <r>
    <s v="15_2"/>
    <x v="15"/>
    <n v="8779"/>
    <n v="779130964"/>
    <n v="0"/>
    <n v="0"/>
    <x v="10"/>
  </r>
  <r>
    <s v="23_2"/>
    <x v="15"/>
    <n v="4253"/>
    <n v="45734277"/>
    <n v="0"/>
    <n v="0"/>
    <x v="18"/>
  </r>
  <r>
    <s v="21_5"/>
    <x v="15"/>
    <n v="2127"/>
    <n v="21774457"/>
    <n v="0"/>
    <n v="0"/>
    <x v="3"/>
  </r>
  <r>
    <s v="20_4"/>
    <x v="15"/>
    <n v="2008"/>
    <n v="43776827"/>
    <n v="0"/>
    <n v="0"/>
    <x v="7"/>
  </r>
  <r>
    <s v="14_1"/>
    <x v="15"/>
    <n v="3696"/>
    <n v="47677705"/>
    <n v="0"/>
    <n v="0"/>
    <x v="0"/>
  </r>
  <r>
    <s v="16_1"/>
    <x v="15"/>
    <n v="3586"/>
    <n v="444890171"/>
    <n v="0"/>
    <n v="0"/>
    <x v="8"/>
  </r>
  <r>
    <s v="15_3"/>
    <x v="15"/>
    <n v="2065"/>
    <n v="18569435"/>
    <n v="0"/>
    <n v="0"/>
    <x v="31"/>
  </r>
  <r>
    <s v="21_1"/>
    <x v="15"/>
    <n v="4673"/>
    <n v="140883295"/>
    <n v="0"/>
    <n v="0"/>
    <x v="27"/>
  </r>
  <r>
    <s v="21_5"/>
    <x v="16"/>
    <n v="1368"/>
    <n v="14192658"/>
    <n v="0"/>
    <n v="0"/>
    <x v="3"/>
  </r>
  <r>
    <s v="15_3"/>
    <x v="16"/>
    <n v="2101"/>
    <n v="20456003"/>
    <n v="0"/>
    <n v="0"/>
    <x v="31"/>
  </r>
  <r>
    <s v="23_2"/>
    <x v="16"/>
    <n v="2927"/>
    <n v="37165592"/>
    <n v="0"/>
    <n v="0"/>
    <x v="18"/>
  </r>
  <r>
    <s v="19_4"/>
    <x v="16"/>
    <n v="323"/>
    <n v="4543905"/>
    <n v="0"/>
    <n v="0"/>
    <x v="19"/>
  </r>
  <r>
    <s v="20_4"/>
    <x v="16"/>
    <n v="1587"/>
    <n v="24123858"/>
    <n v="0"/>
    <n v="0"/>
    <x v="7"/>
  </r>
  <r>
    <s v="18_2"/>
    <x v="16"/>
    <n v="2645"/>
    <n v="19678104"/>
    <n v="0"/>
    <n v="0"/>
    <x v="21"/>
  </r>
  <r>
    <s v="22_1"/>
    <x v="16"/>
    <n v="5690"/>
    <n v="56367917"/>
    <n v="0"/>
    <n v="0"/>
    <x v="16"/>
  </r>
  <r>
    <s v="20_3"/>
    <x v="16"/>
    <n v="2138"/>
    <n v="17423399"/>
    <n v="0"/>
    <n v="0"/>
    <x v="2"/>
  </r>
  <r>
    <s v="17_1"/>
    <x v="16"/>
    <n v="1743"/>
    <n v="14686219"/>
    <n v="0"/>
    <n v="0"/>
    <x v="29"/>
  </r>
  <r>
    <s v="19_2"/>
    <x v="16"/>
    <n v="1642"/>
    <n v="15773984"/>
    <n v="0"/>
    <n v="0"/>
    <x v="26"/>
  </r>
  <r>
    <s v="15_2"/>
    <x v="16"/>
    <n v="8852"/>
    <n v="748218717"/>
    <n v="0"/>
    <n v="0"/>
    <x v="10"/>
  </r>
  <r>
    <s v="15_1"/>
    <x v="16"/>
    <n v="15826"/>
    <n v="1466457963"/>
    <n v="0"/>
    <n v="0"/>
    <x v="28"/>
  </r>
  <r>
    <s v="21_6"/>
    <x v="16"/>
    <n v="554"/>
    <n v="5236969"/>
    <n v="0"/>
    <n v="0"/>
    <x v="11"/>
  </r>
  <r>
    <s v="14_3"/>
    <x v="16"/>
    <n v="3523"/>
    <n v="20052643"/>
    <n v="0"/>
    <n v="0"/>
    <x v="9"/>
  </r>
  <r>
    <s v="20_1"/>
    <x v="16"/>
    <n v="3544"/>
    <n v="61381830"/>
    <n v="0"/>
    <n v="0"/>
    <x v="6"/>
  </r>
  <r>
    <s v="21_3"/>
    <x v="16"/>
    <n v="1943"/>
    <n v="20663415"/>
    <n v="0"/>
    <n v="0"/>
    <x v="30"/>
  </r>
  <r>
    <s v="14_2"/>
    <x v="16"/>
    <n v="2045"/>
    <n v="17556449"/>
    <n v="0"/>
    <n v="0"/>
    <x v="14"/>
  </r>
  <r>
    <s v="18_1"/>
    <x v="16"/>
    <n v="5299"/>
    <n v="66790432"/>
    <n v="0"/>
    <n v="0"/>
    <x v="25"/>
  </r>
  <r>
    <s v="23_1"/>
    <x v="16"/>
    <n v="5610"/>
    <n v="106279664"/>
    <n v="0"/>
    <n v="0"/>
    <x v="4"/>
  </r>
  <r>
    <s v="14_1"/>
    <x v="16"/>
    <n v="2895"/>
    <n v="41587078"/>
    <n v="0"/>
    <n v="0"/>
    <x v="0"/>
  </r>
  <r>
    <s v="23_3"/>
    <x v="16"/>
    <n v="4865"/>
    <n v="78393418"/>
    <n v="0"/>
    <n v="0"/>
    <x v="5"/>
  </r>
  <r>
    <s v="14_5"/>
    <x v="16"/>
    <n v="1843"/>
    <n v="9868395"/>
    <n v="0"/>
    <n v="0"/>
    <x v="23"/>
  </r>
  <r>
    <s v="22_2"/>
    <x v="16"/>
    <n v="505"/>
    <n v="10083170"/>
    <n v="0"/>
    <n v="0"/>
    <x v="12"/>
  </r>
  <r>
    <s v="21_1"/>
    <x v="16"/>
    <n v="3586"/>
    <n v="100402366"/>
    <n v="0"/>
    <n v="0"/>
    <x v="27"/>
  </r>
  <r>
    <s v="14_4"/>
    <x v="16"/>
    <n v="2953"/>
    <n v="17381103"/>
    <n v="0"/>
    <n v="0"/>
    <x v="24"/>
  </r>
  <r>
    <s v="19_3"/>
    <x v="16"/>
    <n v="1541"/>
    <n v="24322890"/>
    <n v="0"/>
    <n v="0"/>
    <x v="20"/>
  </r>
  <r>
    <s v="17_3"/>
    <x v="16"/>
    <n v="3122"/>
    <n v="27329996"/>
    <n v="0"/>
    <n v="0"/>
    <x v="1"/>
  </r>
  <r>
    <s v="20_2"/>
    <x v="16"/>
    <n v="1678"/>
    <n v="19612368"/>
    <n v="0"/>
    <n v="0"/>
    <x v="13"/>
  </r>
  <r>
    <s v="21_2"/>
    <x v="16"/>
    <n v="1135"/>
    <n v="13378751"/>
    <n v="0"/>
    <n v="0"/>
    <x v="15"/>
  </r>
  <r>
    <s v="16_1"/>
    <x v="16"/>
    <n v="3380"/>
    <n v="448254114"/>
    <n v="0"/>
    <n v="0"/>
    <x v="8"/>
  </r>
  <r>
    <s v="17_2"/>
    <x v="16"/>
    <n v="6556"/>
    <n v="271109530"/>
    <n v="0"/>
    <n v="0"/>
    <x v="17"/>
  </r>
  <r>
    <s v="19_1"/>
    <x v="16"/>
    <n v="1050"/>
    <n v="15949571"/>
    <n v="0"/>
    <n v="0"/>
    <x v="22"/>
  </r>
  <r>
    <s v="16_1"/>
    <x v="17"/>
    <n v="743"/>
    <n v="89569247"/>
    <n v="0"/>
    <n v="0"/>
    <x v="8"/>
  </r>
  <r>
    <s v="18_2"/>
    <x v="17"/>
    <n v="870"/>
    <n v="4818945"/>
    <n v="0"/>
    <n v="0"/>
    <x v="21"/>
  </r>
  <r>
    <s v="19_3"/>
    <x v="17"/>
    <n v="323"/>
    <n v="7613005"/>
    <n v="0"/>
    <n v="0"/>
    <x v="20"/>
  </r>
  <r>
    <s v="21_2"/>
    <x v="17"/>
    <n v="279"/>
    <n v="2818601"/>
    <n v="0"/>
    <n v="0"/>
    <x v="15"/>
  </r>
  <r>
    <s v="15_2"/>
    <x v="17"/>
    <n v="1492"/>
    <n v="159247135"/>
    <n v="0"/>
    <n v="0"/>
    <x v="10"/>
  </r>
  <r>
    <s v="19_2"/>
    <x v="17"/>
    <n v="283"/>
    <n v="2307720"/>
    <n v="0"/>
    <n v="0"/>
    <x v="26"/>
  </r>
  <r>
    <s v="23_3"/>
    <x v="17"/>
    <n v="734"/>
    <n v="14760342"/>
    <n v="0"/>
    <n v="0"/>
    <x v="5"/>
  </r>
  <r>
    <s v="19_4"/>
    <x v="17"/>
    <n v="59"/>
    <n v="471595"/>
    <n v="0"/>
    <n v="0"/>
    <x v="19"/>
  </r>
  <r>
    <s v="20_4"/>
    <x v="17"/>
    <n v="442"/>
    <n v="5707537"/>
    <n v="0"/>
    <n v="0"/>
    <x v="7"/>
  </r>
  <r>
    <s v="22_2"/>
    <x v="17"/>
    <n v="412"/>
    <n v="4692187"/>
    <n v="0"/>
    <n v="0"/>
    <x v="12"/>
  </r>
  <r>
    <s v="15_3"/>
    <x v="17"/>
    <n v="388"/>
    <n v="3980640"/>
    <n v="0"/>
    <n v="0"/>
    <x v="31"/>
  </r>
  <r>
    <s v="21_5"/>
    <x v="17"/>
    <n v="284"/>
    <n v="3757007"/>
    <n v="0"/>
    <n v="0"/>
    <x v="3"/>
  </r>
  <r>
    <s v="14_3"/>
    <x v="17"/>
    <n v="598"/>
    <n v="2473585"/>
    <n v="0"/>
    <n v="0"/>
    <x v="9"/>
  </r>
  <r>
    <s v="14_1"/>
    <x v="17"/>
    <n v="545"/>
    <n v="5525051"/>
    <n v="0"/>
    <n v="0"/>
    <x v="0"/>
  </r>
  <r>
    <s v="22_1"/>
    <x v="17"/>
    <n v="1233"/>
    <n v="18346350"/>
    <n v="0"/>
    <n v="0"/>
    <x v="16"/>
  </r>
  <r>
    <s v="14_4"/>
    <x v="17"/>
    <n v="404"/>
    <n v="1399025"/>
    <n v="0"/>
    <n v="0"/>
    <x v="24"/>
  </r>
  <r>
    <s v="18_1"/>
    <x v="17"/>
    <n v="1398"/>
    <n v="12833431"/>
    <n v="0"/>
    <n v="0"/>
    <x v="25"/>
  </r>
  <r>
    <s v="21_1"/>
    <x v="17"/>
    <n v="895"/>
    <n v="23888325"/>
    <n v="0"/>
    <n v="0"/>
    <x v="27"/>
  </r>
  <r>
    <s v="19_1"/>
    <x v="17"/>
    <n v="210"/>
    <n v="3107344"/>
    <n v="0"/>
    <n v="0"/>
    <x v="22"/>
  </r>
  <r>
    <s v="20_3"/>
    <x v="17"/>
    <n v="410"/>
    <n v="3532090"/>
    <n v="0"/>
    <n v="0"/>
    <x v="2"/>
  </r>
  <r>
    <s v="17_3"/>
    <x v="17"/>
    <n v="940"/>
    <n v="5839828"/>
    <n v="0"/>
    <n v="0"/>
    <x v="1"/>
  </r>
  <r>
    <s v="17_2"/>
    <x v="17"/>
    <n v="1410"/>
    <n v="86920303"/>
    <n v="0"/>
    <n v="0"/>
    <x v="17"/>
  </r>
  <r>
    <s v="21_3"/>
    <x v="17"/>
    <n v="476"/>
    <n v="4925129"/>
    <n v="0"/>
    <n v="0"/>
    <x v="30"/>
  </r>
  <r>
    <s v="21_6"/>
    <x v="17"/>
    <n v="389"/>
    <n v="1957570"/>
    <n v="0"/>
    <n v="0"/>
    <x v="11"/>
  </r>
  <r>
    <s v="20_2"/>
    <x v="17"/>
    <n v="739"/>
    <n v="6131140"/>
    <n v="0"/>
    <n v="0"/>
    <x v="13"/>
  </r>
  <r>
    <s v="23_2"/>
    <x v="17"/>
    <n v="738"/>
    <n v="8754881"/>
    <n v="0"/>
    <n v="0"/>
    <x v="18"/>
  </r>
  <r>
    <s v="17_1"/>
    <x v="17"/>
    <n v="377"/>
    <n v="3690710"/>
    <n v="0"/>
    <n v="0"/>
    <x v="29"/>
  </r>
  <r>
    <s v="15_1"/>
    <x v="17"/>
    <n v="3140"/>
    <n v="378347267"/>
    <n v="0"/>
    <n v="0"/>
    <x v="28"/>
  </r>
  <r>
    <s v="14_2"/>
    <x v="17"/>
    <n v="350"/>
    <n v="3198273"/>
    <n v="0"/>
    <n v="0"/>
    <x v="14"/>
  </r>
  <r>
    <s v="23_1"/>
    <x v="17"/>
    <n v="1281"/>
    <n v="13842466"/>
    <n v="0"/>
    <n v="0"/>
    <x v="4"/>
  </r>
  <r>
    <s v="20_1"/>
    <x v="17"/>
    <n v="839"/>
    <n v="16567580"/>
    <n v="0"/>
    <n v="0"/>
    <x v="6"/>
  </r>
  <r>
    <s v="14_5"/>
    <x v="17"/>
    <n v="574"/>
    <n v="3192380"/>
    <n v="0"/>
    <n v="0"/>
    <x v="23"/>
  </r>
  <r>
    <s v="23_1"/>
    <x v="18"/>
    <n v="8"/>
    <n v="8800"/>
    <n v="0"/>
    <n v="0"/>
    <x v="4"/>
  </r>
  <r>
    <s v="20_3"/>
    <x v="18"/>
    <n v="4"/>
    <n v="4400"/>
    <n v="0"/>
    <n v="0"/>
    <x v="2"/>
  </r>
  <r>
    <s v="20_4"/>
    <x v="18"/>
    <n v="0"/>
    <n v="0"/>
    <n v="0"/>
    <n v="0"/>
    <x v="7"/>
  </r>
  <r>
    <s v="15_1"/>
    <x v="18"/>
    <n v="77"/>
    <n v="84800"/>
    <n v="0"/>
    <n v="0"/>
    <x v="28"/>
  </r>
  <r>
    <s v="21_2"/>
    <x v="18"/>
    <n v="1"/>
    <n v="1100"/>
    <n v="0"/>
    <n v="0"/>
    <x v="15"/>
  </r>
  <r>
    <s v="14_3"/>
    <x v="18"/>
    <n v="0"/>
    <n v="0"/>
    <n v="0"/>
    <n v="0"/>
    <x v="9"/>
  </r>
  <r>
    <s v="18_1"/>
    <x v="18"/>
    <n v="5"/>
    <n v="5500"/>
    <n v="0"/>
    <n v="0"/>
    <x v="25"/>
  </r>
  <r>
    <s v="18_2"/>
    <x v="18"/>
    <n v="2"/>
    <n v="2200"/>
    <n v="0"/>
    <n v="0"/>
    <x v="21"/>
  </r>
  <r>
    <s v="22_2"/>
    <x v="18"/>
    <n v="19"/>
    <n v="20900"/>
    <n v="0"/>
    <n v="0"/>
    <x v="12"/>
  </r>
  <r>
    <s v="21_5"/>
    <x v="18"/>
    <n v="0"/>
    <n v="0"/>
    <n v="0"/>
    <n v="0"/>
    <x v="3"/>
  </r>
  <r>
    <s v="14_2"/>
    <x v="18"/>
    <n v="1"/>
    <n v="1100"/>
    <n v="0"/>
    <n v="0"/>
    <x v="14"/>
  </r>
  <r>
    <s v="21_3"/>
    <x v="18"/>
    <n v="0"/>
    <n v="0"/>
    <n v="0"/>
    <n v="0"/>
    <x v="30"/>
  </r>
  <r>
    <s v="16_1"/>
    <x v="18"/>
    <n v="189"/>
    <n v="215210"/>
    <n v="0"/>
    <n v="0"/>
    <x v="8"/>
  </r>
  <r>
    <s v="21_1"/>
    <x v="18"/>
    <n v="23"/>
    <n v="25440"/>
    <n v="0"/>
    <n v="0"/>
    <x v="27"/>
  </r>
  <r>
    <s v="23_3"/>
    <x v="18"/>
    <n v="1"/>
    <n v="1100"/>
    <n v="0"/>
    <n v="0"/>
    <x v="5"/>
  </r>
  <r>
    <s v="20_1"/>
    <x v="18"/>
    <n v="13"/>
    <n v="15400"/>
    <n v="0"/>
    <n v="0"/>
    <x v="6"/>
  </r>
  <r>
    <s v="19_3"/>
    <x v="18"/>
    <n v="3"/>
    <n v="3060"/>
    <n v="0"/>
    <n v="0"/>
    <x v="20"/>
  </r>
  <r>
    <s v="17_3"/>
    <x v="18"/>
    <n v="4"/>
    <n v="4400"/>
    <n v="0"/>
    <n v="0"/>
    <x v="1"/>
  </r>
  <r>
    <s v="17_1"/>
    <x v="18"/>
    <n v="0"/>
    <n v="0"/>
    <n v="0"/>
    <n v="0"/>
    <x v="29"/>
  </r>
  <r>
    <s v="23_2"/>
    <x v="18"/>
    <n v="5"/>
    <n v="5500"/>
    <n v="0"/>
    <n v="0"/>
    <x v="18"/>
  </r>
  <r>
    <s v="21_6"/>
    <x v="18"/>
    <n v="0"/>
    <n v="0"/>
    <n v="0"/>
    <n v="0"/>
    <x v="11"/>
  </r>
  <r>
    <s v="14_4"/>
    <x v="18"/>
    <n v="1"/>
    <n v="1105"/>
    <n v="0"/>
    <n v="0"/>
    <x v="24"/>
  </r>
  <r>
    <s v="14_5"/>
    <x v="18"/>
    <n v="0"/>
    <n v="0"/>
    <n v="0"/>
    <n v="0"/>
    <x v="23"/>
  </r>
  <r>
    <s v="15_2"/>
    <x v="18"/>
    <n v="73"/>
    <n v="80300"/>
    <n v="0"/>
    <n v="0"/>
    <x v="10"/>
  </r>
  <r>
    <s v="19_4"/>
    <x v="18"/>
    <n v="0"/>
    <n v="0"/>
    <n v="0"/>
    <n v="0"/>
    <x v="19"/>
  </r>
  <r>
    <s v="17_2"/>
    <x v="18"/>
    <n v="5"/>
    <n v="5700"/>
    <n v="0"/>
    <n v="0"/>
    <x v="17"/>
  </r>
  <r>
    <s v="22_1"/>
    <x v="18"/>
    <n v="26"/>
    <n v="29700"/>
    <n v="0"/>
    <n v="0"/>
    <x v="16"/>
  </r>
  <r>
    <s v="19_2"/>
    <x v="18"/>
    <n v="0"/>
    <n v="0"/>
    <n v="0"/>
    <n v="0"/>
    <x v="26"/>
  </r>
  <r>
    <s v="19_1"/>
    <x v="18"/>
    <n v="2"/>
    <n v="2200"/>
    <n v="0"/>
    <n v="0"/>
    <x v="22"/>
  </r>
  <r>
    <s v="15_3"/>
    <x v="18"/>
    <n v="3"/>
    <n v="3300"/>
    <n v="0"/>
    <n v="0"/>
    <x v="31"/>
  </r>
  <r>
    <s v="20_2"/>
    <x v="18"/>
    <n v="11"/>
    <n v="12100"/>
    <n v="0"/>
    <n v="0"/>
    <x v="13"/>
  </r>
  <r>
    <s v="14_1"/>
    <x v="18"/>
    <n v="4"/>
    <n v="4400"/>
    <n v="0"/>
    <n v="0"/>
    <x v="0"/>
  </r>
  <r>
    <s v="21_5"/>
    <x v="19"/>
    <n v="0"/>
    <n v="0"/>
    <n v="0"/>
    <n v="0"/>
    <x v="3"/>
  </r>
  <r>
    <s v="15_1"/>
    <x v="19"/>
    <n v="30"/>
    <n v="33000"/>
    <n v="0"/>
    <n v="0"/>
    <x v="28"/>
  </r>
  <r>
    <s v="20_2"/>
    <x v="19"/>
    <n v="5"/>
    <n v="7500"/>
    <n v="0"/>
    <n v="0"/>
    <x v="13"/>
  </r>
  <r>
    <s v="21_1"/>
    <x v="19"/>
    <n v="17"/>
    <n v="18700"/>
    <n v="0"/>
    <n v="0"/>
    <x v="27"/>
  </r>
  <r>
    <s v="21_2"/>
    <x v="19"/>
    <n v="0"/>
    <n v="0"/>
    <n v="0"/>
    <n v="0"/>
    <x v="15"/>
  </r>
  <r>
    <s v="22_1"/>
    <x v="19"/>
    <n v="13"/>
    <n v="15300"/>
    <n v="0"/>
    <n v="0"/>
    <x v="16"/>
  </r>
  <r>
    <s v="17_2"/>
    <x v="19"/>
    <n v="3"/>
    <n v="3300"/>
    <n v="0"/>
    <n v="0"/>
    <x v="17"/>
  </r>
  <r>
    <s v="14_2"/>
    <x v="19"/>
    <n v="1"/>
    <n v="1100"/>
    <n v="0"/>
    <n v="0"/>
    <x v="14"/>
  </r>
  <r>
    <s v="14_3"/>
    <x v="19"/>
    <n v="0"/>
    <n v="0"/>
    <n v="0"/>
    <n v="0"/>
    <x v="9"/>
  </r>
  <r>
    <s v="18_2"/>
    <x v="19"/>
    <n v="2"/>
    <n v="2200"/>
    <n v="0"/>
    <n v="0"/>
    <x v="21"/>
  </r>
  <r>
    <s v="15_2"/>
    <x v="19"/>
    <n v="70"/>
    <n v="77000"/>
    <n v="0"/>
    <n v="0"/>
    <x v="10"/>
  </r>
  <r>
    <s v="15_3"/>
    <x v="19"/>
    <n v="4"/>
    <n v="4520"/>
    <n v="0"/>
    <n v="0"/>
    <x v="31"/>
  </r>
  <r>
    <s v="19_2"/>
    <x v="19"/>
    <n v="0"/>
    <n v="0"/>
    <n v="0"/>
    <n v="0"/>
    <x v="26"/>
  </r>
  <r>
    <s v="20_4"/>
    <x v="19"/>
    <n v="2"/>
    <n v="2200"/>
    <n v="0"/>
    <n v="0"/>
    <x v="7"/>
  </r>
  <r>
    <s v="20_1"/>
    <x v="19"/>
    <n v="8"/>
    <n v="8800"/>
    <n v="0"/>
    <n v="0"/>
    <x v="6"/>
  </r>
  <r>
    <s v="14_4"/>
    <x v="19"/>
    <n v="0"/>
    <n v="0"/>
    <n v="0"/>
    <n v="0"/>
    <x v="24"/>
  </r>
  <r>
    <s v="19_1"/>
    <x v="19"/>
    <n v="1"/>
    <n v="1100"/>
    <n v="0"/>
    <n v="0"/>
    <x v="22"/>
  </r>
  <r>
    <s v="23_2"/>
    <x v="19"/>
    <n v="5"/>
    <n v="5505"/>
    <n v="0"/>
    <n v="0"/>
    <x v="18"/>
  </r>
  <r>
    <s v="19_3"/>
    <x v="19"/>
    <n v="2"/>
    <n v="3040"/>
    <n v="0"/>
    <n v="0"/>
    <x v="20"/>
  </r>
  <r>
    <s v="21_6"/>
    <x v="19"/>
    <n v="0"/>
    <n v="0"/>
    <n v="0"/>
    <n v="0"/>
    <x v="11"/>
  </r>
  <r>
    <s v="14_5"/>
    <x v="19"/>
    <n v="0"/>
    <n v="0"/>
    <n v="0"/>
    <n v="0"/>
    <x v="23"/>
  </r>
  <r>
    <s v="22_2"/>
    <x v="19"/>
    <n v="10"/>
    <n v="12000"/>
    <n v="0"/>
    <n v="0"/>
    <x v="12"/>
  </r>
  <r>
    <s v="18_1"/>
    <x v="19"/>
    <n v="8"/>
    <n v="8800"/>
    <n v="0"/>
    <n v="0"/>
    <x v="25"/>
  </r>
  <r>
    <s v="17_3"/>
    <x v="19"/>
    <n v="3"/>
    <n v="3200"/>
    <n v="0"/>
    <n v="0"/>
    <x v="1"/>
  </r>
  <r>
    <s v="23_3"/>
    <x v="19"/>
    <n v="0"/>
    <n v="0"/>
    <n v="0"/>
    <n v="0"/>
    <x v="5"/>
  </r>
  <r>
    <s v="14_1"/>
    <x v="19"/>
    <n v="3"/>
    <n v="6460"/>
    <n v="0"/>
    <n v="0"/>
    <x v="0"/>
  </r>
  <r>
    <s v="23_1"/>
    <x v="19"/>
    <n v="0"/>
    <n v="0"/>
    <n v="0"/>
    <n v="0"/>
    <x v="4"/>
  </r>
  <r>
    <s v="16_1"/>
    <x v="19"/>
    <n v="88"/>
    <n v="100800"/>
    <n v="0"/>
    <n v="0"/>
    <x v="8"/>
  </r>
  <r>
    <s v="19_4"/>
    <x v="19"/>
    <n v="0"/>
    <n v="0"/>
    <n v="0"/>
    <n v="0"/>
    <x v="19"/>
  </r>
  <r>
    <s v="17_1"/>
    <x v="19"/>
    <n v="0"/>
    <n v="0"/>
    <n v="0"/>
    <n v="0"/>
    <x v="29"/>
  </r>
  <r>
    <s v="20_3"/>
    <x v="19"/>
    <n v="2"/>
    <n v="2200"/>
    <n v="0"/>
    <n v="0"/>
    <x v="2"/>
  </r>
  <r>
    <s v="21_3"/>
    <x v="19"/>
    <n v="0"/>
    <n v="0"/>
    <n v="0"/>
    <n v="0"/>
    <x v="30"/>
  </r>
  <r>
    <s v="20_2"/>
    <x v="20"/>
    <n v="344"/>
    <n v="7789379"/>
    <n v="416"/>
    <n v="9773232"/>
    <x v="13"/>
  </r>
  <r>
    <s v="21_1"/>
    <x v="20"/>
    <n v="1775"/>
    <n v="101218608"/>
    <n v="2174"/>
    <n v="126286106"/>
    <x v="27"/>
  </r>
  <r>
    <s v="14_4"/>
    <x v="20"/>
    <n v="428"/>
    <n v="9554012"/>
    <n v="457"/>
    <n v="9579862"/>
    <x v="24"/>
  </r>
  <r>
    <s v="17_3"/>
    <x v="20"/>
    <n v="986"/>
    <n v="27752706"/>
    <n v="947"/>
    <n v="30725742"/>
    <x v="1"/>
  </r>
  <r>
    <s v="22_2"/>
    <x v="20"/>
    <n v="270"/>
    <n v="11532231"/>
    <n v="329"/>
    <n v="13133485"/>
    <x v="12"/>
  </r>
  <r>
    <s v="14_1"/>
    <x v="20"/>
    <n v="1232"/>
    <n v="29263859"/>
    <n v="1403"/>
    <n v="31343349"/>
    <x v="0"/>
  </r>
  <r>
    <s v="20_3"/>
    <x v="20"/>
    <n v="317"/>
    <n v="4014287"/>
    <n v="313"/>
    <n v="3852147"/>
    <x v="2"/>
  </r>
  <r>
    <s v="19_1"/>
    <x v="20"/>
    <n v="371"/>
    <n v="12503383"/>
    <n v="463"/>
    <n v="15525053"/>
    <x v="22"/>
  </r>
  <r>
    <s v="23_1"/>
    <x v="20"/>
    <n v="1741"/>
    <n v="41179158"/>
    <n v="2087"/>
    <n v="44821744"/>
    <x v="4"/>
  </r>
  <r>
    <s v="21_3"/>
    <x v="20"/>
    <n v="334"/>
    <n v="7872988"/>
    <n v="365"/>
    <n v="12288108"/>
    <x v="30"/>
  </r>
  <r>
    <s v="17_1"/>
    <x v="20"/>
    <n v="500"/>
    <n v="14062784"/>
    <n v="429"/>
    <n v="13961250"/>
    <x v="29"/>
  </r>
  <r>
    <s v="19_3"/>
    <x v="20"/>
    <n v="503"/>
    <n v="15595943"/>
    <n v="582"/>
    <n v="16868604"/>
    <x v="20"/>
  </r>
  <r>
    <s v="23_3"/>
    <x v="20"/>
    <n v="1891"/>
    <n v="96353374"/>
    <n v="2487"/>
    <n v="98656120"/>
    <x v="5"/>
  </r>
  <r>
    <s v="17_2"/>
    <x v="20"/>
    <n v="2877"/>
    <n v="214132651"/>
    <n v="3354"/>
    <n v="251767884"/>
    <x v="17"/>
  </r>
  <r>
    <s v="23_2"/>
    <x v="20"/>
    <n v="1154"/>
    <n v="33456008"/>
    <n v="1355"/>
    <n v="38571467"/>
    <x v="18"/>
  </r>
  <r>
    <s v="21_6"/>
    <x v="20"/>
    <n v="127"/>
    <n v="3456418"/>
    <n v="146"/>
    <n v="3297808"/>
    <x v="11"/>
  </r>
  <r>
    <s v="20_1"/>
    <x v="20"/>
    <n v="955"/>
    <n v="39536355"/>
    <n v="1082"/>
    <n v="45437871"/>
    <x v="6"/>
  </r>
  <r>
    <s v="16_1"/>
    <x v="20"/>
    <n v="2997"/>
    <n v="665356234"/>
    <n v="3121"/>
    <n v="648963721"/>
    <x v="8"/>
  </r>
  <r>
    <s v="19_2"/>
    <x v="20"/>
    <n v="160"/>
    <n v="2977435"/>
    <n v="182"/>
    <n v="3200390"/>
    <x v="26"/>
  </r>
  <r>
    <s v="22_1"/>
    <x v="20"/>
    <n v="1630"/>
    <n v="75497225"/>
    <n v="1898"/>
    <n v="80565370"/>
    <x v="16"/>
  </r>
  <r>
    <s v="20_4"/>
    <x v="20"/>
    <n v="288"/>
    <n v="8571375"/>
    <n v="325"/>
    <n v="9173345"/>
    <x v="7"/>
  </r>
  <r>
    <s v="18_2"/>
    <x v="20"/>
    <n v="672"/>
    <n v="18867107"/>
    <n v="760"/>
    <n v="20196835"/>
    <x v="21"/>
  </r>
  <r>
    <s v="19_4"/>
    <x v="20"/>
    <n v="43"/>
    <n v="1039265"/>
    <n v="43"/>
    <n v="1157235"/>
    <x v="19"/>
  </r>
  <r>
    <s v="18_1"/>
    <x v="20"/>
    <n v="1463"/>
    <n v="43642023"/>
    <n v="1727"/>
    <n v="52091325"/>
    <x v="25"/>
  </r>
  <r>
    <s v="15_2"/>
    <x v="20"/>
    <n v="10145"/>
    <n v="1166982096"/>
    <n v="11757"/>
    <n v="1307431183"/>
    <x v="10"/>
  </r>
  <r>
    <s v="15_3"/>
    <x v="20"/>
    <n v="578"/>
    <n v="8169835"/>
    <n v="624"/>
    <n v="8571986"/>
    <x v="31"/>
  </r>
  <r>
    <s v="14_2"/>
    <x v="20"/>
    <n v="500"/>
    <n v="7741152"/>
    <n v="581"/>
    <n v="8329820"/>
    <x v="14"/>
  </r>
  <r>
    <s v="21_5"/>
    <x v="20"/>
    <n v="229"/>
    <n v="5350370"/>
    <n v="290"/>
    <n v="7193178"/>
    <x v="3"/>
  </r>
  <r>
    <s v="14_5"/>
    <x v="20"/>
    <n v="202"/>
    <n v="1718829"/>
    <n v="233"/>
    <n v="2066770"/>
    <x v="23"/>
  </r>
  <r>
    <s v="14_3"/>
    <x v="20"/>
    <n v="826"/>
    <n v="11688937"/>
    <n v="863"/>
    <n v="11959717"/>
    <x v="9"/>
  </r>
  <r>
    <s v="21_2"/>
    <x v="20"/>
    <n v="292"/>
    <n v="6098924"/>
    <n v="280"/>
    <n v="6923601"/>
    <x v="15"/>
  </r>
  <r>
    <s v="15_1"/>
    <x v="20"/>
    <n v="11189"/>
    <n v="1792042623"/>
    <n v="13168"/>
    <n v="2074270805"/>
    <x v="28"/>
  </r>
  <r>
    <s v="21_1"/>
    <x v="21"/>
    <n v="5773"/>
    <n v="237398313"/>
    <n v="5969"/>
    <n v="220593379"/>
    <x v="27"/>
  </r>
  <r>
    <s v="23_3"/>
    <x v="21"/>
    <n v="7142"/>
    <n v="114656785"/>
    <n v="7388"/>
    <n v="126420264"/>
    <x v="5"/>
  </r>
  <r>
    <s v="20_1"/>
    <x v="21"/>
    <n v="4034"/>
    <n v="110112162"/>
    <n v="4156"/>
    <n v="110928964"/>
    <x v="6"/>
  </r>
  <r>
    <s v="18_1"/>
    <x v="21"/>
    <n v="7154"/>
    <n v="146747246"/>
    <n v="7515"/>
    <n v="144547418"/>
    <x v="25"/>
  </r>
  <r>
    <s v="19_2"/>
    <x v="21"/>
    <n v="1427"/>
    <n v="21685795"/>
    <n v="1504"/>
    <n v="22071080"/>
    <x v="26"/>
  </r>
  <r>
    <s v="14_2"/>
    <x v="21"/>
    <n v="3346"/>
    <n v="41289122"/>
    <n v="3561"/>
    <n v="42898294"/>
    <x v="14"/>
  </r>
  <r>
    <s v="14_4"/>
    <x v="21"/>
    <n v="2318"/>
    <n v="27666804"/>
    <n v="2461"/>
    <n v="27289704"/>
    <x v="24"/>
  </r>
  <r>
    <s v="17_2"/>
    <x v="21"/>
    <n v="8148"/>
    <n v="590462146"/>
    <n v="8318"/>
    <n v="575419839"/>
    <x v="17"/>
  </r>
  <r>
    <s v="20_2"/>
    <x v="21"/>
    <n v="1828"/>
    <n v="33896496"/>
    <n v="1881"/>
    <n v="33398373"/>
    <x v="13"/>
  </r>
  <r>
    <s v="17_1"/>
    <x v="21"/>
    <n v="1393"/>
    <n v="46369648"/>
    <n v="1452"/>
    <n v="45564560"/>
    <x v="29"/>
  </r>
  <r>
    <s v="22_1"/>
    <x v="21"/>
    <n v="5518"/>
    <n v="162226288"/>
    <n v="5902"/>
    <n v="166512471"/>
    <x v="16"/>
  </r>
  <r>
    <s v="15_3"/>
    <x v="21"/>
    <n v="1747"/>
    <n v="28628045"/>
    <n v="1792"/>
    <n v="29000326"/>
    <x v="31"/>
  </r>
  <r>
    <s v="23_2"/>
    <x v="21"/>
    <n v="4993"/>
    <n v="85323706"/>
    <n v="5017"/>
    <n v="82778338"/>
    <x v="18"/>
  </r>
  <r>
    <s v="15_2"/>
    <x v="21"/>
    <n v="20781"/>
    <n v="1925802906"/>
    <n v="20610"/>
    <n v="1812802185"/>
    <x v="10"/>
  </r>
  <r>
    <s v="19_1"/>
    <x v="21"/>
    <n v="1952"/>
    <n v="38551614"/>
    <n v="1967"/>
    <n v="38359371"/>
    <x v="22"/>
  </r>
  <r>
    <s v="18_2"/>
    <x v="21"/>
    <n v="2571"/>
    <n v="36514888"/>
    <n v="2718"/>
    <n v="35840670"/>
    <x v="21"/>
  </r>
  <r>
    <s v="22_2"/>
    <x v="21"/>
    <n v="803"/>
    <n v="19858466"/>
    <n v="1024"/>
    <n v="23814628"/>
    <x v="12"/>
  </r>
  <r>
    <s v="20_4"/>
    <x v="21"/>
    <n v="1540"/>
    <n v="35298150"/>
    <n v="1526"/>
    <n v="34635106"/>
    <x v="7"/>
  </r>
  <r>
    <s v="14_5"/>
    <x v="21"/>
    <n v="1414"/>
    <n v="19863923"/>
    <n v="1502"/>
    <n v="21335521"/>
    <x v="23"/>
  </r>
  <r>
    <s v="17_3"/>
    <x v="21"/>
    <n v="3867"/>
    <n v="44888287"/>
    <n v="3989"/>
    <n v="46725414"/>
    <x v="1"/>
  </r>
  <r>
    <s v="20_3"/>
    <x v="21"/>
    <n v="1667"/>
    <n v="19340158"/>
    <n v="1700"/>
    <n v="19576930"/>
    <x v="2"/>
  </r>
  <r>
    <s v="16_1"/>
    <x v="21"/>
    <n v="6473"/>
    <n v="934665789"/>
    <n v="6803"/>
    <n v="908230432"/>
    <x v="8"/>
  </r>
  <r>
    <s v="21_6"/>
    <x v="21"/>
    <n v="810"/>
    <n v="9883449"/>
    <n v="898"/>
    <n v="9423286"/>
    <x v="11"/>
  </r>
  <r>
    <s v="19_4"/>
    <x v="21"/>
    <n v="257"/>
    <n v="4415248"/>
    <n v="283"/>
    <n v="4491698"/>
    <x v="19"/>
  </r>
  <r>
    <s v="23_1"/>
    <x v="21"/>
    <n v="8549"/>
    <n v="129561395"/>
    <n v="8701"/>
    <n v="127273791"/>
    <x v="4"/>
  </r>
  <r>
    <s v="19_3"/>
    <x v="21"/>
    <n v="2082"/>
    <n v="44855428"/>
    <n v="2139"/>
    <n v="43192088"/>
    <x v="20"/>
  </r>
  <r>
    <s v="21_5"/>
    <x v="21"/>
    <n v="1477"/>
    <n v="27949112"/>
    <n v="1898"/>
    <n v="32364121"/>
    <x v="3"/>
  </r>
  <r>
    <s v="21_2"/>
    <x v="21"/>
    <n v="950"/>
    <n v="18594943"/>
    <n v="1009"/>
    <n v="20731077"/>
    <x v="15"/>
  </r>
  <r>
    <s v="14_3"/>
    <x v="21"/>
    <n v="3146"/>
    <n v="33067131"/>
    <n v="3223"/>
    <n v="33781223"/>
    <x v="9"/>
  </r>
  <r>
    <s v="14_1"/>
    <x v="21"/>
    <n v="3954"/>
    <n v="79370990"/>
    <n v="4116"/>
    <n v="79833516"/>
    <x v="0"/>
  </r>
  <r>
    <s v="15_1"/>
    <x v="21"/>
    <n v="29331"/>
    <n v="2927198637"/>
    <n v="30526"/>
    <n v="2998803477"/>
    <x v="28"/>
  </r>
  <r>
    <s v="21_3"/>
    <x v="21"/>
    <n v="1444"/>
    <n v="30147574"/>
    <n v="1549"/>
    <n v="26590807"/>
    <x v="30"/>
  </r>
  <r>
    <s v="21_1"/>
    <x v="22"/>
    <n v="6344"/>
    <n v="232297899"/>
    <n v="6436"/>
    <n v="220605678"/>
    <x v="27"/>
  </r>
  <r>
    <s v="20_3"/>
    <x v="22"/>
    <n v="2238"/>
    <n v="26235213"/>
    <n v="2227"/>
    <n v="26474128"/>
    <x v="2"/>
  </r>
  <r>
    <s v="19_3"/>
    <x v="22"/>
    <n v="2476"/>
    <n v="44942116"/>
    <n v="2796"/>
    <n v="48731429"/>
    <x v="20"/>
  </r>
  <r>
    <s v="14_4"/>
    <x v="22"/>
    <n v="1941"/>
    <n v="22259156"/>
    <n v="2016"/>
    <n v="22051415"/>
    <x v="24"/>
  </r>
  <r>
    <s v="20_1"/>
    <x v="22"/>
    <n v="4423"/>
    <n v="108104735"/>
    <n v="4568"/>
    <n v="107504751"/>
    <x v="6"/>
  </r>
  <r>
    <s v="14_2"/>
    <x v="22"/>
    <n v="2537"/>
    <n v="29901052"/>
    <n v="2563"/>
    <n v="27635480"/>
    <x v="14"/>
  </r>
  <r>
    <s v="23_1"/>
    <x v="22"/>
    <n v="6963"/>
    <n v="108491776"/>
    <n v="7045"/>
    <n v="113320097"/>
    <x v="4"/>
  </r>
  <r>
    <s v="20_2"/>
    <x v="22"/>
    <n v="2102"/>
    <n v="41016225"/>
    <n v="2096"/>
    <n v="41712838"/>
    <x v="13"/>
  </r>
  <r>
    <s v="14_3"/>
    <x v="22"/>
    <n v="2551"/>
    <n v="28537659"/>
    <n v="2585"/>
    <n v="26827361"/>
    <x v="9"/>
  </r>
  <r>
    <s v="14_1"/>
    <x v="22"/>
    <n v="3310"/>
    <n v="71273670"/>
    <n v="3378"/>
    <n v="68717372"/>
    <x v="0"/>
  </r>
  <r>
    <s v="20_4"/>
    <x v="22"/>
    <n v="2054"/>
    <n v="46597190"/>
    <n v="2248"/>
    <n v="48476258"/>
    <x v="7"/>
  </r>
  <r>
    <s v="21_2"/>
    <x v="22"/>
    <n v="900"/>
    <n v="15494825"/>
    <n v="891"/>
    <n v="13478757"/>
    <x v="15"/>
  </r>
  <r>
    <s v="22_2"/>
    <x v="22"/>
    <n v="1028"/>
    <n v="23092812"/>
    <n v="930"/>
    <n v="20093919"/>
    <x v="12"/>
  </r>
  <r>
    <s v="19_4"/>
    <x v="22"/>
    <n v="206"/>
    <n v="3473879"/>
    <n v="216"/>
    <n v="3324890"/>
    <x v="19"/>
  </r>
  <r>
    <s v="15_3"/>
    <x v="22"/>
    <n v="1437"/>
    <n v="20751052"/>
    <n v="1483"/>
    <n v="19907195"/>
    <x v="31"/>
  </r>
  <r>
    <s v="23_3"/>
    <x v="22"/>
    <n v="6306"/>
    <n v="110091375"/>
    <n v="6484"/>
    <n v="109054471"/>
    <x v="5"/>
  </r>
  <r>
    <s v="17_2"/>
    <x v="22"/>
    <n v="6945"/>
    <n v="444599080"/>
    <n v="7185"/>
    <n v="493804570"/>
    <x v="17"/>
  </r>
  <r>
    <s v="21_3"/>
    <x v="22"/>
    <n v="1649"/>
    <n v="26715409"/>
    <n v="1679"/>
    <n v="25858843"/>
    <x v="30"/>
  </r>
  <r>
    <s v="22_1"/>
    <x v="22"/>
    <n v="5630"/>
    <n v="159732794"/>
    <n v="5689"/>
    <n v="159475445"/>
    <x v="16"/>
  </r>
  <r>
    <s v="18_1"/>
    <x v="22"/>
    <n v="7167"/>
    <n v="117576137"/>
    <n v="7106"/>
    <n v="115846156"/>
    <x v="25"/>
  </r>
  <r>
    <s v="17_1"/>
    <x v="22"/>
    <n v="1235"/>
    <n v="19185834"/>
    <n v="1434"/>
    <n v="21496709"/>
    <x v="29"/>
  </r>
  <r>
    <s v="19_1"/>
    <x v="22"/>
    <n v="1386"/>
    <n v="24286523"/>
    <n v="1411"/>
    <n v="22399667"/>
    <x v="22"/>
  </r>
  <r>
    <s v="15_2"/>
    <x v="22"/>
    <n v="18510"/>
    <n v="1629806056"/>
    <n v="18711"/>
    <n v="1595214532"/>
    <x v="10"/>
  </r>
  <r>
    <s v="21_6"/>
    <x v="22"/>
    <n v="1179"/>
    <n v="13323411"/>
    <n v="1293"/>
    <n v="14086429"/>
    <x v="11"/>
  </r>
  <r>
    <s v="14_5"/>
    <x v="22"/>
    <n v="1079"/>
    <n v="14663381"/>
    <n v="1043"/>
    <n v="12734876"/>
    <x v="23"/>
  </r>
  <r>
    <s v="19_2"/>
    <x v="22"/>
    <n v="1350"/>
    <n v="18523187"/>
    <n v="1343"/>
    <n v="17029208"/>
    <x v="26"/>
  </r>
  <r>
    <s v="18_2"/>
    <x v="22"/>
    <n v="2601"/>
    <n v="32015829"/>
    <n v="2613"/>
    <n v="32500843"/>
    <x v="21"/>
  </r>
  <r>
    <s v="21_5"/>
    <x v="22"/>
    <n v="2039"/>
    <n v="35977404"/>
    <n v="1978"/>
    <n v="31061987"/>
    <x v="3"/>
  </r>
  <r>
    <s v="15_1"/>
    <x v="22"/>
    <n v="25991"/>
    <n v="2642344782"/>
    <n v="26731"/>
    <n v="2597611681"/>
    <x v="28"/>
  </r>
  <r>
    <s v="23_2"/>
    <x v="22"/>
    <n v="3863"/>
    <n v="64695115"/>
    <n v="3876"/>
    <n v="59691195"/>
    <x v="18"/>
  </r>
  <r>
    <s v="16_1"/>
    <x v="22"/>
    <n v="6584"/>
    <n v="962450342"/>
    <n v="6668"/>
    <n v="907763211"/>
    <x v="8"/>
  </r>
  <r>
    <s v="17_3"/>
    <x v="22"/>
    <n v="3383"/>
    <n v="67500024"/>
    <n v="3340"/>
    <n v="65177851"/>
    <x v="1"/>
  </r>
  <r>
    <s v="17_2"/>
    <x v="23"/>
    <n v="7882"/>
    <n v="597908360"/>
    <n v="8248"/>
    <n v="605185751"/>
    <x v="17"/>
  </r>
  <r>
    <s v="22_1"/>
    <x v="23"/>
    <n v="5396"/>
    <n v="148814056"/>
    <n v="5721"/>
    <n v="154833480"/>
    <x v="16"/>
  </r>
  <r>
    <s v="16_1"/>
    <x v="23"/>
    <n v="6347"/>
    <n v="887083310"/>
    <n v="6890"/>
    <n v="919447441"/>
    <x v="8"/>
  </r>
  <r>
    <s v="15_2"/>
    <x v="23"/>
    <n v="19319"/>
    <n v="1686890849"/>
    <n v="20115"/>
    <n v="1759844910"/>
    <x v="10"/>
  </r>
  <r>
    <s v="22_2"/>
    <x v="23"/>
    <n v="879"/>
    <n v="17503836"/>
    <n v="920"/>
    <n v="18245061"/>
    <x v="12"/>
  </r>
  <r>
    <s v="15_1"/>
    <x v="23"/>
    <n v="28520"/>
    <n v="2956838178"/>
    <n v="29875"/>
    <n v="2984010113"/>
    <x v="28"/>
  </r>
  <r>
    <s v="14_3"/>
    <x v="23"/>
    <n v="2700"/>
    <n v="26281387"/>
    <n v="2698"/>
    <n v="26739367"/>
    <x v="9"/>
  </r>
  <r>
    <s v="21_3"/>
    <x v="23"/>
    <n v="2067"/>
    <n v="28609497"/>
    <n v="2129"/>
    <n v="30719167"/>
    <x v="30"/>
  </r>
  <r>
    <s v="19_3"/>
    <x v="23"/>
    <n v="1819"/>
    <n v="34071354"/>
    <n v="1660"/>
    <n v="32086904"/>
    <x v="20"/>
  </r>
  <r>
    <s v="18_1"/>
    <x v="23"/>
    <n v="6056"/>
    <n v="116813896"/>
    <n v="6373"/>
    <n v="119947201"/>
    <x v="25"/>
  </r>
  <r>
    <s v="23_1"/>
    <x v="23"/>
    <n v="6987"/>
    <n v="122097867"/>
    <n v="7444"/>
    <n v="123801118"/>
    <x v="4"/>
  </r>
  <r>
    <s v="18_2"/>
    <x v="23"/>
    <n v="2700"/>
    <n v="33325709"/>
    <n v="2830"/>
    <n v="34320137"/>
    <x v="21"/>
  </r>
  <r>
    <s v="21_2"/>
    <x v="23"/>
    <n v="1076"/>
    <n v="16698092"/>
    <n v="1123"/>
    <n v="18517366"/>
    <x v="15"/>
  </r>
  <r>
    <s v="14_5"/>
    <x v="23"/>
    <n v="1094"/>
    <n v="12617140"/>
    <n v="1112"/>
    <n v="12954135"/>
    <x v="23"/>
  </r>
  <r>
    <s v="20_3"/>
    <x v="23"/>
    <n v="2277"/>
    <n v="26378069"/>
    <n v="2234"/>
    <n v="25457866"/>
    <x v="2"/>
  </r>
  <r>
    <s v="17_1"/>
    <x v="23"/>
    <n v="1375"/>
    <n v="38983568"/>
    <n v="1346"/>
    <n v="23454589"/>
    <x v="29"/>
  </r>
  <r>
    <s v="14_1"/>
    <x v="23"/>
    <n v="3573"/>
    <n v="71235534"/>
    <n v="3810"/>
    <n v="75654410"/>
    <x v="0"/>
  </r>
  <r>
    <s v="19_4"/>
    <x v="23"/>
    <n v="232"/>
    <n v="3533582"/>
    <n v="221"/>
    <n v="3298302"/>
    <x v="19"/>
  </r>
  <r>
    <s v="20_2"/>
    <x v="23"/>
    <n v="2032"/>
    <n v="39405081"/>
    <n v="2075"/>
    <n v="38401196"/>
    <x v="13"/>
  </r>
  <r>
    <s v="15_3"/>
    <x v="23"/>
    <n v="1580"/>
    <n v="31719544"/>
    <n v="1620"/>
    <n v="31749674"/>
    <x v="31"/>
  </r>
  <r>
    <s v="20_4"/>
    <x v="23"/>
    <n v="2522"/>
    <n v="53764905"/>
    <n v="2393"/>
    <n v="52096800"/>
    <x v="7"/>
  </r>
  <r>
    <s v="17_3"/>
    <x v="23"/>
    <n v="3369"/>
    <n v="44438539"/>
    <n v="3446"/>
    <n v="42040655"/>
    <x v="1"/>
  </r>
  <r>
    <s v="20_1"/>
    <x v="23"/>
    <n v="3832"/>
    <n v="88077953"/>
    <n v="3890"/>
    <n v="91217145"/>
    <x v="6"/>
  </r>
  <r>
    <s v="21_6"/>
    <x v="23"/>
    <n v="935"/>
    <n v="12748046"/>
    <n v="946"/>
    <n v="12633493"/>
    <x v="11"/>
  </r>
  <r>
    <s v="14_4"/>
    <x v="23"/>
    <n v="2299"/>
    <n v="25221982"/>
    <n v="2422"/>
    <n v="25002780"/>
    <x v="24"/>
  </r>
  <r>
    <s v="19_2"/>
    <x v="23"/>
    <n v="1561"/>
    <n v="21560244"/>
    <n v="1825"/>
    <n v="25447309"/>
    <x v="26"/>
  </r>
  <r>
    <s v="23_2"/>
    <x v="23"/>
    <n v="3564"/>
    <n v="89918145"/>
    <n v="3756"/>
    <n v="93771841"/>
    <x v="18"/>
  </r>
  <r>
    <s v="21_5"/>
    <x v="23"/>
    <n v="3089"/>
    <n v="39702418"/>
    <n v="3140"/>
    <n v="42205319"/>
    <x v="3"/>
  </r>
  <r>
    <s v="19_1"/>
    <x v="23"/>
    <n v="1517"/>
    <n v="24666605"/>
    <n v="1550"/>
    <n v="31751084"/>
    <x v="22"/>
  </r>
  <r>
    <s v="23_3"/>
    <x v="23"/>
    <n v="7395"/>
    <n v="123865951"/>
    <n v="7713"/>
    <n v="118387423"/>
    <x v="5"/>
  </r>
  <r>
    <s v="21_1"/>
    <x v="23"/>
    <n v="6207"/>
    <n v="208838865"/>
    <n v="6613"/>
    <n v="223960753"/>
    <x v="27"/>
  </r>
  <r>
    <s v="14_2"/>
    <x v="23"/>
    <n v="2531"/>
    <n v="26375490"/>
    <n v="2594"/>
    <n v="26484729"/>
    <x v="14"/>
  </r>
  <r>
    <s v="23_3"/>
    <x v="24"/>
    <n v="6310"/>
    <n v="92841579"/>
    <n v="6473"/>
    <n v="95086207"/>
    <x v="5"/>
  </r>
  <r>
    <s v="17_1"/>
    <x v="24"/>
    <n v="898"/>
    <n v="18397464"/>
    <n v="917"/>
    <n v="19978664"/>
    <x v="29"/>
  </r>
  <r>
    <s v="15_3"/>
    <x v="24"/>
    <n v="1287"/>
    <n v="17759965"/>
    <n v="1313"/>
    <n v="16762616"/>
    <x v="31"/>
  </r>
  <r>
    <s v="19_2"/>
    <x v="24"/>
    <n v="1278"/>
    <n v="17376631"/>
    <n v="1212"/>
    <n v="16376752"/>
    <x v="26"/>
  </r>
  <r>
    <s v="15_2"/>
    <x v="24"/>
    <n v="13208"/>
    <n v="1205452291"/>
    <n v="13570"/>
    <n v="1131522509"/>
    <x v="10"/>
  </r>
  <r>
    <s v="20_3"/>
    <x v="24"/>
    <n v="1403"/>
    <n v="16496300"/>
    <n v="1374"/>
    <n v="16480338"/>
    <x v="2"/>
  </r>
  <r>
    <s v="21_2"/>
    <x v="24"/>
    <n v="891"/>
    <n v="15607625"/>
    <n v="912"/>
    <n v="13998410"/>
    <x v="15"/>
  </r>
  <r>
    <s v="19_4"/>
    <x v="24"/>
    <n v="225"/>
    <n v="2735135"/>
    <n v="218"/>
    <n v="2751315"/>
    <x v="19"/>
  </r>
  <r>
    <s v="18_2"/>
    <x v="24"/>
    <n v="2092"/>
    <n v="26448596"/>
    <n v="2110"/>
    <n v="25816135"/>
    <x v="21"/>
  </r>
  <r>
    <s v="22_2"/>
    <x v="24"/>
    <n v="818"/>
    <n v="12796195"/>
    <n v="985"/>
    <n v="13743476"/>
    <x v="12"/>
  </r>
  <r>
    <s v="22_1"/>
    <x v="24"/>
    <n v="4575"/>
    <n v="119253411"/>
    <n v="5064"/>
    <n v="126183886"/>
    <x v="16"/>
  </r>
  <r>
    <s v="21_3"/>
    <x v="24"/>
    <n v="1178"/>
    <n v="19237074"/>
    <n v="1224"/>
    <n v="18540114"/>
    <x v="30"/>
  </r>
  <r>
    <s v="14_1"/>
    <x v="24"/>
    <n v="2784"/>
    <n v="51136932"/>
    <n v="2765"/>
    <n v="50954652"/>
    <x v="0"/>
  </r>
  <r>
    <s v="17_2"/>
    <x v="24"/>
    <n v="5598"/>
    <n v="334373836"/>
    <n v="5929"/>
    <n v="381192543"/>
    <x v="17"/>
  </r>
  <r>
    <s v="23_2"/>
    <x v="24"/>
    <n v="2864"/>
    <n v="45286859"/>
    <n v="3125"/>
    <n v="48886580"/>
    <x v="18"/>
  </r>
  <r>
    <s v="14_2"/>
    <x v="24"/>
    <n v="2143"/>
    <n v="24154048"/>
    <n v="2130"/>
    <n v="23717258"/>
    <x v="14"/>
  </r>
  <r>
    <s v="14_5"/>
    <x v="24"/>
    <n v="921"/>
    <n v="10540870"/>
    <n v="936"/>
    <n v="20859035"/>
    <x v="23"/>
  </r>
  <r>
    <s v="16_1"/>
    <x v="24"/>
    <n v="4406"/>
    <n v="682848285"/>
    <n v="4595"/>
    <n v="682010609"/>
    <x v="8"/>
  </r>
  <r>
    <s v="19_1"/>
    <x v="24"/>
    <n v="959"/>
    <n v="21996377"/>
    <n v="1056"/>
    <n v="16773745"/>
    <x v="22"/>
  </r>
  <r>
    <s v="19_3"/>
    <x v="24"/>
    <n v="1408"/>
    <n v="27409615"/>
    <n v="1469"/>
    <n v="27613236"/>
    <x v="20"/>
  </r>
  <r>
    <s v="21_1"/>
    <x v="24"/>
    <n v="4150"/>
    <n v="141041302"/>
    <n v="4372"/>
    <n v="140719627"/>
    <x v="27"/>
  </r>
  <r>
    <s v="21_5"/>
    <x v="24"/>
    <n v="1038"/>
    <n v="18044597"/>
    <n v="1094"/>
    <n v="14657501"/>
    <x v="3"/>
  </r>
  <r>
    <s v="17_3"/>
    <x v="24"/>
    <n v="3943"/>
    <n v="55329837"/>
    <n v="4448"/>
    <n v="63340986"/>
    <x v="1"/>
  </r>
  <r>
    <s v="15_1"/>
    <x v="24"/>
    <n v="21898"/>
    <n v="2018852163"/>
    <n v="22535"/>
    <n v="2083518088"/>
    <x v="28"/>
  </r>
  <r>
    <s v="20_1"/>
    <x v="24"/>
    <n v="3059"/>
    <n v="74032962"/>
    <n v="3205"/>
    <n v="77657716"/>
    <x v="6"/>
  </r>
  <r>
    <s v="14_4"/>
    <x v="24"/>
    <n v="1935"/>
    <n v="20806352"/>
    <n v="2006"/>
    <n v="21085087"/>
    <x v="24"/>
  </r>
  <r>
    <s v="14_3"/>
    <x v="24"/>
    <n v="2361"/>
    <n v="23353518"/>
    <n v="2493"/>
    <n v="25409508"/>
    <x v="9"/>
  </r>
  <r>
    <s v="21_6"/>
    <x v="24"/>
    <n v="838"/>
    <n v="10806323"/>
    <n v="934"/>
    <n v="11297914"/>
    <x v="11"/>
  </r>
  <r>
    <s v="20_4"/>
    <x v="24"/>
    <n v="1487"/>
    <n v="37243838"/>
    <n v="1611"/>
    <n v="39987198"/>
    <x v="7"/>
  </r>
  <r>
    <s v="20_2"/>
    <x v="24"/>
    <n v="1300"/>
    <n v="25835461"/>
    <n v="1301"/>
    <n v="25806876"/>
    <x v="13"/>
  </r>
  <r>
    <s v="18_1"/>
    <x v="24"/>
    <n v="4054"/>
    <n v="68844805"/>
    <n v="4121"/>
    <n v="66604950"/>
    <x v="25"/>
  </r>
  <r>
    <s v="23_1"/>
    <x v="24"/>
    <n v="5901"/>
    <n v="96865061"/>
    <n v="5915"/>
    <n v="94722515"/>
    <x v="4"/>
  </r>
  <r>
    <s v="23_1"/>
    <x v="25"/>
    <n v="1334"/>
    <n v="22656148"/>
    <n v="1274"/>
    <n v="20381319"/>
    <x v="4"/>
  </r>
  <r>
    <s v="21_3"/>
    <x v="25"/>
    <n v="189"/>
    <n v="2806900"/>
    <n v="162"/>
    <n v="2385470"/>
    <x v="30"/>
  </r>
  <r>
    <s v="19_4"/>
    <x v="25"/>
    <n v="48"/>
    <n v="720178"/>
    <n v="46"/>
    <n v="723798"/>
    <x v="19"/>
  </r>
  <r>
    <s v="14_5"/>
    <x v="25"/>
    <n v="220"/>
    <n v="13008376"/>
    <n v="224"/>
    <n v="2413041"/>
    <x v="23"/>
  </r>
  <r>
    <s v="20_2"/>
    <x v="25"/>
    <n v="244"/>
    <n v="4743434"/>
    <n v="246"/>
    <n v="4568479"/>
    <x v="13"/>
  </r>
  <r>
    <s v="22_2"/>
    <x v="25"/>
    <n v="467"/>
    <n v="7491966"/>
    <n v="343"/>
    <n v="5194282"/>
    <x v="12"/>
  </r>
  <r>
    <s v="18_1"/>
    <x v="25"/>
    <n v="1115"/>
    <n v="23028397"/>
    <n v="1132"/>
    <n v="21282193"/>
    <x v="25"/>
  </r>
  <r>
    <s v="23_3"/>
    <x v="25"/>
    <n v="2039"/>
    <n v="38327504"/>
    <n v="1995"/>
    <n v="33281833"/>
    <x v="5"/>
  </r>
  <r>
    <s v="17_3"/>
    <x v="25"/>
    <n v="1289"/>
    <n v="16026009"/>
    <n v="985"/>
    <n v="12804207"/>
    <x v="1"/>
  </r>
  <r>
    <s v="22_1"/>
    <x v="25"/>
    <n v="2072"/>
    <n v="51282739"/>
    <n v="1664"/>
    <n v="42575293"/>
    <x v="16"/>
  </r>
  <r>
    <s v="15_1"/>
    <x v="25"/>
    <n v="4750"/>
    <n v="396668147"/>
    <n v="4619"/>
    <n v="407873854"/>
    <x v="28"/>
  </r>
  <r>
    <s v="17_2"/>
    <x v="25"/>
    <n v="1761"/>
    <n v="111249215"/>
    <n v="2466"/>
    <n v="89184701"/>
    <x v="17"/>
  </r>
  <r>
    <s v="14_2"/>
    <x v="25"/>
    <n v="423"/>
    <n v="5395294"/>
    <n v="475"/>
    <n v="5403462"/>
    <x v="14"/>
  </r>
  <r>
    <s v="20_1"/>
    <x v="25"/>
    <n v="893"/>
    <n v="27258144"/>
    <n v="598"/>
    <n v="15656499"/>
    <x v="6"/>
  </r>
  <r>
    <s v="15_2"/>
    <x v="25"/>
    <n v="2885"/>
    <n v="252478745"/>
    <n v="3101"/>
    <n v="273491208"/>
    <x v="10"/>
  </r>
  <r>
    <s v="16_1"/>
    <x v="25"/>
    <n v="1074"/>
    <n v="147110463"/>
    <n v="1038"/>
    <n v="131457662"/>
    <x v="8"/>
  </r>
  <r>
    <s v="21_1"/>
    <x v="25"/>
    <n v="635"/>
    <n v="16859754"/>
    <n v="576"/>
    <n v="18688358"/>
    <x v="27"/>
  </r>
  <r>
    <s v="20_4"/>
    <x v="25"/>
    <n v="387"/>
    <n v="10313321"/>
    <n v="361"/>
    <n v="8984989"/>
    <x v="7"/>
  </r>
  <r>
    <s v="14_1"/>
    <x v="25"/>
    <n v="652"/>
    <n v="18952470"/>
    <n v="718"/>
    <n v="18902087"/>
    <x v="0"/>
  </r>
  <r>
    <s v="18_2"/>
    <x v="25"/>
    <n v="333"/>
    <n v="4934615"/>
    <n v="325"/>
    <n v="4392132"/>
    <x v="21"/>
  </r>
  <r>
    <s v="15_3"/>
    <x v="25"/>
    <n v="353"/>
    <n v="6225242"/>
    <n v="332"/>
    <n v="5497733"/>
    <x v="31"/>
  </r>
  <r>
    <s v="19_3"/>
    <x v="25"/>
    <n v="465"/>
    <n v="9010112"/>
    <n v="333"/>
    <n v="5774866"/>
    <x v="20"/>
  </r>
  <r>
    <s v="19_2"/>
    <x v="25"/>
    <n v="396"/>
    <n v="5294856"/>
    <n v="366"/>
    <n v="4615699"/>
    <x v="26"/>
  </r>
  <r>
    <s v="14_3"/>
    <x v="25"/>
    <n v="709"/>
    <n v="5954941"/>
    <n v="624"/>
    <n v="4996377"/>
    <x v="9"/>
  </r>
  <r>
    <s v="19_1"/>
    <x v="25"/>
    <n v="284"/>
    <n v="5482999"/>
    <n v="239"/>
    <n v="5026531"/>
    <x v="22"/>
  </r>
  <r>
    <s v="20_3"/>
    <x v="25"/>
    <n v="142"/>
    <n v="1487250"/>
    <n v="153"/>
    <n v="1638261"/>
    <x v="2"/>
  </r>
  <r>
    <s v="23_2"/>
    <x v="25"/>
    <n v="1083"/>
    <n v="21806323"/>
    <n v="978"/>
    <n v="16786860"/>
    <x v="18"/>
  </r>
  <r>
    <s v="21_2"/>
    <x v="25"/>
    <n v="250"/>
    <n v="3914733"/>
    <n v="215"/>
    <n v="3279027"/>
    <x v="15"/>
  </r>
  <r>
    <s v="14_4"/>
    <x v="25"/>
    <n v="233"/>
    <n v="3717639"/>
    <n v="287"/>
    <n v="3711965"/>
    <x v="24"/>
  </r>
  <r>
    <s v="21_5"/>
    <x v="25"/>
    <n v="366"/>
    <n v="5058509"/>
    <n v="297"/>
    <n v="4463020"/>
    <x v="3"/>
  </r>
  <r>
    <s v="17_1"/>
    <x v="25"/>
    <n v="258"/>
    <n v="6853638"/>
    <n v="236"/>
    <n v="5672243"/>
    <x v="29"/>
  </r>
  <r>
    <s v="21_6"/>
    <x v="25"/>
    <n v="161"/>
    <n v="2048729"/>
    <n v="94"/>
    <n v="1263297"/>
    <x v="11"/>
  </r>
  <r>
    <s v="19_1"/>
    <x v="26"/>
    <n v="1088"/>
    <n v="17827544"/>
    <n v="2045"/>
    <n v="18942852"/>
    <x v="22"/>
  </r>
  <r>
    <s v="15_3"/>
    <x v="26"/>
    <n v="1140"/>
    <n v="19334338"/>
    <n v="1188"/>
    <n v="21226533"/>
    <x v="31"/>
  </r>
  <r>
    <s v="21_5"/>
    <x v="26"/>
    <n v="693"/>
    <n v="11010800"/>
    <n v="912"/>
    <n v="15853933"/>
    <x v="3"/>
  </r>
  <r>
    <s v="20_2"/>
    <x v="26"/>
    <n v="1185"/>
    <n v="25505798"/>
    <n v="1309"/>
    <n v="27480640"/>
    <x v="13"/>
  </r>
  <r>
    <s v="23_2"/>
    <x v="26"/>
    <n v="2777"/>
    <n v="45943674"/>
    <n v="3339"/>
    <n v="55359358"/>
    <x v="18"/>
  </r>
  <r>
    <s v="19_2"/>
    <x v="26"/>
    <n v="1115"/>
    <n v="14269120"/>
    <n v="1194"/>
    <n v="15483510"/>
    <x v="26"/>
  </r>
  <r>
    <s v="14_2"/>
    <x v="26"/>
    <n v="1664"/>
    <n v="20198618"/>
    <n v="1712"/>
    <n v="21039131"/>
    <x v="14"/>
  </r>
  <r>
    <s v="15_1"/>
    <x v="26"/>
    <n v="18333"/>
    <n v="2077594946"/>
    <n v="20683"/>
    <n v="2221325990"/>
    <x v="28"/>
  </r>
  <r>
    <s v="21_6"/>
    <x v="26"/>
    <n v="563"/>
    <n v="7522650"/>
    <n v="587"/>
    <n v="7432563"/>
    <x v="11"/>
  </r>
  <r>
    <s v="21_1"/>
    <x v="26"/>
    <n v="3600"/>
    <n v="163961756"/>
    <n v="4244"/>
    <n v="172634527"/>
    <x v="27"/>
  </r>
  <r>
    <s v="20_4"/>
    <x v="26"/>
    <n v="1274"/>
    <n v="33853944"/>
    <n v="1480"/>
    <n v="38808666"/>
    <x v="7"/>
  </r>
  <r>
    <s v="17_2"/>
    <x v="26"/>
    <n v="5522"/>
    <n v="365428582"/>
    <n v="5912"/>
    <n v="429095813"/>
    <x v="17"/>
  </r>
  <r>
    <s v="14_4"/>
    <x v="26"/>
    <n v="1656"/>
    <n v="19264341"/>
    <n v="1760"/>
    <n v="19135225"/>
    <x v="24"/>
  </r>
  <r>
    <s v="20_1"/>
    <x v="26"/>
    <n v="2758"/>
    <n v="66862041"/>
    <n v="3051"/>
    <n v="72910750"/>
    <x v="6"/>
  </r>
  <r>
    <s v="17_1"/>
    <x v="26"/>
    <n v="836"/>
    <n v="25002516"/>
    <n v="984"/>
    <n v="26019782"/>
    <x v="29"/>
  </r>
  <r>
    <s v="23_3"/>
    <x v="26"/>
    <n v="4484"/>
    <n v="62799321"/>
    <n v="4877"/>
    <n v="69270361"/>
    <x v="5"/>
  </r>
  <r>
    <s v="19_4"/>
    <x v="26"/>
    <n v="159"/>
    <n v="2423000"/>
    <n v="173"/>
    <n v="2646000"/>
    <x v="19"/>
  </r>
  <r>
    <s v="22_2"/>
    <x v="26"/>
    <n v="514"/>
    <n v="14130043"/>
    <n v="647"/>
    <n v="15830461"/>
    <x v="12"/>
  </r>
  <r>
    <s v="21_2"/>
    <x v="26"/>
    <n v="642"/>
    <n v="11696358"/>
    <n v="694"/>
    <n v="12260434"/>
    <x v="15"/>
  </r>
  <r>
    <s v="14_5"/>
    <x v="26"/>
    <n v="773"/>
    <n v="9847223"/>
    <n v="807"/>
    <n v="20747984"/>
    <x v="23"/>
  </r>
  <r>
    <s v="20_3"/>
    <x v="26"/>
    <n v="1924"/>
    <n v="21477044"/>
    <n v="2047"/>
    <n v="22282195"/>
    <x v="2"/>
  </r>
  <r>
    <s v="17_3"/>
    <x v="26"/>
    <n v="2606"/>
    <n v="36753643"/>
    <n v="2941"/>
    <n v="38608750"/>
    <x v="1"/>
  </r>
  <r>
    <s v="19_3"/>
    <x v="26"/>
    <n v="749"/>
    <n v="13915625"/>
    <n v="1110"/>
    <n v="23605893"/>
    <x v="20"/>
  </r>
  <r>
    <s v="18_1"/>
    <x v="26"/>
    <n v="4124"/>
    <n v="74337430"/>
    <n v="5103"/>
    <n v="81996371"/>
    <x v="25"/>
  </r>
  <r>
    <s v="21_3"/>
    <x v="26"/>
    <n v="920"/>
    <n v="16105494"/>
    <n v="1033"/>
    <n v="18038464"/>
    <x v="30"/>
  </r>
  <r>
    <s v="15_2"/>
    <x v="26"/>
    <n v="12698"/>
    <n v="1212507633"/>
    <n v="13960"/>
    <n v="1296136572"/>
    <x v="10"/>
  </r>
  <r>
    <s v="22_1"/>
    <x v="26"/>
    <n v="4310"/>
    <n v="115630066"/>
    <n v="4964"/>
    <n v="125990133"/>
    <x v="16"/>
  </r>
  <r>
    <s v="23_1"/>
    <x v="26"/>
    <n v="4721"/>
    <n v="79515393"/>
    <n v="5143"/>
    <n v="83238729"/>
    <x v="4"/>
  </r>
  <r>
    <s v="14_1"/>
    <x v="26"/>
    <n v="2509"/>
    <n v="59654363"/>
    <n v="2583"/>
    <n v="81201988"/>
    <x v="0"/>
  </r>
  <r>
    <s v="14_3"/>
    <x v="26"/>
    <n v="2104"/>
    <n v="22910805"/>
    <n v="2237"/>
    <n v="22144487"/>
    <x v="9"/>
  </r>
  <r>
    <s v="16_1"/>
    <x v="26"/>
    <n v="4210"/>
    <n v="674274892"/>
    <n v="4776"/>
    <n v="762319760"/>
    <x v="8"/>
  </r>
  <r>
    <s v="18_2"/>
    <x v="26"/>
    <n v="1940"/>
    <n v="26525454"/>
    <n v="2169"/>
    <n v="29840275"/>
    <x v="21"/>
  </r>
  <r>
    <s v="15_3"/>
    <x v="27"/>
    <n v="1524"/>
    <n v="32843979"/>
    <n v="1646"/>
    <n v="32820156"/>
    <x v="31"/>
  </r>
  <r>
    <s v="21_1"/>
    <x v="27"/>
    <n v="5000"/>
    <n v="205332602"/>
    <n v="5632"/>
    <n v="204547161"/>
    <x v="27"/>
  </r>
  <r>
    <s v="20_3"/>
    <x v="27"/>
    <n v="1837"/>
    <n v="25197803"/>
    <n v="1846"/>
    <n v="25639313"/>
    <x v="2"/>
  </r>
  <r>
    <s v="17_1"/>
    <x v="27"/>
    <n v="938"/>
    <n v="26412445"/>
    <n v="1009"/>
    <n v="48418709"/>
    <x v="29"/>
  </r>
  <r>
    <s v="20_4"/>
    <x v="27"/>
    <n v="1771"/>
    <n v="46881606"/>
    <n v="2002"/>
    <n v="47390191"/>
    <x v="7"/>
  </r>
  <r>
    <s v="17_2"/>
    <x v="27"/>
    <n v="6496"/>
    <n v="590248802"/>
    <n v="7688"/>
    <n v="668815328"/>
    <x v="17"/>
  </r>
  <r>
    <s v="15_2"/>
    <x v="27"/>
    <n v="17250"/>
    <n v="1974813893"/>
    <n v="18317"/>
    <n v="1974476551"/>
    <x v="10"/>
  </r>
  <r>
    <s v="15_1"/>
    <x v="27"/>
    <n v="25965"/>
    <n v="3702422339"/>
    <n v="28135"/>
    <n v="3912082631"/>
    <x v="28"/>
  </r>
  <r>
    <s v="23_2"/>
    <x v="27"/>
    <n v="3969"/>
    <n v="80718337"/>
    <n v="4042"/>
    <n v="76322991"/>
    <x v="18"/>
  </r>
  <r>
    <s v="14_2"/>
    <x v="27"/>
    <n v="1749"/>
    <n v="26128675"/>
    <n v="1816"/>
    <n v="24517437"/>
    <x v="14"/>
  </r>
  <r>
    <s v="20_2"/>
    <x v="27"/>
    <n v="1697"/>
    <n v="39225545"/>
    <n v="1789"/>
    <n v="39518482"/>
    <x v="13"/>
  </r>
  <r>
    <s v="16_1"/>
    <x v="27"/>
    <n v="6252"/>
    <n v="1189609992"/>
    <n v="6891"/>
    <n v="1274721234"/>
    <x v="8"/>
  </r>
  <r>
    <s v="21_5"/>
    <x v="27"/>
    <n v="1445"/>
    <n v="30124782"/>
    <n v="1826"/>
    <n v="31574314"/>
    <x v="3"/>
  </r>
  <r>
    <s v="22_2"/>
    <x v="27"/>
    <n v="730"/>
    <n v="22337496"/>
    <n v="831"/>
    <n v="23630913"/>
    <x v="12"/>
  </r>
  <r>
    <s v="14_1"/>
    <x v="27"/>
    <n v="2997"/>
    <n v="103057135"/>
    <n v="3165"/>
    <n v="83807604"/>
    <x v="0"/>
  </r>
  <r>
    <s v="14_4"/>
    <x v="27"/>
    <n v="1805"/>
    <n v="23088238"/>
    <n v="1913"/>
    <n v="22886646"/>
    <x v="24"/>
  </r>
  <r>
    <s v="21_2"/>
    <x v="27"/>
    <n v="773"/>
    <n v="15157231"/>
    <n v="861"/>
    <n v="15276247"/>
    <x v="15"/>
  </r>
  <r>
    <s v="19_3"/>
    <x v="27"/>
    <n v="1430"/>
    <n v="35496990"/>
    <n v="1490"/>
    <n v="33985799"/>
    <x v="20"/>
  </r>
  <r>
    <s v="22_1"/>
    <x v="27"/>
    <n v="5374"/>
    <n v="167129346"/>
    <n v="5680"/>
    <n v="166873837"/>
    <x v="16"/>
  </r>
  <r>
    <s v="19_1"/>
    <x v="27"/>
    <n v="954"/>
    <n v="24147947"/>
    <n v="1557"/>
    <n v="23725423"/>
    <x v="22"/>
  </r>
  <r>
    <s v="18_1"/>
    <x v="27"/>
    <n v="4979"/>
    <n v="109687322"/>
    <n v="5839"/>
    <n v="113775408"/>
    <x v="25"/>
  </r>
  <r>
    <s v="23_3"/>
    <x v="27"/>
    <n v="6733"/>
    <n v="147871036"/>
    <n v="7041"/>
    <n v="150448956"/>
    <x v="5"/>
  </r>
  <r>
    <s v="18_2"/>
    <x v="27"/>
    <n v="2315"/>
    <n v="42131544"/>
    <n v="2484"/>
    <n v="41047678"/>
    <x v="21"/>
  </r>
  <r>
    <s v="20_1"/>
    <x v="27"/>
    <n v="3489"/>
    <n v="96441709"/>
    <n v="3621"/>
    <n v="96311428"/>
    <x v="6"/>
  </r>
  <r>
    <s v="21_3"/>
    <x v="27"/>
    <n v="1072"/>
    <n v="19283392"/>
    <n v="1082"/>
    <n v="19257115"/>
    <x v="30"/>
  </r>
  <r>
    <s v="17_3"/>
    <x v="27"/>
    <n v="3780"/>
    <n v="59350115"/>
    <n v="3810"/>
    <n v="61291921"/>
    <x v="1"/>
  </r>
  <r>
    <s v="14_5"/>
    <x v="27"/>
    <n v="834"/>
    <n v="22507198"/>
    <n v="915"/>
    <n v="12356449"/>
    <x v="23"/>
  </r>
  <r>
    <s v="21_6"/>
    <x v="27"/>
    <n v="705"/>
    <n v="9359180"/>
    <n v="763"/>
    <n v="9544185"/>
    <x v="11"/>
  </r>
  <r>
    <s v="14_3"/>
    <x v="27"/>
    <n v="2352"/>
    <n v="30641439"/>
    <n v="2470"/>
    <n v="32201673"/>
    <x v="9"/>
  </r>
  <r>
    <s v="19_2"/>
    <x v="27"/>
    <n v="1181"/>
    <n v="18777018"/>
    <n v="1279"/>
    <n v="20041816"/>
    <x v="26"/>
  </r>
  <r>
    <s v="19_4"/>
    <x v="27"/>
    <n v="248"/>
    <n v="3471375"/>
    <n v="258"/>
    <n v="3493455"/>
    <x v="19"/>
  </r>
  <r>
    <s v="23_1"/>
    <x v="27"/>
    <n v="6327"/>
    <n v="135986699"/>
    <n v="6743"/>
    <n v="148708243"/>
    <x v="4"/>
  </r>
  <r>
    <s v="23_2"/>
    <x v="28"/>
    <n v="3061"/>
    <n v="80529989"/>
    <n v="3149"/>
    <n v="78220990"/>
    <x v="18"/>
  </r>
  <r>
    <s v="20_1"/>
    <x v="28"/>
    <n v="2717"/>
    <n v="97171177"/>
    <n v="2884"/>
    <n v="102690146"/>
    <x v="6"/>
  </r>
  <r>
    <s v="23_3"/>
    <x v="28"/>
    <n v="4831"/>
    <n v="163372028"/>
    <n v="5179"/>
    <n v="165699671"/>
    <x v="5"/>
  </r>
  <r>
    <s v="14_3"/>
    <x v="28"/>
    <n v="1879"/>
    <n v="32000265"/>
    <n v="1982"/>
    <n v="31374981"/>
    <x v="9"/>
  </r>
  <r>
    <s v="22_1"/>
    <x v="28"/>
    <n v="4162"/>
    <n v="163737361"/>
    <n v="4307"/>
    <n v="161366554"/>
    <x v="16"/>
  </r>
  <r>
    <s v="20_4"/>
    <x v="28"/>
    <n v="1252"/>
    <n v="49098127"/>
    <n v="1297"/>
    <n v="48473037"/>
    <x v="7"/>
  </r>
  <r>
    <s v="21_5"/>
    <x v="28"/>
    <n v="1419"/>
    <n v="29554141"/>
    <n v="1431"/>
    <n v="29128733"/>
    <x v="3"/>
  </r>
  <r>
    <s v="17_1"/>
    <x v="28"/>
    <n v="696"/>
    <n v="26867814"/>
    <n v="721"/>
    <n v="26172990"/>
    <x v="29"/>
  </r>
  <r>
    <s v="18_2"/>
    <x v="28"/>
    <n v="1697"/>
    <n v="35489556"/>
    <n v="1827"/>
    <n v="34963355"/>
    <x v="21"/>
  </r>
  <r>
    <s v="21_2"/>
    <x v="28"/>
    <n v="743"/>
    <n v="17734120"/>
    <n v="795"/>
    <n v="17942328"/>
    <x v="15"/>
  </r>
  <r>
    <s v="15_2"/>
    <x v="28"/>
    <n v="12403"/>
    <n v="1492750152"/>
    <n v="13487"/>
    <n v="1516534407"/>
    <x v="10"/>
  </r>
  <r>
    <s v="19_4"/>
    <x v="28"/>
    <n v="152"/>
    <n v="3689413"/>
    <n v="145"/>
    <n v="3539843"/>
    <x v="19"/>
  </r>
  <r>
    <s v="17_2"/>
    <x v="28"/>
    <n v="5741"/>
    <n v="651691746"/>
    <n v="5845"/>
    <n v="575969565"/>
    <x v="17"/>
  </r>
  <r>
    <s v="14_2"/>
    <x v="28"/>
    <n v="1218"/>
    <n v="19959853"/>
    <n v="1269"/>
    <n v="20241078"/>
    <x v="14"/>
  </r>
  <r>
    <s v="23_1"/>
    <x v="28"/>
    <n v="4721"/>
    <n v="136671501"/>
    <n v="4820"/>
    <n v="127952309"/>
    <x v="4"/>
  </r>
  <r>
    <s v="20_3"/>
    <x v="28"/>
    <n v="1468"/>
    <n v="29893907"/>
    <n v="1461"/>
    <n v="29608047"/>
    <x v="2"/>
  </r>
  <r>
    <s v="18_1"/>
    <x v="28"/>
    <n v="4356"/>
    <n v="117415214"/>
    <n v="4758"/>
    <n v="118814225"/>
    <x v="25"/>
  </r>
  <r>
    <s v="15_1"/>
    <x v="28"/>
    <n v="18465"/>
    <n v="2571595770"/>
    <n v="20042"/>
    <n v="2680426002"/>
    <x v="28"/>
  </r>
  <r>
    <s v="14_5"/>
    <x v="28"/>
    <n v="603"/>
    <n v="12875545"/>
    <n v="644"/>
    <n v="13511899"/>
    <x v="23"/>
  </r>
  <r>
    <s v="16_1"/>
    <x v="28"/>
    <n v="4890"/>
    <n v="934405550"/>
    <n v="5266"/>
    <n v="882327191"/>
    <x v="8"/>
  </r>
  <r>
    <s v="20_2"/>
    <x v="28"/>
    <n v="1440"/>
    <n v="39375784"/>
    <n v="1510"/>
    <n v="38376257"/>
    <x v="13"/>
  </r>
  <r>
    <s v="17_3"/>
    <x v="28"/>
    <n v="2618"/>
    <n v="46892825"/>
    <n v="2579"/>
    <n v="45848925"/>
    <x v="1"/>
  </r>
  <r>
    <s v="14_4"/>
    <x v="28"/>
    <n v="1314"/>
    <n v="23947508"/>
    <n v="1406"/>
    <n v="24354095"/>
    <x v="24"/>
  </r>
  <r>
    <s v="14_1"/>
    <x v="28"/>
    <n v="2411"/>
    <n v="66454883"/>
    <n v="2548"/>
    <n v="67040597"/>
    <x v="0"/>
  </r>
  <r>
    <s v="21_1"/>
    <x v="28"/>
    <n v="4090"/>
    <n v="202169425"/>
    <n v="4613"/>
    <n v="209279113"/>
    <x v="27"/>
  </r>
  <r>
    <s v="21_3"/>
    <x v="28"/>
    <n v="861"/>
    <n v="19007378"/>
    <n v="894"/>
    <n v="18586944"/>
    <x v="30"/>
  </r>
  <r>
    <s v="19_2"/>
    <x v="28"/>
    <n v="918"/>
    <n v="18067136"/>
    <n v="946"/>
    <n v="18329133"/>
    <x v="26"/>
  </r>
  <r>
    <s v="15_3"/>
    <x v="28"/>
    <n v="1334"/>
    <n v="34284292"/>
    <n v="1898"/>
    <n v="55454411"/>
    <x v="31"/>
  </r>
  <r>
    <s v="21_6"/>
    <x v="28"/>
    <n v="481"/>
    <n v="12810142"/>
    <n v="595"/>
    <n v="14457244"/>
    <x v="11"/>
  </r>
  <r>
    <s v="19_1"/>
    <x v="28"/>
    <n v="847"/>
    <n v="25608861"/>
    <n v="1014"/>
    <n v="28090487"/>
    <x v="22"/>
  </r>
  <r>
    <s v="22_2"/>
    <x v="28"/>
    <n v="955"/>
    <n v="22741421"/>
    <n v="984"/>
    <n v="21271566"/>
    <x v="12"/>
  </r>
  <r>
    <s v="19_3"/>
    <x v="28"/>
    <n v="1840"/>
    <n v="35877229"/>
    <n v="2068"/>
    <n v="34150458"/>
    <x v="20"/>
  </r>
  <r>
    <s v="23_2"/>
    <x v="29"/>
    <n v="2427"/>
    <n v="72909289"/>
    <n v="2589"/>
    <n v="70342678"/>
    <x v="18"/>
  </r>
  <r>
    <s v="15_3"/>
    <x v="29"/>
    <n v="1393"/>
    <n v="39568722"/>
    <n v="1273"/>
    <n v="32828538"/>
    <x v="31"/>
  </r>
  <r>
    <s v="15_2"/>
    <x v="29"/>
    <n v="13212"/>
    <n v="1678856481"/>
    <n v="13894"/>
    <n v="1642644403"/>
    <x v="10"/>
  </r>
  <r>
    <s v="20_4"/>
    <x v="29"/>
    <n v="1091"/>
    <n v="43566119"/>
    <n v="1172"/>
    <n v="41833639"/>
    <x v="7"/>
  </r>
  <r>
    <s v="23_3"/>
    <x v="29"/>
    <n v="4395"/>
    <n v="166735167"/>
    <n v="4650"/>
    <n v="167608146"/>
    <x v="5"/>
  </r>
  <r>
    <s v="14_1"/>
    <x v="29"/>
    <n v="2700"/>
    <n v="79052206"/>
    <n v="2816"/>
    <n v="82062938"/>
    <x v="0"/>
  </r>
  <r>
    <s v="21_1"/>
    <x v="29"/>
    <n v="3492"/>
    <n v="214491909"/>
    <n v="3760"/>
    <n v="211963276"/>
    <x v="27"/>
  </r>
  <r>
    <s v="20_3"/>
    <x v="29"/>
    <n v="1188"/>
    <n v="21876822"/>
    <n v="1217"/>
    <n v="22346034"/>
    <x v="2"/>
  </r>
  <r>
    <s v="16_1"/>
    <x v="29"/>
    <n v="4802"/>
    <n v="1067410975"/>
    <n v="5429"/>
    <n v="1089718097"/>
    <x v="8"/>
  </r>
  <r>
    <s v="18_2"/>
    <x v="29"/>
    <n v="1587"/>
    <n v="35143474"/>
    <n v="1620"/>
    <n v="36337889"/>
    <x v="21"/>
  </r>
  <r>
    <s v="14_4"/>
    <x v="29"/>
    <n v="1382"/>
    <n v="27753248"/>
    <n v="1416"/>
    <n v="27559323"/>
    <x v="24"/>
  </r>
  <r>
    <s v="22_1"/>
    <x v="29"/>
    <n v="4063"/>
    <n v="160562243"/>
    <n v="3964"/>
    <n v="148888680"/>
    <x v="16"/>
  </r>
  <r>
    <s v="21_5"/>
    <x v="29"/>
    <n v="986"/>
    <n v="21226242"/>
    <n v="943"/>
    <n v="18441385"/>
    <x v="3"/>
  </r>
  <r>
    <s v="14_3"/>
    <x v="29"/>
    <n v="1999"/>
    <n v="42083801"/>
    <n v="2135"/>
    <n v="39644136"/>
    <x v="9"/>
  </r>
  <r>
    <s v="21_2"/>
    <x v="29"/>
    <n v="725"/>
    <n v="15529770"/>
    <n v="725"/>
    <n v="15400161"/>
    <x v="15"/>
  </r>
  <r>
    <s v="19_2"/>
    <x v="29"/>
    <n v="1855"/>
    <n v="37090378"/>
    <n v="1822"/>
    <n v="34275814"/>
    <x v="26"/>
  </r>
  <r>
    <s v="19_3"/>
    <x v="29"/>
    <n v="944"/>
    <n v="31341444"/>
    <n v="1084"/>
    <n v="36975415"/>
    <x v="20"/>
  </r>
  <r>
    <s v="19_1"/>
    <x v="29"/>
    <n v="1297"/>
    <n v="53133516"/>
    <n v="1351"/>
    <n v="53889596"/>
    <x v="22"/>
  </r>
  <r>
    <s v="17_1"/>
    <x v="29"/>
    <n v="811"/>
    <n v="26544033"/>
    <n v="859"/>
    <n v="29513478"/>
    <x v="29"/>
  </r>
  <r>
    <s v="22_2"/>
    <x v="29"/>
    <n v="724"/>
    <n v="22282163"/>
    <n v="892"/>
    <n v="24861508"/>
    <x v="12"/>
  </r>
  <r>
    <s v="14_5"/>
    <x v="29"/>
    <n v="695"/>
    <n v="30798357"/>
    <n v="744"/>
    <n v="31681987"/>
    <x v="23"/>
  </r>
  <r>
    <s v="18_1"/>
    <x v="29"/>
    <n v="4199"/>
    <n v="124524036"/>
    <n v="4368"/>
    <n v="130966758"/>
    <x v="25"/>
  </r>
  <r>
    <s v="17_2"/>
    <x v="29"/>
    <n v="5494"/>
    <n v="573226514"/>
    <n v="5800"/>
    <n v="582851656"/>
    <x v="17"/>
  </r>
  <r>
    <s v="23_1"/>
    <x v="29"/>
    <n v="4500"/>
    <n v="119963039"/>
    <n v="4525"/>
    <n v="115813911"/>
    <x v="4"/>
  </r>
  <r>
    <s v="17_3"/>
    <x v="29"/>
    <n v="2780"/>
    <n v="52619514"/>
    <n v="3016"/>
    <n v="56222908"/>
    <x v="1"/>
  </r>
  <r>
    <s v="14_2"/>
    <x v="29"/>
    <n v="1397"/>
    <n v="24786547"/>
    <n v="1439"/>
    <n v="24145791"/>
    <x v="14"/>
  </r>
  <r>
    <s v="20_2"/>
    <x v="29"/>
    <n v="1463"/>
    <n v="49752658"/>
    <n v="1493"/>
    <n v="51568617"/>
    <x v="13"/>
  </r>
  <r>
    <s v="19_4"/>
    <x v="29"/>
    <n v="129"/>
    <n v="9019730"/>
    <n v="146"/>
    <n v="5409305"/>
    <x v="19"/>
  </r>
  <r>
    <s v="15_1"/>
    <x v="29"/>
    <n v="19561"/>
    <n v="2689013140"/>
    <n v="20785"/>
    <n v="2695026933"/>
    <x v="28"/>
  </r>
  <r>
    <s v="21_3"/>
    <x v="29"/>
    <n v="910"/>
    <n v="22237418"/>
    <n v="973"/>
    <n v="20877348"/>
    <x v="30"/>
  </r>
  <r>
    <s v="21_6"/>
    <x v="29"/>
    <n v="750"/>
    <n v="15757687"/>
    <n v="757"/>
    <n v="14385239"/>
    <x v="11"/>
  </r>
  <r>
    <s v="20_1"/>
    <x v="29"/>
    <n v="2815"/>
    <n v="110778010"/>
    <n v="2818"/>
    <n v="106623255"/>
    <x v="6"/>
  </r>
  <r>
    <s v="21_2"/>
    <x v="30"/>
    <n v="541"/>
    <n v="12005752"/>
    <n v="560"/>
    <n v="12146441"/>
    <x v="15"/>
  </r>
  <r>
    <s v="18_2"/>
    <x v="30"/>
    <n v="1532"/>
    <n v="34130107"/>
    <n v="1595"/>
    <n v="30866530"/>
    <x v="21"/>
  </r>
  <r>
    <s v="14_3"/>
    <x v="30"/>
    <n v="2210"/>
    <n v="31996967"/>
    <n v="2193"/>
    <n v="38927199"/>
    <x v="9"/>
  </r>
  <r>
    <s v="16_1"/>
    <x v="30"/>
    <n v="5114"/>
    <n v="1067020226"/>
    <n v="5672"/>
    <n v="1104141226"/>
    <x v="8"/>
  </r>
  <r>
    <s v="14_5"/>
    <x v="30"/>
    <n v="735"/>
    <n v="13091576"/>
    <n v="746"/>
    <n v="12507056"/>
    <x v="23"/>
  </r>
  <r>
    <s v="14_2"/>
    <x v="30"/>
    <n v="1329"/>
    <n v="21440970"/>
    <n v="1364"/>
    <n v="21543338"/>
    <x v="14"/>
  </r>
  <r>
    <s v="20_1"/>
    <x v="30"/>
    <n v="2386"/>
    <n v="100625337"/>
    <n v="2522"/>
    <n v="100137870"/>
    <x v="6"/>
  </r>
  <r>
    <s v="17_2"/>
    <x v="30"/>
    <n v="5666"/>
    <n v="671048962"/>
    <n v="6226"/>
    <n v="698017526"/>
    <x v="17"/>
  </r>
  <r>
    <s v="21_3"/>
    <x v="30"/>
    <n v="838"/>
    <n v="16587508"/>
    <n v="916"/>
    <n v="17645342"/>
    <x v="30"/>
  </r>
  <r>
    <s v="21_1"/>
    <x v="30"/>
    <n v="3144"/>
    <n v="174374187"/>
    <n v="3511"/>
    <n v="180127540"/>
    <x v="27"/>
  </r>
  <r>
    <s v="23_2"/>
    <x v="30"/>
    <n v="2256"/>
    <n v="65486984"/>
    <n v="2403"/>
    <n v="66807701"/>
    <x v="18"/>
  </r>
  <r>
    <s v="19_1"/>
    <x v="30"/>
    <n v="1038"/>
    <n v="27833366"/>
    <n v="1123"/>
    <n v="31049706"/>
    <x v="22"/>
  </r>
  <r>
    <s v="17_3"/>
    <x v="30"/>
    <n v="3140"/>
    <n v="66192075"/>
    <n v="3125"/>
    <n v="64726460"/>
    <x v="1"/>
  </r>
  <r>
    <s v="23_1"/>
    <x v="30"/>
    <n v="3837"/>
    <n v="104360769"/>
    <n v="3914"/>
    <n v="104877460"/>
    <x v="4"/>
  </r>
  <r>
    <s v="15_2"/>
    <x v="30"/>
    <n v="14532"/>
    <n v="2115731374"/>
    <n v="15485"/>
    <n v="2101100602"/>
    <x v="10"/>
  </r>
  <r>
    <s v="20_4"/>
    <x v="30"/>
    <n v="975"/>
    <n v="43242775"/>
    <n v="1005"/>
    <n v="45667490"/>
    <x v="7"/>
  </r>
  <r>
    <s v="22_2"/>
    <x v="30"/>
    <n v="998"/>
    <n v="24688113"/>
    <n v="961"/>
    <n v="27893170"/>
    <x v="12"/>
  </r>
  <r>
    <s v="15_3"/>
    <x v="30"/>
    <n v="1271"/>
    <n v="35073808"/>
    <n v="1203"/>
    <n v="34889988"/>
    <x v="31"/>
  </r>
  <r>
    <s v="19_2"/>
    <x v="30"/>
    <n v="1240"/>
    <n v="26276603"/>
    <n v="1396"/>
    <n v="27483419"/>
    <x v="26"/>
  </r>
  <r>
    <s v="21_5"/>
    <x v="30"/>
    <n v="620"/>
    <n v="16547173"/>
    <n v="754"/>
    <n v="18720698"/>
    <x v="3"/>
  </r>
  <r>
    <s v="14_4"/>
    <x v="30"/>
    <n v="1287"/>
    <n v="27596461"/>
    <n v="1316"/>
    <n v="26624927"/>
    <x v="24"/>
  </r>
  <r>
    <s v="22_1"/>
    <x v="30"/>
    <n v="3540"/>
    <n v="158338406"/>
    <n v="3749"/>
    <n v="156684882"/>
    <x v="16"/>
  </r>
  <r>
    <s v="14_1"/>
    <x v="30"/>
    <n v="2527"/>
    <n v="79043084"/>
    <n v="2610"/>
    <n v="76616047"/>
    <x v="0"/>
  </r>
  <r>
    <s v="15_1"/>
    <x v="30"/>
    <n v="20712"/>
    <n v="3508006943"/>
    <n v="21708"/>
    <n v="3451237270"/>
    <x v="28"/>
  </r>
  <r>
    <s v="21_6"/>
    <x v="30"/>
    <n v="525"/>
    <n v="9295369"/>
    <n v="574"/>
    <n v="9714305"/>
    <x v="11"/>
  </r>
  <r>
    <s v="20_2"/>
    <x v="30"/>
    <n v="1270"/>
    <n v="36626576"/>
    <n v="1354"/>
    <n v="36884199"/>
    <x v="13"/>
  </r>
  <r>
    <s v="19_3"/>
    <x v="30"/>
    <n v="1341"/>
    <n v="52011274"/>
    <n v="1394"/>
    <n v="49958633"/>
    <x v="20"/>
  </r>
  <r>
    <s v="18_1"/>
    <x v="30"/>
    <n v="4057"/>
    <n v="118192065"/>
    <n v="4335"/>
    <n v="113029788"/>
    <x v="25"/>
  </r>
  <r>
    <s v="19_4"/>
    <x v="30"/>
    <n v="180"/>
    <n v="4439625"/>
    <n v="195"/>
    <n v="4769335"/>
    <x v="19"/>
  </r>
  <r>
    <s v="17_1"/>
    <x v="30"/>
    <n v="827"/>
    <n v="26198223"/>
    <n v="883"/>
    <n v="68482520"/>
    <x v="29"/>
  </r>
  <r>
    <s v="20_3"/>
    <x v="30"/>
    <n v="1121"/>
    <n v="21606293"/>
    <n v="1144"/>
    <n v="21402553"/>
    <x v="2"/>
  </r>
  <r>
    <s v="23_3"/>
    <x v="30"/>
    <n v="5347"/>
    <n v="219058139"/>
    <n v="5548"/>
    <n v="164236595"/>
    <x v="5"/>
  </r>
  <r>
    <s v="15_2"/>
    <x v="31"/>
    <n v="17138"/>
    <n v="2212551723"/>
    <n v="17652"/>
    <n v="2183038596"/>
    <x v="10"/>
  </r>
  <r>
    <s v="22_1"/>
    <x v="31"/>
    <n v="3856"/>
    <n v="163622183"/>
    <n v="3971"/>
    <n v="164356449"/>
    <x v="16"/>
  </r>
  <r>
    <s v="18_2"/>
    <x v="31"/>
    <n v="1970"/>
    <n v="49249333"/>
    <n v="1984"/>
    <n v="48736391"/>
    <x v="21"/>
  </r>
  <r>
    <s v="17_3"/>
    <x v="31"/>
    <n v="4030"/>
    <n v="121626897"/>
    <n v="3939"/>
    <n v="115877153"/>
    <x v="1"/>
  </r>
  <r>
    <s v="17_2"/>
    <x v="31"/>
    <n v="7192"/>
    <n v="880575591"/>
    <n v="7596"/>
    <n v="849615176"/>
    <x v="17"/>
  </r>
  <r>
    <s v="16_1"/>
    <x v="31"/>
    <n v="6405"/>
    <n v="1318851223"/>
    <n v="6892"/>
    <n v="1281279530"/>
    <x v="8"/>
  </r>
  <r>
    <s v="23_1"/>
    <x v="31"/>
    <n v="4643"/>
    <n v="119571114"/>
    <n v="4683"/>
    <n v="121657487"/>
    <x v="4"/>
  </r>
  <r>
    <s v="22_2"/>
    <x v="31"/>
    <n v="698"/>
    <n v="30121238"/>
    <n v="762"/>
    <n v="31991198"/>
    <x v="12"/>
  </r>
  <r>
    <s v="19_4"/>
    <x v="31"/>
    <n v="277"/>
    <n v="9699955"/>
    <n v="255"/>
    <n v="9090440"/>
    <x v="19"/>
  </r>
  <r>
    <s v="21_6"/>
    <x v="31"/>
    <n v="1045"/>
    <n v="22083926"/>
    <n v="1046"/>
    <n v="21728281"/>
    <x v="11"/>
  </r>
  <r>
    <s v="14_4"/>
    <x v="31"/>
    <n v="1476"/>
    <n v="32867349"/>
    <n v="1493"/>
    <n v="33258428"/>
    <x v="24"/>
  </r>
  <r>
    <s v="14_1"/>
    <x v="31"/>
    <n v="3192"/>
    <n v="103687749"/>
    <n v="3287"/>
    <n v="110176889"/>
    <x v="0"/>
  </r>
  <r>
    <s v="21_5"/>
    <x v="31"/>
    <n v="961"/>
    <n v="25713764"/>
    <n v="986"/>
    <n v="25846134"/>
    <x v="3"/>
  </r>
  <r>
    <s v="23_2"/>
    <x v="31"/>
    <n v="2895"/>
    <n v="80479329"/>
    <n v="3235"/>
    <n v="86968393"/>
    <x v="18"/>
  </r>
  <r>
    <s v="21_1"/>
    <x v="31"/>
    <n v="4299"/>
    <n v="218032538"/>
    <n v="4732"/>
    <n v="216151574"/>
    <x v="27"/>
  </r>
  <r>
    <s v="20_3"/>
    <x v="31"/>
    <n v="1982"/>
    <n v="36218391"/>
    <n v="1954"/>
    <n v="37787786"/>
    <x v="2"/>
  </r>
  <r>
    <s v="14_2"/>
    <x v="31"/>
    <n v="1585"/>
    <n v="28565560"/>
    <n v="1670"/>
    <n v="28797342"/>
    <x v="14"/>
  </r>
  <r>
    <s v="15_3"/>
    <x v="31"/>
    <n v="1699"/>
    <n v="48997569"/>
    <n v="1590"/>
    <n v="48179813"/>
    <x v="31"/>
  </r>
  <r>
    <s v="19_2"/>
    <x v="31"/>
    <n v="1873"/>
    <n v="40547506"/>
    <n v="1847"/>
    <n v="41350121"/>
    <x v="26"/>
  </r>
  <r>
    <s v="21_3"/>
    <x v="31"/>
    <n v="1169"/>
    <n v="27514562"/>
    <n v="1142"/>
    <n v="26379563"/>
    <x v="30"/>
  </r>
  <r>
    <s v="20_2"/>
    <x v="31"/>
    <n v="1724"/>
    <n v="50518882"/>
    <n v="1707"/>
    <n v="48460675"/>
    <x v="13"/>
  </r>
  <r>
    <s v="15_1"/>
    <x v="31"/>
    <n v="23804"/>
    <n v="3615678359"/>
    <n v="24783"/>
    <n v="3637276396"/>
    <x v="28"/>
  </r>
  <r>
    <s v="20_4"/>
    <x v="31"/>
    <n v="1361"/>
    <n v="55446849"/>
    <n v="1379"/>
    <n v="53328909"/>
    <x v="7"/>
  </r>
  <r>
    <s v="14_5"/>
    <x v="31"/>
    <n v="837"/>
    <n v="31344341"/>
    <n v="857"/>
    <n v="31847116"/>
    <x v="23"/>
  </r>
  <r>
    <s v="14_3"/>
    <x v="31"/>
    <n v="3089"/>
    <n v="52192716"/>
    <n v="3219"/>
    <n v="47202507"/>
    <x v="9"/>
  </r>
  <r>
    <s v="18_1"/>
    <x v="31"/>
    <n v="4755"/>
    <n v="131511775"/>
    <n v="4988"/>
    <n v="130736443"/>
    <x v="25"/>
  </r>
  <r>
    <s v="23_3"/>
    <x v="31"/>
    <n v="5929"/>
    <n v="153961808"/>
    <n v="6095"/>
    <n v="153765224"/>
    <x v="5"/>
  </r>
  <r>
    <s v="20_1"/>
    <x v="31"/>
    <n v="3131"/>
    <n v="119363831"/>
    <n v="3305"/>
    <n v="125751257"/>
    <x v="6"/>
  </r>
  <r>
    <s v="19_1"/>
    <x v="31"/>
    <n v="1485"/>
    <n v="40220723"/>
    <n v="1535"/>
    <n v="38525942"/>
    <x v="22"/>
  </r>
  <r>
    <s v="21_2"/>
    <x v="31"/>
    <n v="648"/>
    <n v="15184534"/>
    <n v="707"/>
    <n v="16336369"/>
    <x v="15"/>
  </r>
  <r>
    <s v="17_1"/>
    <x v="31"/>
    <n v="1101"/>
    <n v="104759473"/>
    <n v="1037"/>
    <n v="83598913"/>
    <x v="29"/>
  </r>
  <r>
    <s v="19_3"/>
    <x v="31"/>
    <n v="1972"/>
    <n v="51517883"/>
    <n v="1947"/>
    <n v="51652128"/>
    <x v="20"/>
  </r>
  <r>
    <s v="21_1"/>
    <x v="32"/>
    <n v="4562"/>
    <n v="232096344"/>
    <n v="5460"/>
    <n v="264045590"/>
    <x v="27"/>
  </r>
  <r>
    <s v="15_2"/>
    <x v="32"/>
    <n v="15706"/>
    <n v="2169471006"/>
    <n v="17268"/>
    <n v="2665104212"/>
    <x v="10"/>
  </r>
  <r>
    <s v="18_1"/>
    <x v="32"/>
    <n v="4977"/>
    <n v="140585453"/>
    <n v="5888"/>
    <n v="161862023"/>
    <x v="25"/>
  </r>
  <r>
    <s v="22_1"/>
    <x v="32"/>
    <n v="4395"/>
    <n v="194046973"/>
    <n v="5230"/>
    <n v="218422134"/>
    <x v="16"/>
  </r>
  <r>
    <s v="14_4"/>
    <x v="32"/>
    <n v="2338"/>
    <n v="50976287"/>
    <n v="2465"/>
    <n v="52110450"/>
    <x v="24"/>
  </r>
  <r>
    <s v="14_2"/>
    <x v="32"/>
    <n v="2215"/>
    <n v="41168334"/>
    <n v="2307"/>
    <n v="41604911"/>
    <x v="14"/>
  </r>
  <r>
    <s v="23_1"/>
    <x v="32"/>
    <n v="4902"/>
    <n v="121215791"/>
    <n v="5928"/>
    <n v="153618985"/>
    <x v="4"/>
  </r>
  <r>
    <s v="23_3"/>
    <x v="32"/>
    <n v="7001"/>
    <n v="192510226"/>
    <n v="7652"/>
    <n v="200414542"/>
    <x v="5"/>
  </r>
  <r>
    <s v="14_3"/>
    <x v="32"/>
    <n v="2877"/>
    <n v="50275984"/>
    <n v="3197"/>
    <n v="55146270"/>
    <x v="9"/>
  </r>
  <r>
    <s v="17_3"/>
    <x v="32"/>
    <n v="3888"/>
    <n v="82190825"/>
    <n v="4578"/>
    <n v="105300788"/>
    <x v="1"/>
  </r>
  <r>
    <s v="15_3"/>
    <x v="32"/>
    <n v="1896"/>
    <n v="50425061"/>
    <n v="2092"/>
    <n v="56742389"/>
    <x v="31"/>
  </r>
  <r>
    <s v="22_2"/>
    <x v="32"/>
    <n v="1068"/>
    <n v="32400076"/>
    <n v="1314"/>
    <n v="31103873"/>
    <x v="12"/>
  </r>
  <r>
    <s v="19_4"/>
    <x v="32"/>
    <n v="393"/>
    <n v="10153318"/>
    <n v="402"/>
    <n v="10057788"/>
    <x v="19"/>
  </r>
  <r>
    <s v="23_2"/>
    <x v="32"/>
    <n v="3327"/>
    <n v="93400275"/>
    <n v="3828"/>
    <n v="106625284"/>
    <x v="18"/>
  </r>
  <r>
    <s v="19_2"/>
    <x v="32"/>
    <n v="1819"/>
    <n v="42181883"/>
    <n v="1997"/>
    <n v="42101890"/>
    <x v="26"/>
  </r>
  <r>
    <s v="16_1"/>
    <x v="32"/>
    <n v="6399"/>
    <n v="1441794229"/>
    <n v="7064"/>
    <n v="1505730143"/>
    <x v="8"/>
  </r>
  <r>
    <s v="20_4"/>
    <x v="32"/>
    <n v="1304"/>
    <n v="72953110"/>
    <n v="1390"/>
    <n v="75302675"/>
    <x v="7"/>
  </r>
  <r>
    <s v="17_1"/>
    <x v="32"/>
    <n v="945"/>
    <n v="33058649"/>
    <n v="1230"/>
    <n v="58770482"/>
    <x v="29"/>
  </r>
  <r>
    <s v="19_1"/>
    <x v="32"/>
    <n v="912"/>
    <n v="34039364"/>
    <n v="1106"/>
    <n v="42235839"/>
    <x v="22"/>
  </r>
  <r>
    <s v="15_1"/>
    <x v="32"/>
    <n v="24420"/>
    <n v="4073496212"/>
    <n v="27045"/>
    <n v="4294273078"/>
    <x v="28"/>
  </r>
  <r>
    <s v="18_2"/>
    <x v="32"/>
    <n v="1915"/>
    <n v="40479027"/>
    <n v="2233"/>
    <n v="47730961"/>
    <x v="21"/>
  </r>
  <r>
    <s v="14_1"/>
    <x v="32"/>
    <n v="3788"/>
    <n v="118531201"/>
    <n v="3941"/>
    <n v="129427844"/>
    <x v="0"/>
  </r>
  <r>
    <s v="17_2"/>
    <x v="32"/>
    <n v="6788"/>
    <n v="686612911"/>
    <n v="7613"/>
    <n v="747976314"/>
    <x v="17"/>
  </r>
  <r>
    <s v="21_2"/>
    <x v="32"/>
    <n v="1169"/>
    <n v="32057800"/>
    <n v="1182"/>
    <n v="29632083"/>
    <x v="15"/>
  </r>
  <r>
    <s v="21_6"/>
    <x v="32"/>
    <n v="1107"/>
    <n v="24526478"/>
    <n v="1159"/>
    <n v="24606912"/>
    <x v="11"/>
  </r>
  <r>
    <s v="21_3"/>
    <x v="32"/>
    <n v="1396"/>
    <n v="34236444"/>
    <n v="1753"/>
    <n v="44214497"/>
    <x v="30"/>
  </r>
  <r>
    <s v="19_3"/>
    <x v="32"/>
    <n v="2648"/>
    <n v="67554192"/>
    <n v="2991"/>
    <n v="72899647"/>
    <x v="20"/>
  </r>
  <r>
    <s v="14_5"/>
    <x v="32"/>
    <n v="1059"/>
    <n v="22639595"/>
    <n v="1166"/>
    <n v="25929441"/>
    <x v="23"/>
  </r>
  <r>
    <s v="20_2"/>
    <x v="32"/>
    <n v="2003"/>
    <n v="66055855"/>
    <n v="2282"/>
    <n v="73044624"/>
    <x v="13"/>
  </r>
  <r>
    <s v="21_5"/>
    <x v="32"/>
    <n v="1397"/>
    <n v="34297858"/>
    <n v="1837"/>
    <n v="39541151"/>
    <x v="3"/>
  </r>
  <r>
    <s v="20_3"/>
    <x v="32"/>
    <n v="1970"/>
    <n v="42329849"/>
    <n v="2241"/>
    <n v="47503534"/>
    <x v="2"/>
  </r>
  <r>
    <s v="20_1"/>
    <x v="32"/>
    <n v="3637"/>
    <n v="145167467"/>
    <n v="3674"/>
    <n v="137772320"/>
    <x v="6"/>
  </r>
  <r>
    <s v="21_2"/>
    <x v="33"/>
    <n v="527"/>
    <n v="12515224"/>
    <n v="578"/>
    <n v="13525775"/>
    <x v="15"/>
  </r>
  <r>
    <s v="21_3"/>
    <x v="33"/>
    <n v="1536"/>
    <n v="39745172"/>
    <n v="1390"/>
    <n v="34906794"/>
    <x v="30"/>
  </r>
  <r>
    <s v="21_5"/>
    <x v="33"/>
    <n v="1212"/>
    <n v="27972547"/>
    <n v="1172"/>
    <n v="28325138"/>
    <x v="3"/>
  </r>
  <r>
    <s v="21_6"/>
    <x v="33"/>
    <n v="685"/>
    <n v="7616197"/>
    <n v="724"/>
    <n v="10465247"/>
    <x v="11"/>
  </r>
  <r>
    <s v="22_1"/>
    <x v="33"/>
    <n v="3795"/>
    <n v="165983684"/>
    <n v="3614"/>
    <n v="140770913"/>
    <x v="16"/>
  </r>
  <r>
    <s v="19_1"/>
    <x v="33"/>
    <n v="1012"/>
    <n v="36168146"/>
    <n v="994"/>
    <n v="29696344"/>
    <x v="22"/>
  </r>
  <r>
    <s v="15_2"/>
    <x v="33"/>
    <n v="13665"/>
    <n v="1776413066"/>
    <n v="14032"/>
    <n v="1672580822"/>
    <x v="10"/>
  </r>
  <r>
    <s v="16_1"/>
    <x v="33"/>
    <n v="4957"/>
    <n v="1019440778"/>
    <n v="5451"/>
    <n v="975133672"/>
    <x v="8"/>
  </r>
  <r>
    <s v="20_2"/>
    <x v="33"/>
    <n v="1556"/>
    <n v="46134368"/>
    <n v="1445"/>
    <n v="39661362"/>
    <x v="13"/>
  </r>
  <r>
    <s v="15_1"/>
    <x v="33"/>
    <n v="19924"/>
    <n v="3651414062"/>
    <n v="20412"/>
    <n v="3255572073"/>
    <x v="28"/>
  </r>
  <r>
    <s v="19_4"/>
    <x v="33"/>
    <n v="176"/>
    <n v="4595920"/>
    <n v="194"/>
    <n v="4968575"/>
    <x v="19"/>
  </r>
  <r>
    <s v="17_1"/>
    <x v="33"/>
    <n v="1056"/>
    <n v="65699784"/>
    <n v="988"/>
    <n v="50614845"/>
    <x v="29"/>
  </r>
  <r>
    <s v="14_5"/>
    <x v="33"/>
    <n v="696"/>
    <n v="15145845"/>
    <n v="695"/>
    <n v="14253893"/>
    <x v="23"/>
  </r>
  <r>
    <s v="23_2"/>
    <x v="33"/>
    <n v="2880"/>
    <n v="86450101"/>
    <n v="2596"/>
    <n v="79605540"/>
    <x v="18"/>
  </r>
  <r>
    <s v="23_3"/>
    <x v="33"/>
    <n v="5370"/>
    <n v="161878005"/>
    <n v="5376"/>
    <n v="156411004"/>
    <x v="5"/>
  </r>
  <r>
    <s v="17_2"/>
    <x v="33"/>
    <n v="6497"/>
    <n v="710409599"/>
    <n v="6523"/>
    <n v="695995363"/>
    <x v="17"/>
  </r>
  <r>
    <s v="20_3"/>
    <x v="33"/>
    <n v="1583"/>
    <n v="37596254"/>
    <n v="1520"/>
    <n v="31933233"/>
    <x v="2"/>
  </r>
  <r>
    <s v="15_3"/>
    <x v="33"/>
    <n v="1278"/>
    <n v="39164928"/>
    <n v="1260"/>
    <n v="33263794"/>
    <x v="31"/>
  </r>
  <r>
    <s v="19_3"/>
    <x v="33"/>
    <n v="1947"/>
    <n v="58674988"/>
    <n v="1879"/>
    <n v="54350793"/>
    <x v="20"/>
  </r>
  <r>
    <s v="17_3"/>
    <x v="33"/>
    <n v="3339"/>
    <n v="91021281"/>
    <n v="3142"/>
    <n v="93806277"/>
    <x v="1"/>
  </r>
  <r>
    <s v="14_4"/>
    <x v="33"/>
    <n v="1576"/>
    <n v="31646259"/>
    <n v="1641"/>
    <n v="31026244"/>
    <x v="24"/>
  </r>
  <r>
    <s v="19_2"/>
    <x v="33"/>
    <n v="1345"/>
    <n v="28738636"/>
    <n v="1553"/>
    <n v="38670276"/>
    <x v="26"/>
  </r>
  <r>
    <s v="21_1"/>
    <x v="33"/>
    <n v="4261"/>
    <n v="237596797"/>
    <n v="4122"/>
    <n v="201110125"/>
    <x v="27"/>
  </r>
  <r>
    <s v="18_2"/>
    <x v="33"/>
    <n v="1717"/>
    <n v="41139915"/>
    <n v="1667"/>
    <n v="36301798"/>
    <x v="21"/>
  </r>
  <r>
    <s v="14_1"/>
    <x v="33"/>
    <n v="2841"/>
    <n v="102687336"/>
    <n v="2931"/>
    <n v="88469993"/>
    <x v="0"/>
  </r>
  <r>
    <s v="14_3"/>
    <x v="33"/>
    <n v="1894"/>
    <n v="35847907"/>
    <n v="1869"/>
    <n v="32213565"/>
    <x v="9"/>
  </r>
  <r>
    <s v="23_1"/>
    <x v="33"/>
    <n v="4724"/>
    <n v="136999151"/>
    <n v="4196"/>
    <n v="105561293"/>
    <x v="4"/>
  </r>
  <r>
    <s v="14_2"/>
    <x v="33"/>
    <n v="1258"/>
    <n v="24239635"/>
    <n v="1301"/>
    <n v="23196859"/>
    <x v="14"/>
  </r>
  <r>
    <s v="20_1"/>
    <x v="33"/>
    <n v="2333"/>
    <n v="86873097"/>
    <n v="2596"/>
    <n v="98810495"/>
    <x v="6"/>
  </r>
  <r>
    <s v="22_2"/>
    <x v="33"/>
    <n v="956"/>
    <n v="22684755"/>
    <n v="1040"/>
    <n v="27266010"/>
    <x v="12"/>
  </r>
  <r>
    <s v="20_4"/>
    <x v="33"/>
    <n v="814"/>
    <n v="38336268"/>
    <n v="891"/>
    <n v="40357221"/>
    <x v="7"/>
  </r>
  <r>
    <s v="18_1"/>
    <x v="33"/>
    <n v="4032"/>
    <n v="117127388"/>
    <n v="3664"/>
    <n v="97950435"/>
    <x v="25"/>
  </r>
  <r>
    <s v="21_3"/>
    <x v="34"/>
    <n v="1687"/>
    <n v="43125792"/>
    <n v="1725"/>
    <n v="40827202"/>
    <x v="30"/>
  </r>
  <r>
    <s v="15_3"/>
    <x v="34"/>
    <n v="1664"/>
    <n v="49549636"/>
    <n v="1691"/>
    <n v="49760528"/>
    <x v="31"/>
  </r>
  <r>
    <s v="23_2"/>
    <x v="34"/>
    <n v="3199"/>
    <n v="104303613"/>
    <n v="3622"/>
    <n v="106924561"/>
    <x v="18"/>
  </r>
  <r>
    <s v="21_5"/>
    <x v="34"/>
    <n v="1548"/>
    <n v="37974048"/>
    <n v="1635"/>
    <n v="37841324"/>
    <x v="3"/>
  </r>
  <r>
    <s v="23_1"/>
    <x v="34"/>
    <n v="5272"/>
    <n v="142261728"/>
    <n v="5431"/>
    <n v="144746643"/>
    <x v="4"/>
  </r>
  <r>
    <s v="19_2"/>
    <x v="34"/>
    <n v="1705"/>
    <n v="46737242"/>
    <n v="1544"/>
    <n v="35149635"/>
    <x v="26"/>
  </r>
  <r>
    <s v="16_1"/>
    <x v="34"/>
    <n v="5768"/>
    <n v="1169123561"/>
    <n v="6445"/>
    <n v="1204838825"/>
    <x v="8"/>
  </r>
  <r>
    <s v="17_2"/>
    <x v="34"/>
    <n v="7009"/>
    <n v="769519359"/>
    <n v="7907"/>
    <n v="803722274"/>
    <x v="17"/>
  </r>
  <r>
    <s v="21_2"/>
    <x v="34"/>
    <n v="976"/>
    <n v="22753979"/>
    <n v="1064"/>
    <n v="23660304"/>
    <x v="15"/>
  </r>
  <r>
    <s v="19_3"/>
    <x v="34"/>
    <n v="2020"/>
    <n v="54835460"/>
    <n v="2082"/>
    <n v="53289363"/>
    <x v="20"/>
  </r>
  <r>
    <s v="22_1"/>
    <x v="34"/>
    <n v="4049"/>
    <n v="183935849"/>
    <n v="4326"/>
    <n v="192511527"/>
    <x v="16"/>
  </r>
  <r>
    <s v="18_1"/>
    <x v="34"/>
    <n v="4403"/>
    <n v="125802861"/>
    <n v="4665"/>
    <n v="128191400"/>
    <x v="25"/>
  </r>
  <r>
    <s v="17_1"/>
    <x v="34"/>
    <n v="1212"/>
    <n v="68223391"/>
    <n v="1262"/>
    <n v="65025105"/>
    <x v="29"/>
  </r>
  <r>
    <s v="19_4"/>
    <x v="34"/>
    <n v="334"/>
    <n v="10078056"/>
    <n v="384"/>
    <n v="10844861"/>
    <x v="19"/>
  </r>
  <r>
    <s v="17_3"/>
    <x v="34"/>
    <n v="4083"/>
    <n v="106225873"/>
    <n v="4205"/>
    <n v="88913539"/>
    <x v="1"/>
  </r>
  <r>
    <s v="18_2"/>
    <x v="34"/>
    <n v="1982"/>
    <n v="44277767"/>
    <n v="2048"/>
    <n v="44434626"/>
    <x v="21"/>
  </r>
  <r>
    <s v="19_1"/>
    <x v="34"/>
    <n v="1155"/>
    <n v="37626696"/>
    <n v="1317"/>
    <n v="44640572"/>
    <x v="22"/>
  </r>
  <r>
    <s v="21_1"/>
    <x v="34"/>
    <n v="4984"/>
    <n v="271852015"/>
    <n v="5441"/>
    <n v="293546497"/>
    <x v="27"/>
  </r>
  <r>
    <s v="14_1"/>
    <x v="34"/>
    <n v="3699"/>
    <n v="111740736"/>
    <n v="3896"/>
    <n v="110951795"/>
    <x v="0"/>
  </r>
  <r>
    <s v="20_4"/>
    <x v="34"/>
    <n v="1635"/>
    <n v="69075770"/>
    <n v="1682"/>
    <n v="67889754"/>
    <x v="7"/>
  </r>
  <r>
    <s v="14_2"/>
    <x v="34"/>
    <n v="1754"/>
    <n v="36638435"/>
    <n v="1805"/>
    <n v="37870009"/>
    <x v="14"/>
  </r>
  <r>
    <s v="23_3"/>
    <x v="34"/>
    <n v="6540"/>
    <n v="220235465"/>
    <n v="6841"/>
    <n v="260377026"/>
    <x v="5"/>
  </r>
  <r>
    <s v="14_3"/>
    <x v="34"/>
    <n v="2595"/>
    <n v="50501834"/>
    <n v="2593"/>
    <n v="49114636"/>
    <x v="9"/>
  </r>
  <r>
    <s v="20_3"/>
    <x v="34"/>
    <n v="1845"/>
    <n v="37753914"/>
    <n v="1832"/>
    <n v="37695184"/>
    <x v="2"/>
  </r>
  <r>
    <s v="21_6"/>
    <x v="34"/>
    <n v="981"/>
    <n v="25435396"/>
    <n v="1027"/>
    <n v="23961592"/>
    <x v="11"/>
  </r>
  <r>
    <s v="14_4"/>
    <x v="34"/>
    <n v="2280"/>
    <n v="45022715"/>
    <n v="2294"/>
    <n v="44735926"/>
    <x v="24"/>
  </r>
  <r>
    <s v="14_5"/>
    <x v="34"/>
    <n v="951"/>
    <n v="19924894"/>
    <n v="965"/>
    <n v="19183620"/>
    <x v="23"/>
  </r>
  <r>
    <s v="15_2"/>
    <x v="34"/>
    <n v="15593"/>
    <n v="2109865837"/>
    <n v="16786"/>
    <n v="2291262222"/>
    <x v="10"/>
  </r>
  <r>
    <s v="15_1"/>
    <x v="34"/>
    <n v="23614"/>
    <n v="3560733909"/>
    <n v="25016"/>
    <n v="3694327454"/>
    <x v="28"/>
  </r>
  <r>
    <s v="20_2"/>
    <x v="34"/>
    <n v="1816"/>
    <n v="56853606"/>
    <n v="1896"/>
    <n v="58345086"/>
    <x v="13"/>
  </r>
  <r>
    <s v="20_1"/>
    <x v="34"/>
    <n v="3329"/>
    <n v="144081348"/>
    <n v="3463"/>
    <n v="144101845"/>
    <x v="6"/>
  </r>
  <r>
    <s v="22_2"/>
    <x v="34"/>
    <n v="1247"/>
    <n v="29864010"/>
    <n v="1502"/>
    <n v="31592970"/>
    <x v="12"/>
  </r>
  <r>
    <s v="19_1"/>
    <x v="35"/>
    <n v="762"/>
    <n v="27857363"/>
    <n v="727"/>
    <n v="21849707"/>
    <x v="22"/>
  </r>
  <r>
    <s v="14_1"/>
    <x v="35"/>
    <n v="3253"/>
    <n v="105448377"/>
    <n v="3285"/>
    <n v="105928140"/>
    <x v="0"/>
  </r>
  <r>
    <s v="18_2"/>
    <x v="35"/>
    <n v="1592"/>
    <n v="40413483"/>
    <n v="1659"/>
    <n v="41078977"/>
    <x v="21"/>
  </r>
  <r>
    <s v="16_1"/>
    <x v="35"/>
    <n v="4771"/>
    <n v="1211822842"/>
    <n v="5070"/>
    <n v="1178763492"/>
    <x v="8"/>
  </r>
  <r>
    <s v="14_2"/>
    <x v="35"/>
    <n v="1530"/>
    <n v="31200400"/>
    <n v="1593"/>
    <n v="31730285"/>
    <x v="14"/>
  </r>
  <r>
    <s v="15_2"/>
    <x v="35"/>
    <n v="14700"/>
    <n v="2247203989"/>
    <n v="15466"/>
    <n v="2179535206"/>
    <x v="10"/>
  </r>
  <r>
    <s v="22_1"/>
    <x v="35"/>
    <n v="4093"/>
    <n v="205300353"/>
    <n v="4323"/>
    <n v="230412276"/>
    <x v="16"/>
  </r>
  <r>
    <s v="21_6"/>
    <x v="35"/>
    <n v="684"/>
    <n v="13520532"/>
    <n v="687"/>
    <n v="13433232"/>
    <x v="11"/>
  </r>
  <r>
    <s v="14_5"/>
    <x v="35"/>
    <n v="984"/>
    <n v="23475205"/>
    <n v="1010"/>
    <n v="23470165"/>
    <x v="23"/>
  </r>
  <r>
    <s v="18_1"/>
    <x v="35"/>
    <n v="3423"/>
    <n v="102037591"/>
    <n v="3492"/>
    <n v="101095524"/>
    <x v="25"/>
  </r>
  <r>
    <s v="14_3"/>
    <x v="35"/>
    <n v="2308"/>
    <n v="44535076"/>
    <n v="2406"/>
    <n v="48755603"/>
    <x v="9"/>
  </r>
  <r>
    <s v="17_1"/>
    <x v="35"/>
    <n v="1000"/>
    <n v="106685105"/>
    <n v="1059"/>
    <n v="66609161"/>
    <x v="29"/>
  </r>
  <r>
    <s v="23_2"/>
    <x v="35"/>
    <n v="2817"/>
    <n v="83175309"/>
    <n v="2888"/>
    <n v="97563368"/>
    <x v="18"/>
  </r>
  <r>
    <s v="15_3"/>
    <x v="35"/>
    <n v="1404"/>
    <n v="35732768"/>
    <n v="1452"/>
    <n v="36942980"/>
    <x v="31"/>
  </r>
  <r>
    <s v="21_5"/>
    <x v="35"/>
    <n v="1258"/>
    <n v="38848963"/>
    <n v="1358"/>
    <n v="38941588"/>
    <x v="3"/>
  </r>
  <r>
    <s v="23_3"/>
    <x v="35"/>
    <n v="6279"/>
    <n v="226546587"/>
    <n v="6536"/>
    <n v="229338699"/>
    <x v="5"/>
  </r>
  <r>
    <s v="17_2"/>
    <x v="35"/>
    <n v="6628"/>
    <n v="685690327"/>
    <n v="6508"/>
    <n v="689195855"/>
    <x v="17"/>
  </r>
  <r>
    <s v="15_1"/>
    <x v="35"/>
    <n v="20482"/>
    <n v="3827108069"/>
    <n v="21615"/>
    <n v="3995805965"/>
    <x v="28"/>
  </r>
  <r>
    <s v="14_4"/>
    <x v="35"/>
    <n v="1800"/>
    <n v="40005628"/>
    <n v="1840"/>
    <n v="40225341"/>
    <x v="24"/>
  </r>
  <r>
    <s v="17_3"/>
    <x v="35"/>
    <n v="3421"/>
    <n v="92665068"/>
    <n v="3303"/>
    <n v="90629017"/>
    <x v="1"/>
  </r>
  <r>
    <s v="23_1"/>
    <x v="35"/>
    <n v="4357"/>
    <n v="121359247"/>
    <n v="4476"/>
    <n v="120554337"/>
    <x v="4"/>
  </r>
  <r>
    <s v="20_4"/>
    <x v="35"/>
    <n v="1217"/>
    <n v="52079295"/>
    <n v="1267"/>
    <n v="52919850"/>
    <x v="7"/>
  </r>
  <r>
    <s v="20_3"/>
    <x v="35"/>
    <n v="1615"/>
    <n v="36241329"/>
    <n v="1659"/>
    <n v="36531525"/>
    <x v="2"/>
  </r>
  <r>
    <s v="21_3"/>
    <x v="35"/>
    <n v="1402"/>
    <n v="35414340"/>
    <n v="1456"/>
    <n v="35650777"/>
    <x v="30"/>
  </r>
  <r>
    <s v="21_2"/>
    <x v="35"/>
    <n v="810"/>
    <n v="23073584"/>
    <n v="803"/>
    <n v="22857614"/>
    <x v="15"/>
  </r>
  <r>
    <s v="20_1"/>
    <x v="35"/>
    <n v="2776"/>
    <n v="135392259"/>
    <n v="2852"/>
    <n v="136515526"/>
    <x v="6"/>
  </r>
  <r>
    <s v="19_2"/>
    <x v="35"/>
    <n v="1303"/>
    <n v="35864652"/>
    <n v="1347"/>
    <n v="36164438"/>
    <x v="26"/>
  </r>
  <r>
    <s v="21_1"/>
    <x v="35"/>
    <n v="4459"/>
    <n v="259104526"/>
    <n v="4787"/>
    <n v="246524662"/>
    <x v="27"/>
  </r>
  <r>
    <s v="22_2"/>
    <x v="35"/>
    <n v="1079"/>
    <n v="35456569"/>
    <n v="657"/>
    <n v="27823990"/>
    <x v="12"/>
  </r>
  <r>
    <s v="19_4"/>
    <x v="35"/>
    <n v="328"/>
    <n v="8021719"/>
    <n v="287"/>
    <n v="7365569"/>
    <x v="19"/>
  </r>
  <r>
    <s v="20_2"/>
    <x v="35"/>
    <n v="1366"/>
    <n v="44513775"/>
    <n v="1399"/>
    <n v="45240512"/>
    <x v="13"/>
  </r>
  <r>
    <s v="19_3"/>
    <x v="35"/>
    <n v="2099"/>
    <n v="56079042"/>
    <n v="2255"/>
    <n v="57628834"/>
    <x v="20"/>
  </r>
  <r>
    <s v="21_2"/>
    <x v="36"/>
    <n v="795"/>
    <n v="22950907"/>
    <n v="866"/>
    <n v="22284377"/>
    <x v="15"/>
  </r>
  <r>
    <s v="14_3"/>
    <x v="36"/>
    <n v="2175"/>
    <n v="47900830"/>
    <n v="2278"/>
    <n v="47346177"/>
    <x v="9"/>
  </r>
  <r>
    <s v="16_1"/>
    <x v="36"/>
    <n v="5099"/>
    <n v="1021460609"/>
    <n v="5693"/>
    <n v="1087823055"/>
    <x v="8"/>
  </r>
  <r>
    <s v="19_3"/>
    <x v="36"/>
    <n v="1823"/>
    <n v="54245955"/>
    <n v="1909"/>
    <n v="58602240"/>
    <x v="20"/>
  </r>
  <r>
    <s v="21_6"/>
    <x v="36"/>
    <n v="822"/>
    <n v="15518549"/>
    <n v="907"/>
    <n v="16755735"/>
    <x v="11"/>
  </r>
  <r>
    <s v="15_3"/>
    <x v="36"/>
    <n v="1460"/>
    <n v="48940065"/>
    <n v="1513"/>
    <n v="47492587"/>
    <x v="31"/>
  </r>
  <r>
    <s v="19_4"/>
    <x v="36"/>
    <n v="185"/>
    <n v="5937385"/>
    <n v="196"/>
    <n v="7071065"/>
    <x v="19"/>
  </r>
  <r>
    <s v="14_4"/>
    <x v="36"/>
    <n v="1705"/>
    <n v="49330569"/>
    <n v="1736"/>
    <n v="49386186"/>
    <x v="24"/>
  </r>
  <r>
    <s v="17_2"/>
    <x v="36"/>
    <n v="6185"/>
    <n v="633377303"/>
    <n v="6652"/>
    <n v="633673028"/>
    <x v="17"/>
  </r>
  <r>
    <s v="20_3"/>
    <x v="36"/>
    <n v="1625"/>
    <n v="35583211"/>
    <n v="1662"/>
    <n v="37500026"/>
    <x v="2"/>
  </r>
  <r>
    <s v="21_5"/>
    <x v="36"/>
    <n v="1353"/>
    <n v="35282201"/>
    <n v="1384"/>
    <n v="36625583"/>
    <x v="3"/>
  </r>
  <r>
    <s v="14_2"/>
    <x v="36"/>
    <n v="1738"/>
    <n v="30933470"/>
    <n v="1794"/>
    <n v="30749220"/>
    <x v="14"/>
  </r>
  <r>
    <s v="17_1"/>
    <x v="36"/>
    <n v="1087"/>
    <n v="60215663"/>
    <n v="1108"/>
    <n v="63395389"/>
    <x v="29"/>
  </r>
  <r>
    <s v="22_1"/>
    <x v="36"/>
    <n v="4129"/>
    <n v="214616691"/>
    <n v="4346"/>
    <n v="196522209"/>
    <x v="16"/>
  </r>
  <r>
    <s v="17_3"/>
    <x v="36"/>
    <n v="3118"/>
    <n v="73149482"/>
    <n v="3175"/>
    <n v="68930568"/>
    <x v="1"/>
  </r>
  <r>
    <s v="15_1"/>
    <x v="36"/>
    <n v="20591"/>
    <n v="3315596443"/>
    <n v="21722"/>
    <n v="3307019756"/>
    <x v="28"/>
  </r>
  <r>
    <s v="19_1"/>
    <x v="36"/>
    <n v="763"/>
    <n v="34705198"/>
    <n v="808"/>
    <n v="30146408"/>
    <x v="22"/>
  </r>
  <r>
    <s v="18_2"/>
    <x v="36"/>
    <n v="1596"/>
    <n v="37513866"/>
    <n v="1587"/>
    <n v="36639493"/>
    <x v="21"/>
  </r>
  <r>
    <s v="22_2"/>
    <x v="36"/>
    <n v="580"/>
    <n v="23083026"/>
    <n v="603"/>
    <n v="24358891"/>
    <x v="12"/>
  </r>
  <r>
    <s v="14_5"/>
    <x v="36"/>
    <n v="876"/>
    <n v="20066197"/>
    <n v="982"/>
    <n v="21665246"/>
    <x v="23"/>
  </r>
  <r>
    <s v="14_1"/>
    <x v="36"/>
    <n v="2983"/>
    <n v="111506589"/>
    <n v="3112"/>
    <n v="116263639"/>
    <x v="0"/>
  </r>
  <r>
    <s v="20_4"/>
    <x v="36"/>
    <n v="1177"/>
    <n v="55319046"/>
    <n v="1203"/>
    <n v="61010707"/>
    <x v="7"/>
  </r>
  <r>
    <s v="21_1"/>
    <x v="36"/>
    <n v="4196"/>
    <n v="243365485"/>
    <n v="4448"/>
    <n v="252150075"/>
    <x v="27"/>
  </r>
  <r>
    <s v="23_2"/>
    <x v="36"/>
    <n v="3163"/>
    <n v="110333900"/>
    <n v="3225"/>
    <n v="97243142"/>
    <x v="18"/>
  </r>
  <r>
    <s v="18_1"/>
    <x v="36"/>
    <n v="3873"/>
    <n v="110012852"/>
    <n v="4025"/>
    <n v="116946832"/>
    <x v="25"/>
  </r>
  <r>
    <s v="20_1"/>
    <x v="36"/>
    <n v="2837"/>
    <n v="126494603"/>
    <n v="2775"/>
    <n v="119127173"/>
    <x v="6"/>
  </r>
  <r>
    <s v="23_1"/>
    <x v="36"/>
    <n v="4332"/>
    <n v="125675316"/>
    <n v="4360"/>
    <n v="124802408"/>
    <x v="4"/>
  </r>
  <r>
    <s v="23_3"/>
    <x v="36"/>
    <n v="5752"/>
    <n v="180066950"/>
    <n v="6061"/>
    <n v="197003851"/>
    <x v="5"/>
  </r>
  <r>
    <s v="15_2"/>
    <x v="36"/>
    <n v="14184"/>
    <n v="2226604850"/>
    <n v="14776"/>
    <n v="1856136612"/>
    <x v="10"/>
  </r>
  <r>
    <s v="19_2"/>
    <x v="36"/>
    <n v="1326"/>
    <n v="29781771"/>
    <n v="1309"/>
    <n v="29056396"/>
    <x v="26"/>
  </r>
  <r>
    <s v="21_3"/>
    <x v="36"/>
    <n v="1665"/>
    <n v="48228858"/>
    <n v="1716"/>
    <n v="47587612"/>
    <x v="30"/>
  </r>
  <r>
    <s v="20_2"/>
    <x v="36"/>
    <n v="1639"/>
    <n v="53618990"/>
    <n v="1680"/>
    <n v="54330667"/>
    <x v="13"/>
  </r>
  <r>
    <s v="15_3"/>
    <x v="37"/>
    <n v="1500"/>
    <n v="47477486"/>
    <n v="1499"/>
    <n v="47810409"/>
    <x v="31"/>
  </r>
  <r>
    <s v="22_2"/>
    <x v="37"/>
    <n v="551"/>
    <n v="30536426"/>
    <n v="609"/>
    <n v="30610762"/>
    <x v="12"/>
  </r>
  <r>
    <s v="15_2"/>
    <x v="37"/>
    <n v="13465"/>
    <n v="1974321140"/>
    <n v="14032"/>
    <n v="2003525073"/>
    <x v="10"/>
  </r>
  <r>
    <s v="20_1"/>
    <x v="37"/>
    <n v="2764"/>
    <n v="127262109"/>
    <n v="2920"/>
    <n v="133907941"/>
    <x v="6"/>
  </r>
  <r>
    <s v="14_5"/>
    <x v="37"/>
    <n v="746"/>
    <n v="17119079"/>
    <n v="800"/>
    <n v="18043300"/>
    <x v="23"/>
  </r>
  <r>
    <s v="20_2"/>
    <x v="37"/>
    <n v="1515"/>
    <n v="50572152"/>
    <n v="1583"/>
    <n v="52524470"/>
    <x v="13"/>
  </r>
  <r>
    <s v="23_2"/>
    <x v="37"/>
    <n v="3160"/>
    <n v="97082946"/>
    <n v="3217"/>
    <n v="89855406"/>
    <x v="18"/>
  </r>
  <r>
    <s v="21_5"/>
    <x v="37"/>
    <n v="1746"/>
    <n v="42562067"/>
    <n v="2204"/>
    <n v="50757934"/>
    <x v="3"/>
  </r>
  <r>
    <s v="22_1"/>
    <x v="37"/>
    <n v="3947"/>
    <n v="190749698"/>
    <n v="4091"/>
    <n v="189685610"/>
    <x v="16"/>
  </r>
  <r>
    <s v="14_4"/>
    <x v="37"/>
    <n v="1452"/>
    <n v="29412988"/>
    <n v="1455"/>
    <n v="29307998"/>
    <x v="24"/>
  </r>
  <r>
    <s v="16_1"/>
    <x v="37"/>
    <n v="5581"/>
    <n v="1098145933"/>
    <n v="6114"/>
    <n v="1095798340"/>
    <x v="8"/>
  </r>
  <r>
    <s v="21_1"/>
    <x v="37"/>
    <n v="3897"/>
    <n v="236917721"/>
    <n v="4288"/>
    <n v="229301303"/>
    <x v="27"/>
  </r>
  <r>
    <s v="21_6"/>
    <x v="37"/>
    <n v="964"/>
    <n v="17801739"/>
    <n v="956"/>
    <n v="17398343"/>
    <x v="11"/>
  </r>
  <r>
    <s v="19_1"/>
    <x v="37"/>
    <n v="893"/>
    <n v="33061858"/>
    <n v="908"/>
    <n v="32457758"/>
    <x v="22"/>
  </r>
  <r>
    <s v="23_1"/>
    <x v="37"/>
    <n v="4155"/>
    <n v="116553271"/>
    <n v="4302"/>
    <n v="118240960"/>
    <x v="4"/>
  </r>
  <r>
    <s v="18_2"/>
    <x v="37"/>
    <n v="1692"/>
    <n v="43621441"/>
    <n v="1752"/>
    <n v="44791520"/>
    <x v="21"/>
  </r>
  <r>
    <s v="14_1"/>
    <x v="37"/>
    <n v="2552"/>
    <n v="90044509"/>
    <n v="2598"/>
    <n v="89618011"/>
    <x v="0"/>
  </r>
  <r>
    <s v="21_3"/>
    <x v="37"/>
    <n v="1446"/>
    <n v="37973277"/>
    <n v="1592"/>
    <n v="38580986"/>
    <x v="30"/>
  </r>
  <r>
    <s v="18_1"/>
    <x v="37"/>
    <n v="3965"/>
    <n v="119484825"/>
    <n v="3951"/>
    <n v="115946663"/>
    <x v="25"/>
  </r>
  <r>
    <s v="20_4"/>
    <x v="37"/>
    <n v="1132"/>
    <n v="62359926"/>
    <n v="1141"/>
    <n v="58337923"/>
    <x v="7"/>
  </r>
  <r>
    <s v="19_2"/>
    <x v="37"/>
    <n v="1321"/>
    <n v="31686371"/>
    <n v="1357"/>
    <n v="32650406"/>
    <x v="26"/>
  </r>
  <r>
    <s v="14_2"/>
    <x v="37"/>
    <n v="1323"/>
    <n v="26789974"/>
    <n v="1333"/>
    <n v="26610044"/>
    <x v="14"/>
  </r>
  <r>
    <s v="17_3"/>
    <x v="37"/>
    <n v="3641"/>
    <n v="85919031"/>
    <n v="3008"/>
    <n v="85050270"/>
    <x v="1"/>
  </r>
  <r>
    <s v="21_2"/>
    <x v="37"/>
    <n v="796"/>
    <n v="19641045"/>
    <n v="842"/>
    <n v="20282784"/>
    <x v="15"/>
  </r>
  <r>
    <s v="23_3"/>
    <x v="37"/>
    <n v="5721"/>
    <n v="222947172"/>
    <n v="5856"/>
    <n v="174685831"/>
    <x v="5"/>
  </r>
  <r>
    <s v="15_1"/>
    <x v="37"/>
    <n v="19902"/>
    <n v="3189161131"/>
    <n v="20747"/>
    <n v="3052058286"/>
    <x v="28"/>
  </r>
  <r>
    <s v="17_2"/>
    <x v="37"/>
    <n v="5907"/>
    <n v="678801375"/>
    <n v="6110"/>
    <n v="648241383"/>
    <x v="17"/>
  </r>
  <r>
    <s v="14_3"/>
    <x v="37"/>
    <n v="2125"/>
    <n v="47414452"/>
    <n v="2196"/>
    <n v="44544904"/>
    <x v="9"/>
  </r>
  <r>
    <s v="19_3"/>
    <x v="37"/>
    <n v="1943"/>
    <n v="56935498"/>
    <n v="1986"/>
    <n v="58314002"/>
    <x v="20"/>
  </r>
  <r>
    <s v="19_4"/>
    <x v="37"/>
    <n v="169"/>
    <n v="6122944"/>
    <n v="157"/>
    <n v="5393250"/>
    <x v="19"/>
  </r>
  <r>
    <s v="17_1"/>
    <x v="37"/>
    <n v="1027"/>
    <n v="64355919"/>
    <n v="1086"/>
    <n v="60849069"/>
    <x v="29"/>
  </r>
  <r>
    <s v="20_3"/>
    <x v="37"/>
    <n v="1294"/>
    <n v="28917193"/>
    <n v="1280"/>
    <n v="28108723"/>
    <x v="2"/>
  </r>
  <r>
    <s v="14_4"/>
    <x v="38"/>
    <n v="1474"/>
    <n v="37222538"/>
    <n v="1509"/>
    <n v="37265917"/>
    <x v="24"/>
  </r>
  <r>
    <s v="14_1"/>
    <x v="38"/>
    <n v="2477"/>
    <n v="85214519"/>
    <n v="2563"/>
    <n v="84543841"/>
    <x v="0"/>
  </r>
  <r>
    <s v="21_6"/>
    <x v="38"/>
    <n v="795"/>
    <n v="19927185"/>
    <n v="866"/>
    <n v="20409998"/>
    <x v="11"/>
  </r>
  <r>
    <s v="22_2"/>
    <x v="38"/>
    <n v="472"/>
    <n v="23931453"/>
    <n v="478"/>
    <n v="24760656"/>
    <x v="12"/>
  </r>
  <r>
    <s v="23_3"/>
    <x v="38"/>
    <n v="5079"/>
    <n v="176853882"/>
    <n v="5334"/>
    <n v="173818740"/>
    <x v="5"/>
  </r>
  <r>
    <s v="14_3"/>
    <x v="38"/>
    <n v="2036"/>
    <n v="37936678"/>
    <n v="2185"/>
    <n v="39913424"/>
    <x v="9"/>
  </r>
  <r>
    <s v="14_2"/>
    <x v="38"/>
    <n v="1314"/>
    <n v="26238211"/>
    <n v="1368"/>
    <n v="26848536"/>
    <x v="14"/>
  </r>
  <r>
    <s v="20_2"/>
    <x v="38"/>
    <n v="1403"/>
    <n v="43309810"/>
    <n v="1442"/>
    <n v="44095103"/>
    <x v="13"/>
  </r>
  <r>
    <s v="22_1"/>
    <x v="38"/>
    <n v="2854"/>
    <n v="140282330"/>
    <n v="3101"/>
    <n v="149272574"/>
    <x v="16"/>
  </r>
  <r>
    <s v="20_4"/>
    <x v="38"/>
    <n v="907"/>
    <n v="38040150"/>
    <n v="951"/>
    <n v="40699289"/>
    <x v="7"/>
  </r>
  <r>
    <s v="20_3"/>
    <x v="38"/>
    <n v="1538"/>
    <n v="36197653"/>
    <n v="1559"/>
    <n v="36656253"/>
    <x v="2"/>
  </r>
  <r>
    <s v="14_5"/>
    <x v="38"/>
    <n v="770"/>
    <n v="20197334"/>
    <n v="726"/>
    <n v="18560619"/>
    <x v="23"/>
  </r>
  <r>
    <s v="23_1"/>
    <x v="38"/>
    <n v="4354"/>
    <n v="118724734"/>
    <n v="4470"/>
    <n v="119439469"/>
    <x v="4"/>
  </r>
  <r>
    <s v="20_1"/>
    <x v="38"/>
    <n v="2625"/>
    <n v="118665402"/>
    <n v="2671"/>
    <n v="119944058"/>
    <x v="6"/>
  </r>
  <r>
    <s v="19_3"/>
    <x v="38"/>
    <n v="1179"/>
    <n v="41714048"/>
    <n v="1308"/>
    <n v="43239921"/>
    <x v="20"/>
  </r>
  <r>
    <s v="17_2"/>
    <x v="38"/>
    <n v="5406"/>
    <n v="541290005"/>
    <n v="6097"/>
    <n v="615808901"/>
    <x v="17"/>
  </r>
  <r>
    <s v="15_1"/>
    <x v="38"/>
    <n v="18794"/>
    <n v="2787068800"/>
    <n v="19878"/>
    <n v="2868325989"/>
    <x v="28"/>
  </r>
  <r>
    <s v="17_1"/>
    <x v="38"/>
    <n v="907"/>
    <n v="42165514"/>
    <n v="1009"/>
    <n v="45191997"/>
    <x v="29"/>
  </r>
  <r>
    <s v="19_4"/>
    <x v="38"/>
    <n v="180"/>
    <n v="5285698"/>
    <n v="200"/>
    <n v="5351183"/>
    <x v="19"/>
  </r>
  <r>
    <s v="17_3"/>
    <x v="38"/>
    <n v="4310"/>
    <n v="77540673"/>
    <n v="2886"/>
    <n v="79207847"/>
    <x v="1"/>
  </r>
  <r>
    <s v="23_2"/>
    <x v="38"/>
    <n v="2776"/>
    <n v="78687279"/>
    <n v="2717"/>
    <n v="78735343"/>
    <x v="18"/>
  </r>
  <r>
    <s v="16_1"/>
    <x v="38"/>
    <n v="5214"/>
    <n v="1008152412"/>
    <n v="5610"/>
    <n v="1020993124"/>
    <x v="8"/>
  </r>
  <r>
    <s v="21_5"/>
    <x v="38"/>
    <n v="2074"/>
    <n v="47272385"/>
    <n v="1692"/>
    <n v="37443717"/>
    <x v="3"/>
  </r>
  <r>
    <s v="18_1"/>
    <x v="38"/>
    <n v="3161"/>
    <n v="103854975"/>
    <n v="3305"/>
    <n v="105456567"/>
    <x v="25"/>
  </r>
  <r>
    <s v="21_2"/>
    <x v="38"/>
    <n v="791"/>
    <n v="20401003"/>
    <n v="831"/>
    <n v="21001687"/>
    <x v="15"/>
  </r>
  <r>
    <s v="19_2"/>
    <x v="38"/>
    <n v="980"/>
    <n v="24530135"/>
    <n v="999"/>
    <n v="26783971"/>
    <x v="26"/>
  </r>
  <r>
    <s v="21_1"/>
    <x v="38"/>
    <n v="4185"/>
    <n v="232096281"/>
    <n v="4566"/>
    <n v="246642854"/>
    <x v="27"/>
  </r>
  <r>
    <s v="15_3"/>
    <x v="38"/>
    <n v="1291"/>
    <n v="47635696"/>
    <n v="1333"/>
    <n v="48449014"/>
    <x v="31"/>
  </r>
  <r>
    <s v="19_1"/>
    <x v="38"/>
    <n v="684"/>
    <n v="21754906"/>
    <n v="720"/>
    <n v="22687621"/>
    <x v="22"/>
  </r>
  <r>
    <s v="15_2"/>
    <x v="38"/>
    <n v="12736"/>
    <n v="1724072796"/>
    <n v="13416"/>
    <n v="1757943658"/>
    <x v="10"/>
  </r>
  <r>
    <s v="21_3"/>
    <x v="38"/>
    <n v="1512"/>
    <n v="34217933"/>
    <n v="1500"/>
    <n v="34574800"/>
    <x v="30"/>
  </r>
  <r>
    <s v="18_2"/>
    <x v="38"/>
    <n v="1568"/>
    <n v="39274205"/>
    <n v="1553"/>
    <n v="38517549"/>
    <x v="21"/>
  </r>
  <r>
    <s v="22_2"/>
    <x v="39"/>
    <n v="390"/>
    <n v="18804464"/>
    <n v="384"/>
    <n v="17356516"/>
    <x v="12"/>
  </r>
  <r>
    <s v="14_1"/>
    <x v="39"/>
    <n v="2619"/>
    <n v="92104718"/>
    <n v="2723"/>
    <n v="96154871"/>
    <x v="0"/>
  </r>
  <r>
    <s v="17_3"/>
    <x v="39"/>
    <n v="2761"/>
    <n v="80566072"/>
    <n v="2898"/>
    <n v="83214225"/>
    <x v="1"/>
  </r>
  <r>
    <s v="21_1"/>
    <x v="39"/>
    <n v="3922"/>
    <n v="239012238"/>
    <n v="4465"/>
    <n v="250566348"/>
    <x v="27"/>
  </r>
  <r>
    <s v="20_4"/>
    <x v="39"/>
    <n v="981"/>
    <n v="43236533"/>
    <n v="1001"/>
    <n v="42184867"/>
    <x v="7"/>
  </r>
  <r>
    <s v="19_1"/>
    <x v="39"/>
    <n v="619"/>
    <n v="22973172"/>
    <n v="648"/>
    <n v="23303967"/>
    <x v="22"/>
  </r>
  <r>
    <s v="19_2"/>
    <x v="39"/>
    <n v="1017"/>
    <n v="27530795"/>
    <n v="1091"/>
    <n v="25892243"/>
    <x v="26"/>
  </r>
  <r>
    <s v="18_1"/>
    <x v="39"/>
    <n v="3559"/>
    <n v="127143504"/>
    <n v="3752"/>
    <n v="130819001"/>
    <x v="25"/>
  </r>
  <r>
    <s v="21_3"/>
    <x v="39"/>
    <n v="1504"/>
    <n v="40086249"/>
    <n v="1545"/>
    <n v="40272693"/>
    <x v="30"/>
  </r>
  <r>
    <s v="18_2"/>
    <x v="39"/>
    <n v="1348"/>
    <n v="39243390"/>
    <n v="1389"/>
    <n v="39388216"/>
    <x v="21"/>
  </r>
  <r>
    <s v="14_3"/>
    <x v="39"/>
    <n v="1998"/>
    <n v="39184503"/>
    <n v="1989"/>
    <n v="38221212"/>
    <x v="9"/>
  </r>
  <r>
    <s v="14_2"/>
    <x v="39"/>
    <n v="1225"/>
    <n v="23707880"/>
    <n v="1245"/>
    <n v="24189151"/>
    <x v="14"/>
  </r>
  <r>
    <s v="19_3"/>
    <x v="39"/>
    <n v="1680"/>
    <n v="60029351"/>
    <n v="1834"/>
    <n v="59331178"/>
    <x v="20"/>
  </r>
  <r>
    <s v="22_1"/>
    <x v="39"/>
    <n v="2859"/>
    <n v="139266851"/>
    <n v="3052"/>
    <n v="140688447"/>
    <x v="16"/>
  </r>
  <r>
    <s v="21_6"/>
    <x v="39"/>
    <n v="1033"/>
    <n v="22735248"/>
    <n v="1094"/>
    <n v="24542032"/>
    <x v="11"/>
  </r>
  <r>
    <s v="23_2"/>
    <x v="39"/>
    <n v="2330"/>
    <n v="78378002"/>
    <n v="2422"/>
    <n v="75675434"/>
    <x v="18"/>
  </r>
  <r>
    <s v="20_2"/>
    <x v="39"/>
    <n v="1520"/>
    <n v="52656759"/>
    <n v="1512"/>
    <n v="49874381"/>
    <x v="13"/>
  </r>
  <r>
    <s v="15_1"/>
    <x v="39"/>
    <n v="18330"/>
    <n v="3165250183"/>
    <n v="19162"/>
    <n v="3268908071"/>
    <x v="28"/>
  </r>
  <r>
    <s v="21_2"/>
    <x v="39"/>
    <n v="729"/>
    <n v="21221709"/>
    <n v="785"/>
    <n v="20858235"/>
    <x v="15"/>
  </r>
  <r>
    <s v="15_2"/>
    <x v="39"/>
    <n v="13231"/>
    <n v="2042609039"/>
    <n v="13836"/>
    <n v="1996055423"/>
    <x v="10"/>
  </r>
  <r>
    <s v="23_3"/>
    <x v="39"/>
    <n v="4784"/>
    <n v="160480505"/>
    <n v="4979"/>
    <n v="169036786"/>
    <x v="5"/>
  </r>
  <r>
    <s v="15_3"/>
    <x v="39"/>
    <n v="1038"/>
    <n v="30174684"/>
    <n v="1091"/>
    <n v="29815444"/>
    <x v="31"/>
  </r>
  <r>
    <s v="23_1"/>
    <x v="39"/>
    <n v="3837"/>
    <n v="104828788"/>
    <n v="3892"/>
    <n v="107144224"/>
    <x v="4"/>
  </r>
  <r>
    <s v="20_1"/>
    <x v="39"/>
    <n v="2646"/>
    <n v="134360250"/>
    <n v="2729"/>
    <n v="135895649"/>
    <x v="6"/>
  </r>
  <r>
    <s v="14_5"/>
    <x v="39"/>
    <n v="654"/>
    <n v="13711592"/>
    <n v="690"/>
    <n v="15014978"/>
    <x v="23"/>
  </r>
  <r>
    <s v="20_3"/>
    <x v="39"/>
    <n v="1355"/>
    <n v="31110454"/>
    <n v="1412"/>
    <n v="33796619"/>
    <x v="2"/>
  </r>
  <r>
    <s v="17_1"/>
    <x v="39"/>
    <n v="917"/>
    <n v="41347505"/>
    <n v="999"/>
    <n v="44100333"/>
    <x v="29"/>
  </r>
  <r>
    <s v="14_4"/>
    <x v="39"/>
    <n v="1368"/>
    <n v="31720341"/>
    <n v="1407"/>
    <n v="32323792"/>
    <x v="24"/>
  </r>
  <r>
    <s v="19_4"/>
    <x v="39"/>
    <n v="220"/>
    <n v="7605809"/>
    <n v="218"/>
    <n v="7606749"/>
    <x v="19"/>
  </r>
  <r>
    <s v="21_5"/>
    <x v="39"/>
    <n v="1248"/>
    <n v="31801448"/>
    <n v="1250"/>
    <n v="28433106"/>
    <x v="3"/>
  </r>
  <r>
    <s v="16_1"/>
    <x v="39"/>
    <n v="5193"/>
    <n v="1152834266"/>
    <n v="5723"/>
    <n v="1168086723"/>
    <x v="8"/>
  </r>
  <r>
    <s v="17_2"/>
    <x v="39"/>
    <n v="5486"/>
    <n v="629422943"/>
    <n v="5551"/>
    <n v="605212052"/>
    <x v="17"/>
  </r>
  <r>
    <s v="22_2"/>
    <x v="40"/>
    <n v="450"/>
    <n v="23301088"/>
    <n v="480"/>
    <n v="23708403"/>
    <x v="12"/>
  </r>
  <r>
    <s v="22_1"/>
    <x v="40"/>
    <n v="3108"/>
    <n v="154477928"/>
    <n v="3240"/>
    <n v="160942887"/>
    <x v="16"/>
  </r>
  <r>
    <s v="23_1"/>
    <x v="40"/>
    <n v="4260"/>
    <n v="121333083"/>
    <n v="4299"/>
    <n v="118647525"/>
    <x v="4"/>
  </r>
  <r>
    <s v="23_2"/>
    <x v="40"/>
    <n v="2474"/>
    <n v="70521636"/>
    <n v="2675"/>
    <n v="74735751"/>
    <x v="18"/>
  </r>
  <r>
    <s v="19_2"/>
    <x v="40"/>
    <n v="951"/>
    <n v="20632662"/>
    <n v="913"/>
    <n v="18841874"/>
    <x v="26"/>
  </r>
  <r>
    <s v="23_3"/>
    <x v="40"/>
    <n v="4949"/>
    <n v="154515218"/>
    <n v="5131"/>
    <n v="146150765"/>
    <x v="5"/>
  </r>
  <r>
    <s v="14_5"/>
    <x v="40"/>
    <n v="782"/>
    <n v="19708896"/>
    <n v="800"/>
    <n v="19295401"/>
    <x v="23"/>
  </r>
  <r>
    <s v="17_2"/>
    <x v="40"/>
    <n v="5908"/>
    <n v="769381700"/>
    <n v="6284"/>
    <n v="809853521"/>
    <x v="17"/>
  </r>
  <r>
    <s v="19_3"/>
    <x v="40"/>
    <n v="1829"/>
    <n v="56746850"/>
    <n v="1712"/>
    <n v="59051978"/>
    <x v="20"/>
  </r>
  <r>
    <s v="21_1"/>
    <x v="40"/>
    <n v="4268"/>
    <n v="239074293"/>
    <n v="4488"/>
    <n v="232183529"/>
    <x v="27"/>
  </r>
  <r>
    <s v="14_4"/>
    <x v="40"/>
    <n v="1526"/>
    <n v="31238664"/>
    <n v="1557"/>
    <n v="31205059"/>
    <x v="24"/>
  </r>
  <r>
    <s v="17_1"/>
    <x v="40"/>
    <n v="1262"/>
    <n v="54338851"/>
    <n v="1266"/>
    <n v="53296490"/>
    <x v="29"/>
  </r>
  <r>
    <s v="15_1"/>
    <x v="40"/>
    <n v="18805"/>
    <n v="2880499154"/>
    <n v="19805"/>
    <n v="3005744029"/>
    <x v="28"/>
  </r>
  <r>
    <s v="20_3"/>
    <x v="40"/>
    <n v="2155"/>
    <n v="49629053"/>
    <n v="2122"/>
    <n v="49178446"/>
    <x v="2"/>
  </r>
  <r>
    <s v="21_2"/>
    <x v="40"/>
    <n v="874"/>
    <n v="21435284"/>
    <n v="864"/>
    <n v="20791822"/>
    <x v="15"/>
  </r>
  <r>
    <s v="14_3"/>
    <x v="40"/>
    <n v="2341"/>
    <n v="47520510"/>
    <n v="2421"/>
    <n v="46425308"/>
    <x v="9"/>
  </r>
  <r>
    <s v="17_3"/>
    <x v="40"/>
    <n v="3072"/>
    <n v="88961809"/>
    <n v="3069"/>
    <n v="92339915"/>
    <x v="1"/>
  </r>
  <r>
    <s v="15_2"/>
    <x v="40"/>
    <n v="13038"/>
    <n v="2083549461"/>
    <n v="13813"/>
    <n v="2096442363"/>
    <x v="10"/>
  </r>
  <r>
    <s v="21_3"/>
    <x v="40"/>
    <n v="1570"/>
    <n v="40285886"/>
    <n v="1645"/>
    <n v="40852247"/>
    <x v="30"/>
  </r>
  <r>
    <s v="14_2"/>
    <x v="40"/>
    <n v="1258"/>
    <n v="24576566"/>
    <n v="1309"/>
    <n v="25707246"/>
    <x v="14"/>
  </r>
  <r>
    <s v="19_1"/>
    <x v="40"/>
    <n v="961"/>
    <n v="31843177"/>
    <n v="1077"/>
    <n v="33272956"/>
    <x v="22"/>
  </r>
  <r>
    <s v="20_4"/>
    <x v="40"/>
    <n v="1150"/>
    <n v="52495487"/>
    <n v="1200"/>
    <n v="50024652"/>
    <x v="7"/>
  </r>
  <r>
    <s v="21_6"/>
    <x v="40"/>
    <n v="1012"/>
    <n v="23384569"/>
    <n v="934"/>
    <n v="21235361"/>
    <x v="11"/>
  </r>
  <r>
    <s v="14_1"/>
    <x v="40"/>
    <n v="2479"/>
    <n v="78865422"/>
    <n v="2542"/>
    <n v="81191094"/>
    <x v="0"/>
  </r>
  <r>
    <s v="18_2"/>
    <x v="40"/>
    <n v="1378"/>
    <n v="35841685"/>
    <n v="1509"/>
    <n v="40324546"/>
    <x v="21"/>
  </r>
  <r>
    <s v="18_1"/>
    <x v="40"/>
    <n v="3831"/>
    <n v="128996874"/>
    <n v="3944"/>
    <n v="123526578"/>
    <x v="25"/>
  </r>
  <r>
    <s v="20_1"/>
    <x v="40"/>
    <n v="2927"/>
    <n v="141616320"/>
    <n v="2968"/>
    <n v="137701716"/>
    <x v="6"/>
  </r>
  <r>
    <s v="19_4"/>
    <x v="40"/>
    <n v="179"/>
    <n v="4684115"/>
    <n v="171"/>
    <n v="4139547"/>
    <x v="19"/>
  </r>
  <r>
    <s v="21_5"/>
    <x v="40"/>
    <n v="1231"/>
    <n v="30494050"/>
    <n v="1269"/>
    <n v="30675635"/>
    <x v="3"/>
  </r>
  <r>
    <s v="16_1"/>
    <x v="40"/>
    <n v="5469"/>
    <n v="1079444350"/>
    <n v="5842"/>
    <n v="1087686732"/>
    <x v="8"/>
  </r>
  <r>
    <s v="20_2"/>
    <x v="40"/>
    <n v="1601"/>
    <n v="50871116"/>
    <n v="1579"/>
    <n v="50155036"/>
    <x v="13"/>
  </r>
  <r>
    <s v="15_3"/>
    <x v="40"/>
    <n v="1188"/>
    <n v="37148394"/>
    <n v="1234"/>
    <n v="39346836"/>
    <x v="31"/>
  </r>
  <r>
    <s v="19_3"/>
    <x v="41"/>
    <n v="1263"/>
    <n v="47960456"/>
    <n v="1333"/>
    <n v="46193479"/>
    <x v="20"/>
  </r>
  <r>
    <s v="20_1"/>
    <x v="41"/>
    <n v="2403"/>
    <n v="112008092"/>
    <n v="2476"/>
    <n v="116760177"/>
    <x v="6"/>
  </r>
  <r>
    <s v="15_1"/>
    <x v="41"/>
    <n v="16350"/>
    <n v="2778577494"/>
    <n v="17170"/>
    <n v="2658917737"/>
    <x v="28"/>
  </r>
  <r>
    <s v="20_2"/>
    <x v="41"/>
    <n v="1461"/>
    <n v="43140709"/>
    <n v="1514"/>
    <n v="46136692"/>
    <x v="13"/>
  </r>
  <r>
    <s v="17_1"/>
    <x v="41"/>
    <n v="920"/>
    <n v="53473383"/>
    <n v="880"/>
    <n v="50598530"/>
    <x v="29"/>
  </r>
  <r>
    <s v="20_3"/>
    <x v="41"/>
    <n v="1457"/>
    <n v="33213252"/>
    <n v="1449"/>
    <n v="32811948"/>
    <x v="2"/>
  </r>
  <r>
    <s v="18_2"/>
    <x v="41"/>
    <n v="1232"/>
    <n v="29779245"/>
    <n v="1164"/>
    <n v="25421908"/>
    <x v="21"/>
  </r>
  <r>
    <s v="15_2"/>
    <x v="41"/>
    <n v="11599"/>
    <n v="1749174335"/>
    <n v="12086"/>
    <n v="1725641810"/>
    <x v="10"/>
  </r>
  <r>
    <s v="22_2"/>
    <x v="41"/>
    <n v="466"/>
    <n v="23380209"/>
    <n v="484"/>
    <n v="22733474"/>
    <x v="12"/>
  </r>
  <r>
    <s v="20_4"/>
    <x v="41"/>
    <n v="1002"/>
    <n v="42617639"/>
    <n v="992"/>
    <n v="44153763"/>
    <x v="7"/>
  </r>
  <r>
    <s v="19_4"/>
    <x v="41"/>
    <n v="148"/>
    <n v="4569240"/>
    <n v="160"/>
    <n v="4955225"/>
    <x v="19"/>
  </r>
  <r>
    <s v="23_2"/>
    <x v="41"/>
    <n v="2427"/>
    <n v="71385785"/>
    <n v="2536"/>
    <n v="70971902"/>
    <x v="18"/>
  </r>
  <r>
    <s v="15_3"/>
    <x v="41"/>
    <n v="920"/>
    <n v="27892204"/>
    <n v="955"/>
    <n v="29487573"/>
    <x v="31"/>
  </r>
  <r>
    <s v="21_1"/>
    <x v="41"/>
    <n v="3239"/>
    <n v="185221811"/>
    <n v="3517"/>
    <n v="192096503"/>
    <x v="27"/>
  </r>
  <r>
    <s v="16_1"/>
    <x v="41"/>
    <n v="4778"/>
    <n v="1094374121"/>
    <n v="5156"/>
    <n v="1084103286"/>
    <x v="8"/>
  </r>
  <r>
    <s v="14_2"/>
    <x v="41"/>
    <n v="1099"/>
    <n v="28122749"/>
    <n v="1130"/>
    <n v="27719018"/>
    <x v="14"/>
  </r>
  <r>
    <s v="21_3"/>
    <x v="41"/>
    <n v="1368"/>
    <n v="33980854"/>
    <n v="1379"/>
    <n v="34590659"/>
    <x v="30"/>
  </r>
  <r>
    <s v="23_1"/>
    <x v="41"/>
    <n v="3361"/>
    <n v="100036661"/>
    <n v="3429"/>
    <n v="98427398"/>
    <x v="4"/>
  </r>
  <r>
    <s v="14_5"/>
    <x v="41"/>
    <n v="612"/>
    <n v="15011952"/>
    <n v="642"/>
    <n v="14760946"/>
    <x v="23"/>
  </r>
  <r>
    <s v="14_3"/>
    <x v="41"/>
    <n v="1882"/>
    <n v="36974439"/>
    <n v="1932"/>
    <n v="36788309"/>
    <x v="9"/>
  </r>
  <r>
    <s v="14_1"/>
    <x v="41"/>
    <n v="2331"/>
    <n v="78745780"/>
    <n v="2406"/>
    <n v="74192139"/>
    <x v="0"/>
  </r>
  <r>
    <s v="17_3"/>
    <x v="41"/>
    <n v="2725"/>
    <n v="65936215"/>
    <n v="2913"/>
    <n v="67545703"/>
    <x v="1"/>
  </r>
  <r>
    <s v="21_5"/>
    <x v="41"/>
    <n v="956"/>
    <n v="22685048"/>
    <n v="1070"/>
    <n v="24306992"/>
    <x v="3"/>
  </r>
  <r>
    <s v="21_2"/>
    <x v="41"/>
    <n v="657"/>
    <n v="16078936"/>
    <n v="674"/>
    <n v="18223073"/>
    <x v="15"/>
  </r>
  <r>
    <s v="18_1"/>
    <x v="41"/>
    <n v="3177"/>
    <n v="103483858"/>
    <n v="3272"/>
    <n v="105216212"/>
    <x v="25"/>
  </r>
  <r>
    <s v="19_2"/>
    <x v="41"/>
    <n v="875"/>
    <n v="20707701"/>
    <n v="891"/>
    <n v="21851904"/>
    <x v="26"/>
  </r>
  <r>
    <s v="14_4"/>
    <x v="41"/>
    <n v="1270"/>
    <n v="27008600"/>
    <n v="1277"/>
    <n v="26823357"/>
    <x v="24"/>
  </r>
  <r>
    <s v="23_3"/>
    <x v="41"/>
    <n v="4094"/>
    <n v="124787453"/>
    <n v="4232"/>
    <n v="125033422"/>
    <x v="5"/>
  </r>
  <r>
    <s v="17_2"/>
    <x v="41"/>
    <n v="5366"/>
    <n v="669688088"/>
    <n v="5194"/>
    <n v="597593001"/>
    <x v="17"/>
  </r>
  <r>
    <s v="21_6"/>
    <x v="41"/>
    <n v="566"/>
    <n v="12575975"/>
    <n v="629"/>
    <n v="14154359"/>
    <x v="11"/>
  </r>
  <r>
    <s v="22_1"/>
    <x v="41"/>
    <n v="2636"/>
    <n v="124582833"/>
    <n v="2770"/>
    <n v="128487551"/>
    <x v="16"/>
  </r>
  <r>
    <s v="19_1"/>
    <x v="41"/>
    <n v="804"/>
    <n v="25801418"/>
    <n v="795"/>
    <n v="26421001"/>
    <x v="22"/>
  </r>
  <r>
    <s v="18_1"/>
    <x v="42"/>
    <n v="3804"/>
    <n v="127141742"/>
    <n v="3976"/>
    <n v="128740049"/>
    <x v="25"/>
  </r>
  <r>
    <s v="19_3"/>
    <x v="42"/>
    <n v="1784"/>
    <n v="63735004"/>
    <n v="1850"/>
    <n v="61917709"/>
    <x v="20"/>
  </r>
  <r>
    <s v="23_1"/>
    <x v="42"/>
    <n v="3842"/>
    <n v="107944880"/>
    <n v="3980"/>
    <n v="110195247"/>
    <x v="4"/>
  </r>
  <r>
    <s v="17_1"/>
    <x v="42"/>
    <n v="1049"/>
    <n v="53149411"/>
    <n v="1221"/>
    <n v="54417566"/>
    <x v="29"/>
  </r>
  <r>
    <s v="17_3"/>
    <x v="42"/>
    <n v="3662"/>
    <n v="80145147"/>
    <n v="3612"/>
    <n v="80989255"/>
    <x v="1"/>
  </r>
  <r>
    <s v="19_2"/>
    <x v="42"/>
    <n v="1084"/>
    <n v="28563022"/>
    <n v="1115"/>
    <n v="29132303"/>
    <x v="26"/>
  </r>
  <r>
    <s v="22_2"/>
    <x v="42"/>
    <n v="440"/>
    <n v="20562065"/>
    <n v="465"/>
    <n v="21995310"/>
    <x v="12"/>
  </r>
  <r>
    <s v="17_2"/>
    <x v="42"/>
    <n v="5720"/>
    <n v="703769297"/>
    <n v="6255"/>
    <n v="763951173"/>
    <x v="17"/>
  </r>
  <r>
    <s v="19_1"/>
    <x v="42"/>
    <n v="946"/>
    <n v="33759529"/>
    <n v="1038"/>
    <n v="35119462"/>
    <x v="22"/>
  </r>
  <r>
    <s v="19_4"/>
    <x v="42"/>
    <n v="180"/>
    <n v="5833743"/>
    <n v="173"/>
    <n v="5529343"/>
    <x v="19"/>
  </r>
  <r>
    <s v="23_2"/>
    <x v="42"/>
    <n v="3120"/>
    <n v="94142762"/>
    <n v="3289"/>
    <n v="93708374"/>
    <x v="18"/>
  </r>
  <r>
    <s v="20_1"/>
    <x v="42"/>
    <n v="2807"/>
    <n v="113953428"/>
    <n v="2862"/>
    <n v="113408135"/>
    <x v="6"/>
  </r>
  <r>
    <s v="21_6"/>
    <x v="42"/>
    <n v="824"/>
    <n v="19290678"/>
    <n v="866"/>
    <n v="20889937"/>
    <x v="11"/>
  </r>
  <r>
    <s v="23_3"/>
    <x v="42"/>
    <n v="5334"/>
    <n v="166902177"/>
    <n v="5476"/>
    <n v="168772405"/>
    <x v="5"/>
  </r>
  <r>
    <s v="14_1"/>
    <x v="42"/>
    <n v="2867"/>
    <n v="98486139"/>
    <n v="2990"/>
    <n v="100294633"/>
    <x v="0"/>
  </r>
  <r>
    <s v="21_5"/>
    <x v="42"/>
    <n v="1002"/>
    <n v="24809072"/>
    <n v="1044"/>
    <n v="25214470"/>
    <x v="3"/>
  </r>
  <r>
    <s v="14_2"/>
    <x v="42"/>
    <n v="1329"/>
    <n v="25749056"/>
    <n v="1356"/>
    <n v="25037646"/>
    <x v="14"/>
  </r>
  <r>
    <s v="21_3"/>
    <x v="42"/>
    <n v="1602"/>
    <n v="39413505"/>
    <n v="1686"/>
    <n v="42046825"/>
    <x v="30"/>
  </r>
  <r>
    <s v="14_3"/>
    <x v="42"/>
    <n v="2155"/>
    <n v="43697390"/>
    <n v="2275"/>
    <n v="44431440"/>
    <x v="9"/>
  </r>
  <r>
    <s v="22_1"/>
    <x v="42"/>
    <n v="3375"/>
    <n v="172121398"/>
    <n v="3491"/>
    <n v="169028940"/>
    <x v="16"/>
  </r>
  <r>
    <s v="21_2"/>
    <x v="42"/>
    <n v="851"/>
    <n v="24792956"/>
    <n v="897"/>
    <n v="22624725"/>
    <x v="15"/>
  </r>
  <r>
    <s v="16_1"/>
    <x v="42"/>
    <n v="5292"/>
    <n v="1208056701"/>
    <n v="5731"/>
    <n v="1220973752"/>
    <x v="8"/>
  </r>
  <r>
    <s v="21_1"/>
    <x v="42"/>
    <n v="4112"/>
    <n v="243322137"/>
    <n v="4536"/>
    <n v="246494353"/>
    <x v="27"/>
  </r>
  <r>
    <s v="14_5"/>
    <x v="42"/>
    <n v="725"/>
    <n v="13551510"/>
    <n v="769"/>
    <n v="14524190"/>
    <x v="23"/>
  </r>
  <r>
    <s v="14_4"/>
    <x v="42"/>
    <n v="1515"/>
    <n v="35171616"/>
    <n v="1560"/>
    <n v="35516032"/>
    <x v="24"/>
  </r>
  <r>
    <s v="18_2"/>
    <x v="42"/>
    <n v="1441"/>
    <n v="36229953"/>
    <n v="1648"/>
    <n v="41366626"/>
    <x v="21"/>
  </r>
  <r>
    <s v="15_1"/>
    <x v="42"/>
    <n v="19783"/>
    <n v="3003051570"/>
    <n v="20894"/>
    <n v="3078030940"/>
    <x v="28"/>
  </r>
  <r>
    <s v="15_3"/>
    <x v="42"/>
    <n v="1235"/>
    <n v="43951677"/>
    <n v="1284"/>
    <n v="77098216"/>
    <x v="31"/>
  </r>
  <r>
    <s v="20_3"/>
    <x v="42"/>
    <n v="1568"/>
    <n v="37185140"/>
    <n v="1568"/>
    <n v="38783348"/>
    <x v="2"/>
  </r>
  <r>
    <s v="20_2"/>
    <x v="42"/>
    <n v="1763"/>
    <n v="52234818"/>
    <n v="1772"/>
    <n v="52835550"/>
    <x v="13"/>
  </r>
  <r>
    <s v="20_4"/>
    <x v="42"/>
    <n v="1284"/>
    <n v="55755488"/>
    <n v="1310"/>
    <n v="55053518"/>
    <x v="7"/>
  </r>
  <r>
    <s v="15_2"/>
    <x v="42"/>
    <n v="14031"/>
    <n v="1826839377"/>
    <n v="14831"/>
    <n v="1852307919"/>
    <x v="10"/>
  </r>
  <r>
    <s v="14_1"/>
    <x v="43"/>
    <n v="2784"/>
    <n v="85098197"/>
    <n v="2880"/>
    <n v="84393869"/>
    <x v="0"/>
  </r>
  <r>
    <s v="18_2"/>
    <x v="43"/>
    <n v="1515"/>
    <n v="40896341"/>
    <n v="1705"/>
    <n v="51494193"/>
    <x v="21"/>
  </r>
  <r>
    <s v="16_1"/>
    <x v="43"/>
    <n v="5898"/>
    <n v="1355787536"/>
    <n v="6308"/>
    <n v="1329150331"/>
    <x v="8"/>
  </r>
  <r>
    <s v="17_1"/>
    <x v="43"/>
    <n v="1371"/>
    <n v="49030012"/>
    <n v="1322"/>
    <n v="62478201"/>
    <x v="29"/>
  </r>
  <r>
    <s v="15_3"/>
    <x v="43"/>
    <n v="1321"/>
    <n v="72749213"/>
    <n v="1353"/>
    <n v="37351018"/>
    <x v="31"/>
  </r>
  <r>
    <s v="14_2"/>
    <x v="43"/>
    <n v="1349"/>
    <n v="26168756"/>
    <n v="1386"/>
    <n v="26145714"/>
    <x v="14"/>
  </r>
  <r>
    <s v="17_2"/>
    <x v="43"/>
    <n v="6473"/>
    <n v="801243285"/>
    <n v="6623"/>
    <n v="760514938"/>
    <x v="17"/>
  </r>
  <r>
    <s v="15_2"/>
    <x v="43"/>
    <n v="14856"/>
    <n v="2334567346"/>
    <n v="15549"/>
    <n v="2297583064"/>
    <x v="10"/>
  </r>
  <r>
    <s v="23_2"/>
    <x v="43"/>
    <n v="2854"/>
    <n v="81318532"/>
    <n v="3068"/>
    <n v="85311917"/>
    <x v="18"/>
  </r>
  <r>
    <s v="14_4"/>
    <x v="43"/>
    <n v="1531"/>
    <n v="32841412"/>
    <n v="1612"/>
    <n v="33293028"/>
    <x v="24"/>
  </r>
  <r>
    <s v="17_3"/>
    <x v="43"/>
    <n v="4580"/>
    <n v="96346583"/>
    <n v="3825"/>
    <n v="89172598"/>
    <x v="1"/>
  </r>
  <r>
    <s v="15_1"/>
    <x v="43"/>
    <n v="21409"/>
    <n v="3233570311"/>
    <n v="22066"/>
    <n v="3476461573"/>
    <x v="28"/>
  </r>
  <r>
    <s v="23_3"/>
    <x v="43"/>
    <n v="5176"/>
    <n v="167334275"/>
    <n v="5312"/>
    <n v="166377762"/>
    <x v="5"/>
  </r>
  <r>
    <s v="14_5"/>
    <x v="43"/>
    <n v="957"/>
    <n v="21817533"/>
    <n v="951"/>
    <n v="54941667"/>
    <x v="23"/>
  </r>
  <r>
    <s v="14_3"/>
    <x v="43"/>
    <n v="2197"/>
    <n v="36811871"/>
    <n v="2212"/>
    <n v="37237639"/>
    <x v="9"/>
  </r>
  <r>
    <s v="18_1"/>
    <x v="43"/>
    <n v="4440"/>
    <n v="145018110"/>
    <n v="4658"/>
    <n v="145874652"/>
    <x v="25"/>
  </r>
  <r>
    <s v="22_1"/>
    <x v="43"/>
    <n v="3528"/>
    <n v="165181429"/>
    <n v="3528"/>
    <n v="161886885"/>
    <x v="16"/>
  </r>
  <r>
    <s v="20_2"/>
    <x v="43"/>
    <n v="2037"/>
    <n v="64542761"/>
    <n v="2014"/>
    <n v="63434536"/>
    <x v="13"/>
  </r>
  <r>
    <s v="21_6"/>
    <x v="43"/>
    <n v="1103"/>
    <n v="21027052"/>
    <n v="1091"/>
    <n v="18590638"/>
    <x v="11"/>
  </r>
  <r>
    <s v="19_4"/>
    <x v="43"/>
    <n v="210"/>
    <n v="7326433"/>
    <n v="212"/>
    <n v="7931923"/>
    <x v="19"/>
  </r>
  <r>
    <s v="21_3"/>
    <x v="43"/>
    <n v="1820"/>
    <n v="43961291"/>
    <n v="1814"/>
    <n v="47717327"/>
    <x v="30"/>
  </r>
  <r>
    <s v="20_3"/>
    <x v="43"/>
    <n v="1856"/>
    <n v="39239087"/>
    <n v="1842"/>
    <n v="37552767"/>
    <x v="2"/>
  </r>
  <r>
    <s v="19_3"/>
    <x v="43"/>
    <n v="1648"/>
    <n v="51556856"/>
    <n v="1662"/>
    <n v="53216904"/>
    <x v="20"/>
  </r>
  <r>
    <s v="23_1"/>
    <x v="43"/>
    <n v="4434"/>
    <n v="114308244"/>
    <n v="4361"/>
    <n v="112865647"/>
    <x v="4"/>
  </r>
  <r>
    <s v="21_5"/>
    <x v="43"/>
    <n v="1336"/>
    <n v="32110299"/>
    <n v="1542"/>
    <n v="33870130"/>
    <x v="3"/>
  </r>
  <r>
    <s v="22_2"/>
    <x v="43"/>
    <n v="528"/>
    <n v="25594836"/>
    <n v="550"/>
    <n v="22667405"/>
    <x v="12"/>
  </r>
  <r>
    <s v="19_2"/>
    <x v="43"/>
    <n v="1095"/>
    <n v="24121734"/>
    <n v="1069"/>
    <n v="28643040"/>
    <x v="26"/>
  </r>
  <r>
    <s v="20_4"/>
    <x v="43"/>
    <n v="1496"/>
    <n v="57282591"/>
    <n v="1479"/>
    <n v="57747406"/>
    <x v="7"/>
  </r>
  <r>
    <s v="20_1"/>
    <x v="43"/>
    <n v="3004"/>
    <n v="142858373"/>
    <n v="3035"/>
    <n v="142058913"/>
    <x v="6"/>
  </r>
  <r>
    <s v="19_1"/>
    <x v="43"/>
    <n v="1212"/>
    <n v="42679882"/>
    <n v="1271"/>
    <n v="43190728"/>
    <x v="22"/>
  </r>
  <r>
    <s v="21_2"/>
    <x v="43"/>
    <n v="887"/>
    <n v="20785376"/>
    <n v="890"/>
    <n v="19938358"/>
    <x v="15"/>
  </r>
  <r>
    <s v="21_1"/>
    <x v="43"/>
    <n v="4610"/>
    <n v="271354580"/>
    <n v="4616"/>
    <n v="256520194"/>
    <x v="27"/>
  </r>
  <r>
    <s v="21_3"/>
    <x v="44"/>
    <n v="1585"/>
    <n v="37768747"/>
    <n v="1672"/>
    <n v="40560447"/>
    <x v="30"/>
  </r>
  <r>
    <s v="20_1"/>
    <x v="44"/>
    <n v="2688"/>
    <n v="123852408"/>
    <n v="2993"/>
    <n v="132934712"/>
    <x v="6"/>
  </r>
  <r>
    <s v="21_5"/>
    <x v="44"/>
    <n v="1342"/>
    <n v="32693841"/>
    <n v="1324"/>
    <n v="31873632"/>
    <x v="3"/>
  </r>
  <r>
    <s v="16_1"/>
    <x v="44"/>
    <n v="4899"/>
    <n v="1084721163"/>
    <n v="5351"/>
    <n v="1135867189"/>
    <x v="8"/>
  </r>
  <r>
    <s v="23_3"/>
    <x v="44"/>
    <n v="4676"/>
    <n v="155087383"/>
    <n v="5032"/>
    <n v="197930372"/>
    <x v="5"/>
  </r>
  <r>
    <s v="20_2"/>
    <x v="44"/>
    <n v="1692"/>
    <n v="50644161"/>
    <n v="1806"/>
    <n v="53789297"/>
    <x v="13"/>
  </r>
  <r>
    <s v="14_2"/>
    <x v="44"/>
    <n v="1286"/>
    <n v="30260131"/>
    <n v="1344"/>
    <n v="31259755"/>
    <x v="14"/>
  </r>
  <r>
    <s v="15_3"/>
    <x v="44"/>
    <n v="1118"/>
    <n v="31875190"/>
    <n v="1218"/>
    <n v="34139087"/>
    <x v="31"/>
  </r>
  <r>
    <s v="14_5"/>
    <x v="44"/>
    <n v="784"/>
    <n v="50514172"/>
    <n v="818"/>
    <n v="16939177"/>
    <x v="23"/>
  </r>
  <r>
    <s v="21_2"/>
    <x v="44"/>
    <n v="765"/>
    <n v="17404420"/>
    <n v="864"/>
    <n v="20959433"/>
    <x v="15"/>
  </r>
  <r>
    <s v="15_2"/>
    <x v="44"/>
    <n v="12833"/>
    <n v="1713130744"/>
    <n v="13682"/>
    <n v="1802655144"/>
    <x v="10"/>
  </r>
  <r>
    <s v="22_2"/>
    <x v="44"/>
    <n v="558"/>
    <n v="24538850"/>
    <n v="607"/>
    <n v="26076335"/>
    <x v="12"/>
  </r>
  <r>
    <s v="23_2"/>
    <x v="44"/>
    <n v="2930"/>
    <n v="74447848"/>
    <n v="3122"/>
    <n v="78392382"/>
    <x v="18"/>
  </r>
  <r>
    <s v="20_4"/>
    <x v="44"/>
    <n v="1343"/>
    <n v="48484643"/>
    <n v="1457"/>
    <n v="49799397"/>
    <x v="7"/>
  </r>
  <r>
    <s v="14_3"/>
    <x v="44"/>
    <n v="2033"/>
    <n v="34088377"/>
    <n v="2172"/>
    <n v="35680723"/>
    <x v="9"/>
  </r>
  <r>
    <s v="15_1"/>
    <x v="44"/>
    <n v="17671"/>
    <n v="2968698366"/>
    <n v="19201"/>
    <n v="2911793905"/>
    <x v="28"/>
  </r>
  <r>
    <s v="21_1"/>
    <x v="44"/>
    <n v="3218"/>
    <n v="171784887"/>
    <n v="3851"/>
    <n v="195178409"/>
    <x v="27"/>
  </r>
  <r>
    <s v="20_3"/>
    <x v="44"/>
    <n v="1998"/>
    <n v="42559764"/>
    <n v="2021"/>
    <n v="42506769"/>
    <x v="2"/>
  </r>
  <r>
    <s v="14_4"/>
    <x v="44"/>
    <n v="1584"/>
    <n v="33370482"/>
    <n v="1618"/>
    <n v="34443499"/>
    <x v="24"/>
  </r>
  <r>
    <s v="18_2"/>
    <x v="44"/>
    <n v="1933"/>
    <n v="56557929"/>
    <n v="1824"/>
    <n v="43654914"/>
    <x v="21"/>
  </r>
  <r>
    <s v="17_1"/>
    <x v="44"/>
    <n v="1246"/>
    <n v="55241470"/>
    <n v="1408"/>
    <n v="44175642"/>
    <x v="29"/>
  </r>
  <r>
    <s v="19_1"/>
    <x v="44"/>
    <n v="1050"/>
    <n v="36387664"/>
    <n v="1062"/>
    <n v="36546433"/>
    <x v="22"/>
  </r>
  <r>
    <s v="22_1"/>
    <x v="44"/>
    <n v="2864"/>
    <n v="141968542"/>
    <n v="3183"/>
    <n v="147506078"/>
    <x v="16"/>
  </r>
  <r>
    <s v="18_1"/>
    <x v="44"/>
    <n v="4076"/>
    <n v="121234859"/>
    <n v="4347"/>
    <n v="125215308"/>
    <x v="25"/>
  </r>
  <r>
    <s v="23_1"/>
    <x v="44"/>
    <n v="4116"/>
    <n v="101341119"/>
    <n v="4337"/>
    <n v="107080647"/>
    <x v="4"/>
  </r>
  <r>
    <s v="19_2"/>
    <x v="44"/>
    <n v="962"/>
    <n v="21171939"/>
    <n v="1235"/>
    <n v="26203997"/>
    <x v="26"/>
  </r>
  <r>
    <s v="17_3"/>
    <x v="44"/>
    <n v="3640"/>
    <n v="68253540"/>
    <n v="3406"/>
    <n v="83385619"/>
    <x v="1"/>
  </r>
  <r>
    <s v="19_3"/>
    <x v="44"/>
    <n v="2173"/>
    <n v="52574678"/>
    <n v="2229"/>
    <n v="54503596"/>
    <x v="20"/>
  </r>
  <r>
    <s v="17_2"/>
    <x v="44"/>
    <n v="5537"/>
    <n v="661440177"/>
    <n v="5968"/>
    <n v="670181601"/>
    <x v="17"/>
  </r>
  <r>
    <s v="14_1"/>
    <x v="44"/>
    <n v="2326"/>
    <n v="73940840"/>
    <n v="2428"/>
    <n v="75877587"/>
    <x v="0"/>
  </r>
  <r>
    <s v="19_4"/>
    <x v="44"/>
    <n v="237"/>
    <n v="6899881"/>
    <n v="235"/>
    <n v="6191601"/>
    <x v="19"/>
  </r>
  <r>
    <s v="21_6"/>
    <x v="44"/>
    <n v="1093"/>
    <n v="15129967"/>
    <n v="1153"/>
    <n v="15687215"/>
    <x v="11"/>
  </r>
  <r>
    <s v="15_1"/>
    <x v="45"/>
    <n v="19027"/>
    <n v="2975677528"/>
    <n v="19878"/>
    <n v="3009512192"/>
    <x v="28"/>
  </r>
  <r>
    <s v="19_2"/>
    <x v="45"/>
    <n v="1539"/>
    <n v="31026011"/>
    <n v="1451"/>
    <n v="28481479"/>
    <x v="26"/>
  </r>
  <r>
    <s v="18_1"/>
    <x v="45"/>
    <n v="3920"/>
    <n v="122757854"/>
    <n v="4181"/>
    <n v="126174222"/>
    <x v="25"/>
  </r>
  <r>
    <s v="21_1"/>
    <x v="45"/>
    <n v="3899"/>
    <n v="216193059"/>
    <n v="3963"/>
    <n v="214433314"/>
    <x v="27"/>
  </r>
  <r>
    <s v="14_3"/>
    <x v="45"/>
    <n v="2103"/>
    <n v="36437634"/>
    <n v="2066"/>
    <n v="35458677"/>
    <x v="9"/>
  </r>
  <r>
    <s v="14_5"/>
    <x v="45"/>
    <n v="887"/>
    <n v="21092647"/>
    <n v="932"/>
    <n v="22899250"/>
    <x v="23"/>
  </r>
  <r>
    <s v="21_6"/>
    <x v="45"/>
    <n v="766"/>
    <n v="16263760"/>
    <n v="794"/>
    <n v="16080717"/>
    <x v="11"/>
  </r>
  <r>
    <s v="14_2"/>
    <x v="45"/>
    <n v="1258"/>
    <n v="26321587"/>
    <n v="1286"/>
    <n v="25878004"/>
    <x v="14"/>
  </r>
  <r>
    <s v="21_2"/>
    <x v="45"/>
    <n v="899"/>
    <n v="21021768"/>
    <n v="926"/>
    <n v="21296483"/>
    <x v="15"/>
  </r>
  <r>
    <s v="23_2"/>
    <x v="45"/>
    <n v="3314"/>
    <n v="94720880"/>
    <n v="3220"/>
    <n v="85806241"/>
    <x v="18"/>
  </r>
  <r>
    <s v="23_3"/>
    <x v="45"/>
    <n v="4932"/>
    <n v="259411612"/>
    <n v="5061"/>
    <n v="259392115"/>
    <x v="5"/>
  </r>
  <r>
    <s v="19_1"/>
    <x v="45"/>
    <n v="1030"/>
    <n v="40576830"/>
    <n v="1098"/>
    <n v="40937396"/>
    <x v="22"/>
  </r>
  <r>
    <s v="14_4"/>
    <x v="45"/>
    <n v="1778"/>
    <n v="37497938"/>
    <n v="1776"/>
    <n v="46746999"/>
    <x v="24"/>
  </r>
  <r>
    <s v="18_2"/>
    <x v="45"/>
    <n v="1595"/>
    <n v="37903505"/>
    <n v="1637"/>
    <n v="37903955"/>
    <x v="21"/>
  </r>
  <r>
    <s v="22_1"/>
    <x v="45"/>
    <n v="3329"/>
    <n v="161996191"/>
    <n v="3538"/>
    <n v="163300033"/>
    <x v="16"/>
  </r>
  <r>
    <s v="20_2"/>
    <x v="45"/>
    <n v="1935"/>
    <n v="58590128"/>
    <n v="1954"/>
    <n v="59608627"/>
    <x v="13"/>
  </r>
  <r>
    <s v="20_1"/>
    <x v="45"/>
    <n v="3031"/>
    <n v="139773583"/>
    <n v="3024"/>
    <n v="139361911"/>
    <x v="6"/>
  </r>
  <r>
    <s v="23_1"/>
    <x v="45"/>
    <n v="4227"/>
    <n v="106442600"/>
    <n v="4297"/>
    <n v="106085878"/>
    <x v="4"/>
  </r>
  <r>
    <s v="22_2"/>
    <x v="45"/>
    <n v="462"/>
    <n v="24758816"/>
    <n v="463"/>
    <n v="21797881"/>
    <x v="12"/>
  </r>
  <r>
    <s v="17_2"/>
    <x v="45"/>
    <n v="5803"/>
    <n v="660210895"/>
    <n v="6101"/>
    <n v="737968006"/>
    <x v="17"/>
  </r>
  <r>
    <s v="15_3"/>
    <x v="45"/>
    <n v="1378"/>
    <n v="41844930"/>
    <n v="1427"/>
    <n v="43546323"/>
    <x v="31"/>
  </r>
  <r>
    <s v="16_1"/>
    <x v="45"/>
    <n v="5215"/>
    <n v="1111618896"/>
    <n v="5578"/>
    <n v="1116823805"/>
    <x v="8"/>
  </r>
  <r>
    <s v="20_3"/>
    <x v="45"/>
    <n v="1740"/>
    <n v="34638402"/>
    <n v="1763"/>
    <n v="34704002"/>
    <x v="2"/>
  </r>
  <r>
    <s v="19_3"/>
    <x v="45"/>
    <n v="2457"/>
    <n v="58357077"/>
    <n v="2536"/>
    <n v="55413849"/>
    <x v="20"/>
  </r>
  <r>
    <s v="14_1"/>
    <x v="45"/>
    <n v="2480"/>
    <n v="74664336"/>
    <n v="2532"/>
    <n v="77460885"/>
    <x v="0"/>
  </r>
  <r>
    <s v="21_5"/>
    <x v="45"/>
    <n v="1182"/>
    <n v="28757826"/>
    <n v="1281"/>
    <n v="30907073"/>
    <x v="3"/>
  </r>
  <r>
    <s v="21_3"/>
    <x v="45"/>
    <n v="1599"/>
    <n v="47850586"/>
    <n v="1594"/>
    <n v="37729311"/>
    <x v="30"/>
  </r>
  <r>
    <s v="17_3"/>
    <x v="45"/>
    <n v="4216"/>
    <n v="90711898"/>
    <n v="3441"/>
    <n v="97516445"/>
    <x v="1"/>
  </r>
  <r>
    <s v="15_2"/>
    <x v="45"/>
    <n v="12810"/>
    <n v="1916206633"/>
    <n v="13465"/>
    <n v="1845582136"/>
    <x v="10"/>
  </r>
  <r>
    <s v="19_4"/>
    <x v="45"/>
    <n v="262"/>
    <n v="7184545"/>
    <n v="269"/>
    <n v="7494565"/>
    <x v="19"/>
  </r>
  <r>
    <s v="17_1"/>
    <x v="45"/>
    <n v="1255"/>
    <n v="57992565"/>
    <n v="1170"/>
    <n v="58379617"/>
    <x v="29"/>
  </r>
  <r>
    <s v="20_4"/>
    <x v="45"/>
    <n v="1319"/>
    <n v="48693380"/>
    <n v="1337"/>
    <n v="49561104"/>
    <x v="7"/>
  </r>
  <r>
    <s v="21_5"/>
    <x v="46"/>
    <n v="1484"/>
    <n v="34154402"/>
    <n v="1499"/>
    <n v="33128850"/>
    <x v="3"/>
  </r>
  <r>
    <s v="23_3"/>
    <x v="46"/>
    <n v="5308"/>
    <n v="172547389"/>
    <n v="5606"/>
    <n v="177729919"/>
    <x v="5"/>
  </r>
  <r>
    <s v="14_3"/>
    <x v="46"/>
    <n v="2412"/>
    <n v="48372295"/>
    <n v="2475"/>
    <n v="48439941"/>
    <x v="9"/>
  </r>
  <r>
    <s v="21_3"/>
    <x v="46"/>
    <n v="1652"/>
    <n v="34544933"/>
    <n v="1808"/>
    <n v="45606428"/>
    <x v="30"/>
  </r>
  <r>
    <s v="14_1"/>
    <x v="46"/>
    <n v="2877"/>
    <n v="91894125"/>
    <n v="3017"/>
    <n v="95840642"/>
    <x v="0"/>
  </r>
  <r>
    <s v="14_2"/>
    <x v="46"/>
    <n v="1607"/>
    <n v="28900448"/>
    <n v="1641"/>
    <n v="30044795"/>
    <x v="14"/>
  </r>
  <r>
    <s v="22_1"/>
    <x v="46"/>
    <n v="3413"/>
    <n v="161103295"/>
    <n v="3518"/>
    <n v="164486824"/>
    <x v="16"/>
  </r>
  <r>
    <s v="21_6"/>
    <x v="46"/>
    <n v="834"/>
    <n v="20521996"/>
    <n v="864"/>
    <n v="21267953"/>
    <x v="11"/>
  </r>
  <r>
    <s v="15_2"/>
    <x v="46"/>
    <n v="14960"/>
    <n v="2205243820"/>
    <n v="15946"/>
    <n v="2182774900"/>
    <x v="10"/>
  </r>
  <r>
    <s v="14_4"/>
    <x v="46"/>
    <n v="1833"/>
    <n v="52326513"/>
    <n v="1898"/>
    <n v="43244413"/>
    <x v="24"/>
  </r>
  <r>
    <s v="19_1"/>
    <x v="46"/>
    <n v="1388"/>
    <n v="45439848"/>
    <n v="1407"/>
    <n v="44472607"/>
    <x v="22"/>
  </r>
  <r>
    <s v="18_1"/>
    <x v="46"/>
    <n v="4435"/>
    <n v="130499913"/>
    <n v="4517"/>
    <n v="124441269"/>
    <x v="25"/>
  </r>
  <r>
    <s v="19_2"/>
    <x v="46"/>
    <n v="1361"/>
    <n v="42966869"/>
    <n v="1378"/>
    <n v="41977010"/>
    <x v="26"/>
  </r>
  <r>
    <s v="17_3"/>
    <x v="46"/>
    <n v="5101"/>
    <n v="107437340"/>
    <n v="4753"/>
    <n v="98149368"/>
    <x v="1"/>
  </r>
  <r>
    <s v="17_2"/>
    <x v="46"/>
    <n v="7299"/>
    <n v="838884926"/>
    <n v="7004"/>
    <n v="727411843"/>
    <x v="17"/>
  </r>
  <r>
    <s v="19_3"/>
    <x v="46"/>
    <n v="2467"/>
    <n v="48958866"/>
    <n v="2633"/>
    <n v="54313485"/>
    <x v="20"/>
  </r>
  <r>
    <s v="19_4"/>
    <x v="46"/>
    <n v="208"/>
    <n v="5760075"/>
    <n v="219"/>
    <n v="6095592"/>
    <x v="19"/>
  </r>
  <r>
    <s v="17_1"/>
    <x v="46"/>
    <n v="1320"/>
    <n v="56504907"/>
    <n v="1321"/>
    <n v="60321469"/>
    <x v="29"/>
  </r>
  <r>
    <s v="20_1"/>
    <x v="46"/>
    <n v="3191"/>
    <n v="134212334"/>
    <n v="3142"/>
    <n v="127938132"/>
    <x v="6"/>
  </r>
  <r>
    <s v="21_2"/>
    <x v="46"/>
    <n v="1020"/>
    <n v="23471104"/>
    <n v="1016"/>
    <n v="20237995"/>
    <x v="15"/>
  </r>
  <r>
    <s v="16_1"/>
    <x v="46"/>
    <n v="5706"/>
    <n v="1839593612"/>
    <n v="6223"/>
    <n v="1848245203"/>
    <x v="8"/>
  </r>
  <r>
    <s v="15_3"/>
    <x v="46"/>
    <n v="1520"/>
    <n v="48535604"/>
    <n v="1544"/>
    <n v="47283515"/>
    <x v="31"/>
  </r>
  <r>
    <s v="23_2"/>
    <x v="46"/>
    <n v="3296"/>
    <n v="91477690"/>
    <n v="3490"/>
    <n v="97232235"/>
    <x v="18"/>
  </r>
  <r>
    <s v="20_2"/>
    <x v="46"/>
    <n v="2067"/>
    <n v="64203357"/>
    <n v="2113"/>
    <n v="63592151"/>
    <x v="13"/>
  </r>
  <r>
    <s v="18_2"/>
    <x v="46"/>
    <n v="1637"/>
    <n v="34354361"/>
    <n v="1809"/>
    <n v="38612291"/>
    <x v="21"/>
  </r>
  <r>
    <s v="20_3"/>
    <x v="46"/>
    <n v="2236"/>
    <n v="48122659"/>
    <n v="2247"/>
    <n v="47762729"/>
    <x v="2"/>
  </r>
  <r>
    <s v="15_1"/>
    <x v="46"/>
    <n v="21524"/>
    <n v="3573491897"/>
    <n v="23030"/>
    <n v="3716779175"/>
    <x v="28"/>
  </r>
  <r>
    <s v="20_4"/>
    <x v="46"/>
    <n v="1510"/>
    <n v="54036552"/>
    <n v="1596"/>
    <n v="57171081"/>
    <x v="7"/>
  </r>
  <r>
    <s v="14_5"/>
    <x v="46"/>
    <n v="980"/>
    <n v="23898383"/>
    <n v="1026"/>
    <n v="23106330"/>
    <x v="23"/>
  </r>
  <r>
    <s v="21_1"/>
    <x v="46"/>
    <n v="4321"/>
    <n v="279791569"/>
    <n v="4642"/>
    <n v="284765300"/>
    <x v="27"/>
  </r>
  <r>
    <s v="22_2"/>
    <x v="46"/>
    <n v="1255"/>
    <n v="18695648"/>
    <n v="1566"/>
    <n v="22453502"/>
    <x v="12"/>
  </r>
  <r>
    <s v="23_1"/>
    <x v="46"/>
    <n v="5806"/>
    <n v="132022152"/>
    <n v="5997"/>
    <n v="13531819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D97" firstHeaderRow="0" firstDataRow="1" firstDataCol="2"/>
  <pivotFields count="10">
    <pivotField compact="0" outline="0" showAll="0" defaultSubtotal="0"/>
    <pivotField compact="0" numFmtId="14" outline="0" showAll="0" defaultSubtota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32">
        <item x="22"/>
        <item x="12"/>
        <item x="27"/>
        <item x="8"/>
        <item x="13"/>
        <item x="30"/>
        <item x="14"/>
        <item x="21"/>
        <item x="6"/>
        <item x="16"/>
        <item x="19"/>
        <item x="3"/>
        <item x="0"/>
        <item x="20"/>
        <item x="29"/>
        <item x="10"/>
        <item x="11"/>
        <item x="9"/>
        <item x="4"/>
        <item x="23"/>
        <item x="26"/>
        <item x="25"/>
        <item x="7"/>
        <item x="2"/>
        <item x="28"/>
        <item x="17"/>
        <item x="1"/>
        <item x="18"/>
        <item x="31"/>
        <item x="24"/>
        <item x="15"/>
        <item x="5"/>
      </items>
    </pivotField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7">
        <item sd="0" x="0"/>
        <item sd="0" x="1"/>
        <item sd="0" x="2"/>
        <item x="3"/>
        <item x="4"/>
        <item x="5"/>
        <item sd="0" x="6"/>
      </items>
    </pivotField>
  </pivotFields>
  <rowFields count="2">
    <field x="9"/>
    <field x="6"/>
  </rowFields>
  <rowItems count="96"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</rowItems>
  <colFields count="1">
    <field x="-2"/>
  </colFields>
  <colItems count="2">
    <i>
      <x/>
    </i>
    <i i="1">
      <x v="1"/>
    </i>
  </colItems>
  <dataFields count="2">
    <dataField name="Sum of doc_registered_revenue" fld="3" baseField="0" baseItem="0"/>
    <dataField name="Sum of estamps_challans_rev" fld="5" baseField="0" baseItem="0"/>
  </dataFields>
  <pivotTableStyleInfo name="PivotStyleLight16" showRowHeaders="1" showColHeaders="1" showRowStripes="0" showColStripes="0" showLastColumn="1"/>
  <filters count="1">
    <filter fld="1" type="dateBetween" evalOrder="-1" id="1">
      <autoFilter ref="A1">
        <filterColumn colId="0">
          <customFilters and="1">
            <customFilter operator="greaterThanOrEqual" val="44287"/>
            <customFilter operator="lessThanOrEqual" val="4501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A1:C6" firstHeaderRow="0" firstDataRow="1" firstDataCol="1"/>
  <pivotFields count="10">
    <pivotField showAll="0"/>
    <pivotField numFmtId="14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dataField="1" showAll="0"/>
    <pivotField showAll="0"/>
    <pivotField dataField="1"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1">
    <field x="9"/>
  </rowFields>
  <rowItems count="5">
    <i>
      <x v="1"/>
    </i>
    <i>
      <x v="2"/>
    </i>
    <i>
      <x v="3"/>
    </i>
    <i>
      <x v="4"/>
    </i>
    <i>
      <x v="5"/>
    </i>
  </rowItems>
  <colFields count="1">
    <field x="-2"/>
  </colFields>
  <colItems count="2">
    <i>
      <x/>
    </i>
    <i i="1">
      <x v="1"/>
    </i>
  </colItems>
  <dataFields count="2">
    <dataField name="Sum of estamps_challans_cnt" fld="4" baseField="9" baseItem="1"/>
    <dataField name="Total registered documents " fld="2" baseField="9" baseItem="1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1:D65" firstHeaderRow="0" firstDataRow="1" firstDataCol="2"/>
  <pivotFields count="10">
    <pivotField compact="0" outline="0" showAll="0"/>
    <pivotField compact="0" numFmtId="14" outline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outline="0" showAll="0"/>
    <pivotField dataField="1" compact="0" outline="0" showAll="0"/>
    <pivotField compact="0" outline="0" showAll="0"/>
    <pivotField dataField="1" compact="0" outline="0" showAll="0"/>
    <pivotField axis="axisRow" compact="0" outline="0" showAll="0">
      <items count="33">
        <item x="22"/>
        <item x="12"/>
        <item x="27"/>
        <item x="8"/>
        <item x="13"/>
        <item x="30"/>
        <item x="14"/>
        <item x="21"/>
        <item x="6"/>
        <item x="16"/>
        <item x="19"/>
        <item x="3"/>
        <item x="0"/>
        <item x="20"/>
        <item x="29"/>
        <item x="10"/>
        <item x="11"/>
        <item x="9"/>
        <item x="4"/>
        <item x="23"/>
        <item x="26"/>
        <item x="25"/>
        <item x="7"/>
        <item x="2"/>
        <item x="28"/>
        <item x="17"/>
        <item x="1"/>
        <item x="18"/>
        <item x="31"/>
        <item x="24"/>
        <item x="15"/>
        <item x="5"/>
        <item t="default"/>
      </items>
    </pivotField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x="2"/>
        <item sd="0" x="3"/>
        <item sd="0" x="4"/>
        <item sd="0" x="5"/>
      </items>
    </pivotField>
    <pivotField axis="axisRow" compact="0" outline="0" showAll="0" defaultSubtotal="0">
      <items count="7">
        <item sd="0" x="0"/>
        <item sd="0" x="1"/>
        <item sd="0" x="2"/>
        <item sd="0" x="3"/>
        <item x="4"/>
        <item x="5"/>
        <item sd="0" x="6"/>
      </items>
    </pivotField>
  </pivotFields>
  <rowFields count="2">
    <field x="9"/>
    <field x="6"/>
  </rowFields>
  <rowItems count="64"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</rowItems>
  <colFields count="1">
    <field x="-2"/>
  </colFields>
  <colItems count="2">
    <i>
      <x/>
    </i>
    <i i="1">
      <x v="1"/>
    </i>
  </colItems>
  <dataFields count="2">
    <dataField name="Sum of estamps_challans_rev" fld="5" baseField="0" baseItem="0"/>
    <dataField name="Sum of doc_registered_revenue" fld="3" baseField="0" baseItem="0"/>
  </dataFields>
  <pivotTableStyleInfo name="PivotStyleLight16" showRowHeaders="1" showColHeaders="1" showRowStripes="0" showColStripes="0" showLastColumn="1"/>
  <filters count="1">
    <filter fld="1" type="dateBetween" evalOrder="-1" id="1">
      <autoFilter ref="A1">
        <filterColumn colId="0">
          <customFilters and="1">
            <customFilter operator="greaterThanOrEqual" val="44652"/>
            <customFilter operator="lessThanOrEqual" val="4501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3">
  <location ref="A1:B33" firstHeaderRow="1" firstDataRow="1" firstDataCol="1"/>
  <pivotFields count="10">
    <pivotField compact="0" outline="0" showAll="0" defaultSubtotal="0"/>
    <pivotField compact="0" numFmtId="14" outline="0" showAll="0" defaultSubtota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</items>
    </pivotField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descending" defaultSubtotal="0">
      <items count="32">
        <item x="22"/>
        <item x="12"/>
        <item x="27"/>
        <item x="8"/>
        <item x="13"/>
        <item x="30"/>
        <item x="14"/>
        <item x="21"/>
        <item x="6"/>
        <item x="16"/>
        <item x="19"/>
        <item x="3"/>
        <item x="0"/>
        <item x="20"/>
        <item x="29"/>
        <item x="10"/>
        <item x="11"/>
        <item x="9"/>
        <item x="4"/>
        <item x="23"/>
        <item x="26"/>
        <item x="25"/>
        <item x="7"/>
        <item x="2"/>
        <item x="28"/>
        <item x="17"/>
        <item x="1"/>
        <item x="18"/>
        <item x="31"/>
        <item x="24"/>
        <item x="15"/>
        <item x="5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compact="0" outline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1">
    <field x="6"/>
  </rowFields>
  <rowItems count="32">
    <i>
      <x v="24"/>
    </i>
    <i>
      <x v="15"/>
    </i>
    <i>
      <x v="3"/>
    </i>
    <i>
      <x v="25"/>
    </i>
    <i>
      <x v="2"/>
    </i>
    <i>
      <x v="31"/>
    </i>
    <i>
      <x v="9"/>
    </i>
    <i>
      <x v="18"/>
    </i>
    <i>
      <x v="21"/>
    </i>
    <i>
      <x v="8"/>
    </i>
    <i>
      <x v="12"/>
    </i>
    <i>
      <x v="27"/>
    </i>
    <i>
      <x v="26"/>
    </i>
    <i>
      <x v="14"/>
    </i>
    <i>
      <x v="22"/>
    </i>
    <i>
      <x v="13"/>
    </i>
    <i>
      <x v="4"/>
    </i>
    <i>
      <x v="7"/>
    </i>
    <i>
      <x v="28"/>
    </i>
    <i>
      <x v="17"/>
    </i>
    <i>
      <x v="5"/>
    </i>
    <i>
      <x v="23"/>
    </i>
    <i>
      <x v="29"/>
    </i>
    <i>
      <x/>
    </i>
    <i>
      <x v="11"/>
    </i>
    <i>
      <x v="20"/>
    </i>
    <i>
      <x v="6"/>
    </i>
    <i>
      <x v="1"/>
    </i>
    <i>
      <x v="30"/>
    </i>
    <i>
      <x v="19"/>
    </i>
    <i>
      <x v="16"/>
    </i>
    <i>
      <x v="10"/>
    </i>
  </rowItems>
  <colItems count="1">
    <i/>
  </colItems>
  <dataFields count="1">
    <dataField name="Sum of doc_registered_revenue" fld="3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H1:I33" totalsRowShown="0">
  <autoFilter ref="H1:I33" xr:uid="{00000000-0009-0000-0100-000003000000}"/>
  <tableColumns count="2">
    <tableColumn id="1" xr3:uid="{00000000-0010-0000-0000-000001000000}" name="District"/>
    <tableColumn id="2" xr3:uid="{00000000-0010-0000-0000-000002000000}" name="difference in revenu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11B42-18F5-4543-BAE3-62BFB4220266}" name="Table1" displayName="Table1" ref="K2:L7" totalsRowShown="0" headerRowDxfId="5" dataDxfId="3" headerRowBorderDxfId="4" tableBorderDxfId="2" headerRowCellStyle="Check Cell">
  <autoFilter ref="K2:L7" xr:uid="{76B11B42-18F5-4543-BAE3-62BFB4220266}"/>
  <tableColumns count="2">
    <tableColumn id="1" xr3:uid="{E8FA64B7-EF79-4BF6-9879-B74EF072DCDE}" name="District" dataDxfId="1" dataCellStyle="Check Cell"/>
    <tableColumn id="2" xr3:uid="{B8338900-FE55-4DF9-9648-DFAB7BEBF548}" name="Stamp revenue  difference" dataDxfId="0" dataCellStyle="Check Cel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5"/>
  <sheetViews>
    <sheetView workbookViewId="0">
      <selection activeCell="D9" sqref="D9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25.140625" bestFit="1" customWidth="1"/>
    <col min="4" max="4" width="23.140625" bestFit="1" customWidth="1"/>
    <col min="5" max="5" width="20.5703125" bestFit="1" customWidth="1"/>
    <col min="6" max="6" width="2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43556</v>
      </c>
      <c r="C2">
        <v>4533</v>
      </c>
      <c r="D2">
        <v>59236363</v>
      </c>
      <c r="E2">
        <v>0</v>
      </c>
      <c r="F2">
        <v>0</v>
      </c>
      <c r="G2" t="s">
        <v>8</v>
      </c>
    </row>
    <row r="3" spans="1:7" x14ac:dyDescent="0.25">
      <c r="A3" t="s">
        <v>9</v>
      </c>
      <c r="B3" s="1">
        <v>43556</v>
      </c>
      <c r="C3">
        <v>4151</v>
      </c>
      <c r="D3">
        <v>41508762</v>
      </c>
      <c r="E3">
        <v>0</v>
      </c>
      <c r="F3">
        <v>0</v>
      </c>
      <c r="G3" t="s">
        <v>10</v>
      </c>
    </row>
    <row r="4" spans="1:7" x14ac:dyDescent="0.25">
      <c r="A4" t="s">
        <v>11</v>
      </c>
      <c r="B4" s="1">
        <v>43556</v>
      </c>
      <c r="C4">
        <v>2116</v>
      </c>
      <c r="D4">
        <v>23674170</v>
      </c>
      <c r="E4">
        <v>0</v>
      </c>
      <c r="F4">
        <v>0</v>
      </c>
      <c r="G4" t="s">
        <v>12</v>
      </c>
    </row>
    <row r="5" spans="1:7" x14ac:dyDescent="0.25">
      <c r="A5" t="s">
        <v>13</v>
      </c>
      <c r="B5" s="1">
        <v>43556</v>
      </c>
      <c r="C5">
        <v>1089</v>
      </c>
      <c r="D5">
        <v>15915285</v>
      </c>
      <c r="E5">
        <v>0</v>
      </c>
      <c r="F5">
        <v>0</v>
      </c>
      <c r="G5" t="s">
        <v>14</v>
      </c>
    </row>
    <row r="6" spans="1:7" x14ac:dyDescent="0.25">
      <c r="A6" t="s">
        <v>15</v>
      </c>
      <c r="B6" s="1">
        <v>43556</v>
      </c>
      <c r="C6">
        <v>6133</v>
      </c>
      <c r="D6">
        <v>82593256</v>
      </c>
      <c r="E6">
        <v>0</v>
      </c>
      <c r="F6">
        <v>0</v>
      </c>
      <c r="G6" t="s">
        <v>16</v>
      </c>
    </row>
    <row r="7" spans="1:7" x14ac:dyDescent="0.25">
      <c r="A7" t="s">
        <v>17</v>
      </c>
      <c r="B7" s="1">
        <v>43556</v>
      </c>
      <c r="C7">
        <v>7413</v>
      </c>
      <c r="D7">
        <v>113680902</v>
      </c>
      <c r="E7">
        <v>0</v>
      </c>
      <c r="F7">
        <v>0</v>
      </c>
      <c r="G7" t="s">
        <v>18</v>
      </c>
    </row>
    <row r="8" spans="1:7" x14ac:dyDescent="0.25">
      <c r="A8" t="s">
        <v>19</v>
      </c>
      <c r="B8" s="1">
        <v>43556</v>
      </c>
      <c r="C8">
        <v>2748</v>
      </c>
      <c r="D8">
        <v>58308650</v>
      </c>
      <c r="E8">
        <v>0</v>
      </c>
      <c r="F8">
        <v>0</v>
      </c>
      <c r="G8" t="s">
        <v>20</v>
      </c>
    </row>
    <row r="9" spans="1:7" x14ac:dyDescent="0.25">
      <c r="A9" t="s">
        <v>21</v>
      </c>
      <c r="B9" s="1">
        <v>43556</v>
      </c>
      <c r="C9">
        <v>1384</v>
      </c>
      <c r="D9">
        <v>27467135</v>
      </c>
      <c r="E9">
        <v>0</v>
      </c>
      <c r="F9">
        <v>0</v>
      </c>
      <c r="G9" t="s">
        <v>22</v>
      </c>
    </row>
    <row r="10" spans="1:7" x14ac:dyDescent="0.25">
      <c r="A10" t="s">
        <v>23</v>
      </c>
      <c r="B10" s="1">
        <v>43556</v>
      </c>
      <c r="C10">
        <v>5268</v>
      </c>
      <c r="D10">
        <v>724238098</v>
      </c>
      <c r="E10">
        <v>0</v>
      </c>
      <c r="F10">
        <v>0</v>
      </c>
      <c r="G10" t="s">
        <v>24</v>
      </c>
    </row>
    <row r="11" spans="1:7" x14ac:dyDescent="0.25">
      <c r="A11" t="s">
        <v>25</v>
      </c>
      <c r="B11" s="1">
        <v>43556</v>
      </c>
      <c r="C11">
        <v>2726</v>
      </c>
      <c r="D11">
        <v>21804047</v>
      </c>
      <c r="E11">
        <v>0</v>
      </c>
      <c r="F11">
        <v>0</v>
      </c>
      <c r="G11" t="s">
        <v>26</v>
      </c>
    </row>
    <row r="12" spans="1:7" x14ac:dyDescent="0.25">
      <c r="A12" t="s">
        <v>27</v>
      </c>
      <c r="B12" s="1">
        <v>43556</v>
      </c>
      <c r="C12">
        <v>14140</v>
      </c>
      <c r="D12">
        <v>1080766807</v>
      </c>
      <c r="E12">
        <v>0</v>
      </c>
      <c r="F12">
        <v>0</v>
      </c>
      <c r="G12" t="s">
        <v>28</v>
      </c>
    </row>
    <row r="13" spans="1:7" x14ac:dyDescent="0.25">
      <c r="A13" t="s">
        <v>29</v>
      </c>
      <c r="B13" s="1">
        <v>43556</v>
      </c>
      <c r="C13">
        <v>563</v>
      </c>
      <c r="D13">
        <v>5688052</v>
      </c>
      <c r="E13">
        <v>0</v>
      </c>
      <c r="F13">
        <v>0</v>
      </c>
      <c r="G13" t="s">
        <v>30</v>
      </c>
    </row>
    <row r="14" spans="1:7" x14ac:dyDescent="0.25">
      <c r="A14" t="s">
        <v>31</v>
      </c>
      <c r="B14" s="1">
        <v>43556</v>
      </c>
      <c r="C14">
        <v>542</v>
      </c>
      <c r="D14">
        <v>12610700</v>
      </c>
      <c r="E14">
        <v>0</v>
      </c>
      <c r="F14">
        <v>0</v>
      </c>
      <c r="G14" t="s">
        <v>32</v>
      </c>
    </row>
    <row r="15" spans="1:7" x14ac:dyDescent="0.25">
      <c r="A15" t="s">
        <v>33</v>
      </c>
      <c r="B15" s="1">
        <v>43556</v>
      </c>
      <c r="C15">
        <v>1943</v>
      </c>
      <c r="D15">
        <v>26031616</v>
      </c>
      <c r="E15">
        <v>0</v>
      </c>
      <c r="F15">
        <v>0</v>
      </c>
      <c r="G15" t="s">
        <v>34</v>
      </c>
    </row>
    <row r="16" spans="1:7" x14ac:dyDescent="0.25">
      <c r="A16" t="s">
        <v>35</v>
      </c>
      <c r="B16" s="1">
        <v>43556</v>
      </c>
      <c r="C16">
        <v>2074</v>
      </c>
      <c r="D16">
        <v>17019180</v>
      </c>
      <c r="E16">
        <v>0</v>
      </c>
      <c r="F16">
        <v>0</v>
      </c>
      <c r="G16" t="s">
        <v>36</v>
      </c>
    </row>
    <row r="17" spans="1:7" x14ac:dyDescent="0.25">
      <c r="A17" t="s">
        <v>37</v>
      </c>
      <c r="B17" s="1">
        <v>43556</v>
      </c>
      <c r="C17">
        <v>947</v>
      </c>
      <c r="D17">
        <v>10639865</v>
      </c>
      <c r="E17">
        <v>0</v>
      </c>
      <c r="F17">
        <v>0</v>
      </c>
      <c r="G17" t="s">
        <v>38</v>
      </c>
    </row>
    <row r="18" spans="1:7" x14ac:dyDescent="0.25">
      <c r="A18" t="s">
        <v>39</v>
      </c>
      <c r="B18" s="1">
        <v>43556</v>
      </c>
      <c r="C18">
        <v>4088</v>
      </c>
      <c r="D18">
        <v>89082890</v>
      </c>
      <c r="E18">
        <v>0</v>
      </c>
      <c r="F18">
        <v>0</v>
      </c>
      <c r="G18" t="s">
        <v>40</v>
      </c>
    </row>
    <row r="19" spans="1:7" x14ac:dyDescent="0.25">
      <c r="A19" t="s">
        <v>41</v>
      </c>
      <c r="B19" s="1">
        <v>43556</v>
      </c>
      <c r="C19">
        <v>8316</v>
      </c>
      <c r="D19">
        <v>418960714</v>
      </c>
      <c r="E19">
        <v>0</v>
      </c>
      <c r="F19">
        <v>0</v>
      </c>
      <c r="G19" t="s">
        <v>42</v>
      </c>
    </row>
    <row r="20" spans="1:7" x14ac:dyDescent="0.25">
      <c r="A20" t="s">
        <v>43</v>
      </c>
      <c r="B20" s="1">
        <v>43556</v>
      </c>
      <c r="C20">
        <v>2692</v>
      </c>
      <c r="D20">
        <v>45800865</v>
      </c>
      <c r="E20">
        <v>0</v>
      </c>
      <c r="F20">
        <v>0</v>
      </c>
      <c r="G20" t="s">
        <v>44</v>
      </c>
    </row>
    <row r="21" spans="1:7" x14ac:dyDescent="0.25">
      <c r="A21" t="s">
        <v>45</v>
      </c>
      <c r="B21" s="1">
        <v>43556</v>
      </c>
      <c r="C21">
        <v>585</v>
      </c>
      <c r="D21">
        <v>8302945</v>
      </c>
      <c r="E21">
        <v>0</v>
      </c>
      <c r="F21">
        <v>0</v>
      </c>
      <c r="G21" t="s">
        <v>46</v>
      </c>
    </row>
    <row r="22" spans="1:7" x14ac:dyDescent="0.25">
      <c r="A22" t="s">
        <v>47</v>
      </c>
      <c r="B22" s="1">
        <v>43556</v>
      </c>
      <c r="C22">
        <v>1620</v>
      </c>
      <c r="D22">
        <v>24326193</v>
      </c>
      <c r="E22">
        <v>0</v>
      </c>
      <c r="F22">
        <v>0</v>
      </c>
      <c r="G22" t="s">
        <v>48</v>
      </c>
    </row>
    <row r="23" spans="1:7" x14ac:dyDescent="0.25">
      <c r="A23" t="s">
        <v>49</v>
      </c>
      <c r="B23" s="1">
        <v>43556</v>
      </c>
      <c r="C23">
        <v>2876</v>
      </c>
      <c r="D23">
        <v>26367902</v>
      </c>
      <c r="E23">
        <v>0</v>
      </c>
      <c r="F23">
        <v>0</v>
      </c>
      <c r="G23" t="s">
        <v>50</v>
      </c>
    </row>
    <row r="24" spans="1:7" x14ac:dyDescent="0.25">
      <c r="A24" t="s">
        <v>51</v>
      </c>
      <c r="B24" s="1">
        <v>43556</v>
      </c>
      <c r="C24">
        <v>1043</v>
      </c>
      <c r="D24">
        <v>12672655</v>
      </c>
      <c r="E24">
        <v>0</v>
      </c>
      <c r="F24">
        <v>0</v>
      </c>
      <c r="G24" t="s">
        <v>52</v>
      </c>
    </row>
    <row r="25" spans="1:7" x14ac:dyDescent="0.25">
      <c r="A25" t="s">
        <v>53</v>
      </c>
      <c r="B25" s="1">
        <v>43556</v>
      </c>
      <c r="C25">
        <v>2091</v>
      </c>
      <c r="D25">
        <v>13948976</v>
      </c>
      <c r="E25">
        <v>0</v>
      </c>
      <c r="F25">
        <v>0</v>
      </c>
      <c r="G25" t="s">
        <v>54</v>
      </c>
    </row>
    <row r="26" spans="1:7" x14ac:dyDescent="0.25">
      <c r="A26" t="s">
        <v>55</v>
      </c>
      <c r="B26" s="1">
        <v>43556</v>
      </c>
      <c r="C26">
        <v>2355</v>
      </c>
      <c r="D26">
        <v>19227636</v>
      </c>
      <c r="E26">
        <v>0</v>
      </c>
      <c r="F26">
        <v>0</v>
      </c>
      <c r="G26" t="s">
        <v>56</v>
      </c>
    </row>
    <row r="27" spans="1:7" x14ac:dyDescent="0.25">
      <c r="A27" t="s">
        <v>57</v>
      </c>
      <c r="B27" s="1">
        <v>43556</v>
      </c>
      <c r="C27">
        <v>4562</v>
      </c>
      <c r="D27">
        <v>60415544</v>
      </c>
      <c r="E27">
        <v>0</v>
      </c>
      <c r="F27">
        <v>0</v>
      </c>
      <c r="G27" t="s">
        <v>58</v>
      </c>
    </row>
    <row r="28" spans="1:7" x14ac:dyDescent="0.25">
      <c r="A28" t="s">
        <v>59</v>
      </c>
      <c r="B28" s="1">
        <v>43556</v>
      </c>
      <c r="C28">
        <v>1767</v>
      </c>
      <c r="D28">
        <v>18940764</v>
      </c>
      <c r="E28">
        <v>0</v>
      </c>
      <c r="F28">
        <v>0</v>
      </c>
      <c r="G28" t="s">
        <v>60</v>
      </c>
    </row>
    <row r="29" spans="1:7" x14ac:dyDescent="0.25">
      <c r="A29" t="s">
        <v>61</v>
      </c>
      <c r="B29" s="1">
        <v>43556</v>
      </c>
      <c r="C29">
        <v>4186</v>
      </c>
      <c r="D29">
        <v>120047007</v>
      </c>
      <c r="E29">
        <v>0</v>
      </c>
      <c r="F29">
        <v>0</v>
      </c>
      <c r="G29" t="s">
        <v>62</v>
      </c>
    </row>
    <row r="30" spans="1:7" x14ac:dyDescent="0.25">
      <c r="A30" t="s">
        <v>63</v>
      </c>
      <c r="B30" s="1">
        <v>43556</v>
      </c>
      <c r="C30">
        <v>29436</v>
      </c>
      <c r="D30">
        <v>2026355727</v>
      </c>
      <c r="E30">
        <v>0</v>
      </c>
      <c r="F30">
        <v>0</v>
      </c>
      <c r="G30" t="s">
        <v>64</v>
      </c>
    </row>
    <row r="31" spans="1:7" x14ac:dyDescent="0.25">
      <c r="A31" t="s">
        <v>65</v>
      </c>
      <c r="B31" s="1">
        <v>43556</v>
      </c>
      <c r="C31">
        <v>2205</v>
      </c>
      <c r="D31">
        <v>30584778</v>
      </c>
      <c r="E31">
        <v>0</v>
      </c>
      <c r="F31">
        <v>0</v>
      </c>
      <c r="G31" t="s">
        <v>66</v>
      </c>
    </row>
    <row r="32" spans="1:7" x14ac:dyDescent="0.25">
      <c r="A32" t="s">
        <v>67</v>
      </c>
      <c r="B32" s="1">
        <v>43556</v>
      </c>
      <c r="C32">
        <v>2372</v>
      </c>
      <c r="D32">
        <v>30706161</v>
      </c>
      <c r="E32">
        <v>0</v>
      </c>
      <c r="F32">
        <v>0</v>
      </c>
      <c r="G32" t="s">
        <v>68</v>
      </c>
    </row>
    <row r="33" spans="1:7" x14ac:dyDescent="0.25">
      <c r="A33" t="s">
        <v>69</v>
      </c>
      <c r="B33" s="1">
        <v>43556</v>
      </c>
      <c r="C33">
        <v>2259</v>
      </c>
      <c r="D33">
        <v>26570227</v>
      </c>
      <c r="E33">
        <v>0</v>
      </c>
      <c r="F33">
        <v>0</v>
      </c>
      <c r="G33" t="s">
        <v>70</v>
      </c>
    </row>
    <row r="34" spans="1:7" x14ac:dyDescent="0.25">
      <c r="A34" t="s">
        <v>37</v>
      </c>
      <c r="B34" s="1">
        <v>43586</v>
      </c>
      <c r="C34">
        <v>1230</v>
      </c>
      <c r="D34">
        <v>15030867</v>
      </c>
      <c r="E34">
        <v>0</v>
      </c>
      <c r="F34">
        <v>0</v>
      </c>
      <c r="G34" t="s">
        <v>38</v>
      </c>
    </row>
    <row r="35" spans="1:7" x14ac:dyDescent="0.25">
      <c r="A35" t="s">
        <v>49</v>
      </c>
      <c r="B35" s="1">
        <v>43586</v>
      </c>
      <c r="C35">
        <v>3352</v>
      </c>
      <c r="D35">
        <v>26907600</v>
      </c>
      <c r="E35">
        <v>0</v>
      </c>
      <c r="F35">
        <v>0</v>
      </c>
      <c r="G35" t="s">
        <v>50</v>
      </c>
    </row>
    <row r="36" spans="1:7" x14ac:dyDescent="0.25">
      <c r="A36" t="s">
        <v>33</v>
      </c>
      <c r="B36" s="1">
        <v>43586</v>
      </c>
      <c r="C36">
        <v>2312</v>
      </c>
      <c r="D36">
        <v>29341793</v>
      </c>
      <c r="E36">
        <v>0</v>
      </c>
      <c r="F36">
        <v>0</v>
      </c>
      <c r="G36" t="s">
        <v>34</v>
      </c>
    </row>
    <row r="37" spans="1:7" x14ac:dyDescent="0.25">
      <c r="A37" t="s">
        <v>31</v>
      </c>
      <c r="B37" s="1">
        <v>43586</v>
      </c>
      <c r="C37">
        <v>782</v>
      </c>
      <c r="D37">
        <v>12779175</v>
      </c>
      <c r="E37">
        <v>0</v>
      </c>
      <c r="F37">
        <v>0</v>
      </c>
      <c r="G37" t="s">
        <v>32</v>
      </c>
    </row>
    <row r="38" spans="1:7" x14ac:dyDescent="0.25">
      <c r="A38" t="s">
        <v>29</v>
      </c>
      <c r="B38" s="1">
        <v>43586</v>
      </c>
      <c r="C38">
        <v>616</v>
      </c>
      <c r="D38">
        <v>6059339</v>
      </c>
      <c r="E38">
        <v>0</v>
      </c>
      <c r="F38">
        <v>0</v>
      </c>
      <c r="G38" t="s">
        <v>30</v>
      </c>
    </row>
    <row r="39" spans="1:7" x14ac:dyDescent="0.25">
      <c r="A39" t="s">
        <v>47</v>
      </c>
      <c r="B39" s="1">
        <v>43586</v>
      </c>
      <c r="C39">
        <v>2260</v>
      </c>
      <c r="D39">
        <v>33143566</v>
      </c>
      <c r="E39">
        <v>0</v>
      </c>
      <c r="F39">
        <v>0</v>
      </c>
      <c r="G39" t="s">
        <v>48</v>
      </c>
    </row>
    <row r="40" spans="1:7" x14ac:dyDescent="0.25">
      <c r="A40" t="s">
        <v>39</v>
      </c>
      <c r="B40" s="1">
        <v>43586</v>
      </c>
      <c r="C40">
        <v>5095</v>
      </c>
      <c r="D40">
        <v>93397223</v>
      </c>
      <c r="E40">
        <v>0</v>
      </c>
      <c r="F40">
        <v>0</v>
      </c>
      <c r="G40" t="s">
        <v>40</v>
      </c>
    </row>
    <row r="41" spans="1:7" x14ac:dyDescent="0.25">
      <c r="A41" t="s">
        <v>65</v>
      </c>
      <c r="B41" s="1">
        <v>43586</v>
      </c>
      <c r="C41">
        <v>2400</v>
      </c>
      <c r="D41">
        <v>68953812</v>
      </c>
      <c r="E41">
        <v>0</v>
      </c>
      <c r="F41">
        <v>0</v>
      </c>
      <c r="G41" t="s">
        <v>66</v>
      </c>
    </row>
    <row r="42" spans="1:7" x14ac:dyDescent="0.25">
      <c r="A42" t="s">
        <v>9</v>
      </c>
      <c r="B42" s="1">
        <v>43586</v>
      </c>
      <c r="C42">
        <v>4478</v>
      </c>
      <c r="D42">
        <v>49926112</v>
      </c>
      <c r="E42">
        <v>0</v>
      </c>
      <c r="F42">
        <v>0</v>
      </c>
      <c r="G42" t="s">
        <v>10</v>
      </c>
    </row>
    <row r="43" spans="1:7" x14ac:dyDescent="0.25">
      <c r="A43" t="s">
        <v>17</v>
      </c>
      <c r="B43" s="1">
        <v>43586</v>
      </c>
      <c r="C43">
        <v>8787</v>
      </c>
      <c r="D43">
        <v>161615746</v>
      </c>
      <c r="E43">
        <v>0</v>
      </c>
      <c r="F43">
        <v>0</v>
      </c>
      <c r="G43" t="s">
        <v>18</v>
      </c>
    </row>
    <row r="44" spans="1:7" x14ac:dyDescent="0.25">
      <c r="A44" t="s">
        <v>57</v>
      </c>
      <c r="B44" s="1">
        <v>43586</v>
      </c>
      <c r="C44">
        <v>5047</v>
      </c>
      <c r="D44">
        <v>71038874</v>
      </c>
      <c r="E44">
        <v>0</v>
      </c>
      <c r="F44">
        <v>0</v>
      </c>
      <c r="G44" t="s">
        <v>58</v>
      </c>
    </row>
    <row r="45" spans="1:7" x14ac:dyDescent="0.25">
      <c r="A45" t="s">
        <v>53</v>
      </c>
      <c r="B45" s="1">
        <v>43586</v>
      </c>
      <c r="C45">
        <v>1615</v>
      </c>
      <c r="D45">
        <v>11855661</v>
      </c>
      <c r="E45">
        <v>0</v>
      </c>
      <c r="F45">
        <v>0</v>
      </c>
      <c r="G45" t="s">
        <v>54</v>
      </c>
    </row>
    <row r="46" spans="1:7" x14ac:dyDescent="0.25">
      <c r="A46" t="s">
        <v>67</v>
      </c>
      <c r="B46" s="1">
        <v>43586</v>
      </c>
      <c r="C46">
        <v>2968</v>
      </c>
      <c r="D46">
        <v>38073544</v>
      </c>
      <c r="E46">
        <v>0</v>
      </c>
      <c r="F46">
        <v>0</v>
      </c>
      <c r="G46" t="s">
        <v>68</v>
      </c>
    </row>
    <row r="47" spans="1:7" x14ac:dyDescent="0.25">
      <c r="A47" t="s">
        <v>19</v>
      </c>
      <c r="B47" s="1">
        <v>43586</v>
      </c>
      <c r="C47">
        <v>3029</v>
      </c>
      <c r="D47">
        <v>60448065</v>
      </c>
      <c r="E47">
        <v>0</v>
      </c>
      <c r="F47">
        <v>0</v>
      </c>
      <c r="G47" t="s">
        <v>20</v>
      </c>
    </row>
    <row r="48" spans="1:7" x14ac:dyDescent="0.25">
      <c r="A48" t="s">
        <v>51</v>
      </c>
      <c r="B48" s="1">
        <v>43586</v>
      </c>
      <c r="C48">
        <v>1092</v>
      </c>
      <c r="D48">
        <v>15177385</v>
      </c>
      <c r="E48">
        <v>0</v>
      </c>
      <c r="F48">
        <v>0</v>
      </c>
      <c r="G48" t="s">
        <v>52</v>
      </c>
    </row>
    <row r="49" spans="1:7" x14ac:dyDescent="0.25">
      <c r="A49" t="s">
        <v>59</v>
      </c>
      <c r="B49" s="1">
        <v>43586</v>
      </c>
      <c r="C49">
        <v>1788</v>
      </c>
      <c r="D49">
        <v>20714061</v>
      </c>
      <c r="E49">
        <v>0</v>
      </c>
      <c r="F49">
        <v>0</v>
      </c>
      <c r="G49" t="s">
        <v>60</v>
      </c>
    </row>
    <row r="50" spans="1:7" x14ac:dyDescent="0.25">
      <c r="A50" t="s">
        <v>15</v>
      </c>
      <c r="B50" s="1">
        <v>43586</v>
      </c>
      <c r="C50">
        <v>6592</v>
      </c>
      <c r="D50">
        <v>90267315</v>
      </c>
      <c r="E50">
        <v>0</v>
      </c>
      <c r="F50">
        <v>0</v>
      </c>
      <c r="G50" t="s">
        <v>16</v>
      </c>
    </row>
    <row r="51" spans="1:7" x14ac:dyDescent="0.25">
      <c r="A51" t="s">
        <v>25</v>
      </c>
      <c r="B51" s="1">
        <v>43586</v>
      </c>
      <c r="C51">
        <v>3471</v>
      </c>
      <c r="D51">
        <v>25935850</v>
      </c>
      <c r="E51">
        <v>0</v>
      </c>
      <c r="F51">
        <v>0</v>
      </c>
      <c r="G51" t="s">
        <v>26</v>
      </c>
    </row>
    <row r="52" spans="1:7" x14ac:dyDescent="0.25">
      <c r="A52" t="s">
        <v>41</v>
      </c>
      <c r="B52" s="1">
        <v>43586</v>
      </c>
      <c r="C52">
        <v>8494</v>
      </c>
      <c r="D52">
        <v>425344246</v>
      </c>
      <c r="E52">
        <v>0</v>
      </c>
      <c r="F52">
        <v>0</v>
      </c>
      <c r="G52" t="s">
        <v>42</v>
      </c>
    </row>
    <row r="53" spans="1:7" x14ac:dyDescent="0.25">
      <c r="A53" t="s">
        <v>45</v>
      </c>
      <c r="B53" s="1">
        <v>43586</v>
      </c>
      <c r="C53">
        <v>414</v>
      </c>
      <c r="D53">
        <v>4902685</v>
      </c>
      <c r="E53">
        <v>0</v>
      </c>
      <c r="F53">
        <v>0</v>
      </c>
      <c r="G53" t="s">
        <v>46</v>
      </c>
    </row>
    <row r="54" spans="1:7" x14ac:dyDescent="0.25">
      <c r="A54" t="s">
        <v>35</v>
      </c>
      <c r="B54" s="1">
        <v>43586</v>
      </c>
      <c r="C54">
        <v>2392</v>
      </c>
      <c r="D54">
        <v>21224914</v>
      </c>
      <c r="E54">
        <v>0</v>
      </c>
      <c r="F54">
        <v>0</v>
      </c>
      <c r="G54" t="s">
        <v>36</v>
      </c>
    </row>
    <row r="55" spans="1:7" x14ac:dyDescent="0.25">
      <c r="A55" t="s">
        <v>55</v>
      </c>
      <c r="B55" s="1">
        <v>43586</v>
      </c>
      <c r="C55">
        <v>2809</v>
      </c>
      <c r="D55">
        <v>20217773</v>
      </c>
      <c r="E55">
        <v>0</v>
      </c>
      <c r="F55">
        <v>0</v>
      </c>
      <c r="G55" t="s">
        <v>56</v>
      </c>
    </row>
    <row r="56" spans="1:7" x14ac:dyDescent="0.25">
      <c r="A56" t="s">
        <v>63</v>
      </c>
      <c r="B56" s="1">
        <v>43586</v>
      </c>
      <c r="C56">
        <v>31310</v>
      </c>
      <c r="D56">
        <v>2027201202</v>
      </c>
      <c r="E56">
        <v>0</v>
      </c>
      <c r="F56">
        <v>0</v>
      </c>
      <c r="G56" t="s">
        <v>64</v>
      </c>
    </row>
    <row r="57" spans="1:7" x14ac:dyDescent="0.25">
      <c r="A57" t="s">
        <v>23</v>
      </c>
      <c r="B57" s="1">
        <v>43586</v>
      </c>
      <c r="C57">
        <v>5210</v>
      </c>
      <c r="D57">
        <v>754708131</v>
      </c>
      <c r="E57">
        <v>0</v>
      </c>
      <c r="F57">
        <v>0</v>
      </c>
      <c r="G57" t="s">
        <v>24</v>
      </c>
    </row>
    <row r="58" spans="1:7" x14ac:dyDescent="0.25">
      <c r="A58" t="s">
        <v>7</v>
      </c>
      <c r="B58" s="1">
        <v>43586</v>
      </c>
      <c r="C58">
        <v>4301</v>
      </c>
      <c r="D58">
        <v>73344601</v>
      </c>
      <c r="E58">
        <v>0</v>
      </c>
      <c r="F58">
        <v>0</v>
      </c>
      <c r="G58" t="s">
        <v>8</v>
      </c>
    </row>
    <row r="59" spans="1:7" x14ac:dyDescent="0.25">
      <c r="A59" t="s">
        <v>21</v>
      </c>
      <c r="B59" s="1">
        <v>43586</v>
      </c>
      <c r="C59">
        <v>1554</v>
      </c>
      <c r="D59">
        <v>27369396</v>
      </c>
      <c r="E59">
        <v>0</v>
      </c>
      <c r="F59">
        <v>0</v>
      </c>
      <c r="G59" t="s">
        <v>22</v>
      </c>
    </row>
    <row r="60" spans="1:7" x14ac:dyDescent="0.25">
      <c r="A60" t="s">
        <v>11</v>
      </c>
      <c r="B60" s="1">
        <v>43586</v>
      </c>
      <c r="C60">
        <v>2097</v>
      </c>
      <c r="D60">
        <v>23745502</v>
      </c>
      <c r="E60">
        <v>0</v>
      </c>
      <c r="F60">
        <v>0</v>
      </c>
      <c r="G60" t="s">
        <v>12</v>
      </c>
    </row>
    <row r="61" spans="1:7" x14ac:dyDescent="0.25">
      <c r="A61" t="s">
        <v>61</v>
      </c>
      <c r="B61" s="1">
        <v>43586</v>
      </c>
      <c r="C61">
        <v>5395</v>
      </c>
      <c r="D61">
        <v>151385340</v>
      </c>
      <c r="E61">
        <v>0</v>
      </c>
      <c r="F61">
        <v>0</v>
      </c>
      <c r="G61" t="s">
        <v>62</v>
      </c>
    </row>
    <row r="62" spans="1:7" x14ac:dyDescent="0.25">
      <c r="A62" t="s">
        <v>69</v>
      </c>
      <c r="B62" s="1">
        <v>43586</v>
      </c>
      <c r="C62">
        <v>2347</v>
      </c>
      <c r="D62">
        <v>26915352</v>
      </c>
      <c r="E62">
        <v>0</v>
      </c>
      <c r="F62">
        <v>0</v>
      </c>
      <c r="G62" t="s">
        <v>70</v>
      </c>
    </row>
    <row r="63" spans="1:7" x14ac:dyDescent="0.25">
      <c r="A63" t="s">
        <v>13</v>
      </c>
      <c r="B63" s="1">
        <v>43586</v>
      </c>
      <c r="C63">
        <v>1468</v>
      </c>
      <c r="D63">
        <v>19541233</v>
      </c>
      <c r="E63">
        <v>0</v>
      </c>
      <c r="F63">
        <v>0</v>
      </c>
      <c r="G63" t="s">
        <v>14</v>
      </c>
    </row>
    <row r="64" spans="1:7" x14ac:dyDescent="0.25">
      <c r="A64" t="s">
        <v>27</v>
      </c>
      <c r="B64" s="1">
        <v>43586</v>
      </c>
      <c r="C64">
        <v>16036</v>
      </c>
      <c r="D64">
        <v>1231074513</v>
      </c>
      <c r="E64">
        <v>0</v>
      </c>
      <c r="F64">
        <v>0</v>
      </c>
      <c r="G64" t="s">
        <v>28</v>
      </c>
    </row>
    <row r="65" spans="1:7" x14ac:dyDescent="0.25">
      <c r="A65" t="s">
        <v>43</v>
      </c>
      <c r="B65" s="1">
        <v>43586</v>
      </c>
      <c r="C65">
        <v>3460</v>
      </c>
      <c r="D65">
        <v>53073454</v>
      </c>
      <c r="E65">
        <v>0</v>
      </c>
      <c r="F65">
        <v>0</v>
      </c>
      <c r="G65" t="s">
        <v>44</v>
      </c>
    </row>
    <row r="66" spans="1:7" x14ac:dyDescent="0.25">
      <c r="A66" t="s">
        <v>53</v>
      </c>
      <c r="B66" s="1">
        <v>43617</v>
      </c>
      <c r="C66">
        <v>1701</v>
      </c>
      <c r="D66">
        <v>12770293</v>
      </c>
      <c r="E66">
        <v>0</v>
      </c>
      <c r="F66">
        <v>0</v>
      </c>
      <c r="G66" t="s">
        <v>54</v>
      </c>
    </row>
    <row r="67" spans="1:7" x14ac:dyDescent="0.25">
      <c r="A67" t="s">
        <v>19</v>
      </c>
      <c r="B67" s="1">
        <v>43617</v>
      </c>
      <c r="C67">
        <v>3276</v>
      </c>
      <c r="D67">
        <v>63248165</v>
      </c>
      <c r="E67">
        <v>0</v>
      </c>
      <c r="F67">
        <v>0</v>
      </c>
      <c r="G67" t="s">
        <v>20</v>
      </c>
    </row>
    <row r="68" spans="1:7" x14ac:dyDescent="0.25">
      <c r="A68" t="s">
        <v>9</v>
      </c>
      <c r="B68" s="1">
        <v>43617</v>
      </c>
      <c r="C68">
        <v>5625</v>
      </c>
      <c r="D68">
        <v>50053613</v>
      </c>
      <c r="E68">
        <v>0</v>
      </c>
      <c r="F68">
        <v>0</v>
      </c>
      <c r="G68" t="s">
        <v>10</v>
      </c>
    </row>
    <row r="69" spans="1:7" x14ac:dyDescent="0.25">
      <c r="A69" t="s">
        <v>23</v>
      </c>
      <c r="B69" s="1">
        <v>43617</v>
      </c>
      <c r="C69">
        <v>5015</v>
      </c>
      <c r="D69">
        <v>746210249</v>
      </c>
      <c r="E69">
        <v>0</v>
      </c>
      <c r="F69">
        <v>0</v>
      </c>
      <c r="G69" t="s">
        <v>24</v>
      </c>
    </row>
    <row r="70" spans="1:7" x14ac:dyDescent="0.25">
      <c r="A70" t="s">
        <v>61</v>
      </c>
      <c r="B70" s="1">
        <v>43617</v>
      </c>
      <c r="C70">
        <v>4541</v>
      </c>
      <c r="D70">
        <v>141468882</v>
      </c>
      <c r="E70">
        <v>0</v>
      </c>
      <c r="F70">
        <v>0</v>
      </c>
      <c r="G70" t="s">
        <v>62</v>
      </c>
    </row>
    <row r="71" spans="1:7" x14ac:dyDescent="0.25">
      <c r="A71" t="s">
        <v>47</v>
      </c>
      <c r="B71" s="1">
        <v>43617</v>
      </c>
      <c r="C71">
        <v>1994</v>
      </c>
      <c r="D71">
        <v>26534317</v>
      </c>
      <c r="E71">
        <v>0</v>
      </c>
      <c r="F71">
        <v>0</v>
      </c>
      <c r="G71" t="s">
        <v>48</v>
      </c>
    </row>
    <row r="72" spans="1:7" x14ac:dyDescent="0.25">
      <c r="A72" t="s">
        <v>21</v>
      </c>
      <c r="B72" s="1">
        <v>43617</v>
      </c>
      <c r="C72">
        <v>2053</v>
      </c>
      <c r="D72">
        <v>33732651</v>
      </c>
      <c r="E72">
        <v>0</v>
      </c>
      <c r="F72">
        <v>0</v>
      </c>
      <c r="G72" t="s">
        <v>22</v>
      </c>
    </row>
    <row r="73" spans="1:7" x14ac:dyDescent="0.25">
      <c r="A73" t="s">
        <v>37</v>
      </c>
      <c r="B73" s="1">
        <v>43617</v>
      </c>
      <c r="C73">
        <v>1276</v>
      </c>
      <c r="D73">
        <v>14677798</v>
      </c>
      <c r="E73">
        <v>0</v>
      </c>
      <c r="F73">
        <v>0</v>
      </c>
      <c r="G73" t="s">
        <v>38</v>
      </c>
    </row>
    <row r="74" spans="1:7" x14ac:dyDescent="0.25">
      <c r="A74" t="s">
        <v>17</v>
      </c>
      <c r="B74" s="1">
        <v>43617</v>
      </c>
      <c r="C74">
        <v>9280</v>
      </c>
      <c r="D74">
        <v>106077226</v>
      </c>
      <c r="E74">
        <v>0</v>
      </c>
      <c r="F74">
        <v>0</v>
      </c>
      <c r="G74" t="s">
        <v>18</v>
      </c>
    </row>
    <row r="75" spans="1:7" x14ac:dyDescent="0.25">
      <c r="A75" t="s">
        <v>63</v>
      </c>
      <c r="B75" s="1">
        <v>43617</v>
      </c>
      <c r="C75">
        <v>24084</v>
      </c>
      <c r="D75">
        <v>2089441609</v>
      </c>
      <c r="E75">
        <v>0</v>
      </c>
      <c r="F75">
        <v>0</v>
      </c>
      <c r="G75" t="s">
        <v>64</v>
      </c>
    </row>
    <row r="76" spans="1:7" x14ac:dyDescent="0.25">
      <c r="A76" t="s">
        <v>25</v>
      </c>
      <c r="B76" s="1">
        <v>43617</v>
      </c>
      <c r="C76">
        <v>4267</v>
      </c>
      <c r="D76">
        <v>29213266</v>
      </c>
      <c r="E76">
        <v>0</v>
      </c>
      <c r="F76">
        <v>0</v>
      </c>
      <c r="G76" t="s">
        <v>26</v>
      </c>
    </row>
    <row r="77" spans="1:7" x14ac:dyDescent="0.25">
      <c r="A77" t="s">
        <v>13</v>
      </c>
      <c r="B77" s="1">
        <v>43617</v>
      </c>
      <c r="C77">
        <v>1392</v>
      </c>
      <c r="D77">
        <v>18292822</v>
      </c>
      <c r="E77">
        <v>0</v>
      </c>
      <c r="F77">
        <v>0</v>
      </c>
      <c r="G77" t="s">
        <v>14</v>
      </c>
    </row>
    <row r="78" spans="1:7" x14ac:dyDescent="0.25">
      <c r="A78" t="s">
        <v>43</v>
      </c>
      <c r="B78" s="1">
        <v>43617</v>
      </c>
      <c r="C78">
        <v>3319</v>
      </c>
      <c r="D78">
        <v>46934818</v>
      </c>
      <c r="E78">
        <v>0</v>
      </c>
      <c r="F78">
        <v>0</v>
      </c>
      <c r="G78" t="s">
        <v>44</v>
      </c>
    </row>
    <row r="79" spans="1:7" x14ac:dyDescent="0.25">
      <c r="A79" t="s">
        <v>41</v>
      </c>
      <c r="B79" s="1">
        <v>43617</v>
      </c>
      <c r="C79">
        <v>8251</v>
      </c>
      <c r="D79">
        <v>388914751</v>
      </c>
      <c r="E79">
        <v>0</v>
      </c>
      <c r="F79">
        <v>0</v>
      </c>
      <c r="G79" t="s">
        <v>42</v>
      </c>
    </row>
    <row r="80" spans="1:7" x14ac:dyDescent="0.25">
      <c r="A80" t="s">
        <v>45</v>
      </c>
      <c r="B80" s="1">
        <v>43617</v>
      </c>
      <c r="C80">
        <v>520</v>
      </c>
      <c r="D80">
        <v>5626095</v>
      </c>
      <c r="E80">
        <v>0</v>
      </c>
      <c r="F80">
        <v>0</v>
      </c>
      <c r="G80" t="s">
        <v>46</v>
      </c>
    </row>
    <row r="81" spans="1:7" x14ac:dyDescent="0.25">
      <c r="A81" t="s">
        <v>59</v>
      </c>
      <c r="B81" s="1">
        <v>43617</v>
      </c>
      <c r="C81">
        <v>1860</v>
      </c>
      <c r="D81">
        <v>20888875</v>
      </c>
      <c r="E81">
        <v>0</v>
      </c>
      <c r="F81">
        <v>0</v>
      </c>
      <c r="G81" t="s">
        <v>60</v>
      </c>
    </row>
    <row r="82" spans="1:7" x14ac:dyDescent="0.25">
      <c r="A82" t="s">
        <v>55</v>
      </c>
      <c r="B82" s="1">
        <v>43617</v>
      </c>
      <c r="C82">
        <v>2527</v>
      </c>
      <c r="D82">
        <v>17696126</v>
      </c>
      <c r="E82">
        <v>0</v>
      </c>
      <c r="F82">
        <v>0</v>
      </c>
      <c r="G82" t="s">
        <v>56</v>
      </c>
    </row>
    <row r="83" spans="1:7" x14ac:dyDescent="0.25">
      <c r="A83" t="s">
        <v>39</v>
      </c>
      <c r="B83" s="1">
        <v>43617</v>
      </c>
      <c r="C83">
        <v>5049</v>
      </c>
      <c r="D83">
        <v>99823253</v>
      </c>
      <c r="E83">
        <v>0</v>
      </c>
      <c r="F83">
        <v>0</v>
      </c>
      <c r="G83" t="s">
        <v>40</v>
      </c>
    </row>
    <row r="84" spans="1:7" x14ac:dyDescent="0.25">
      <c r="A84" t="s">
        <v>7</v>
      </c>
      <c r="B84" s="1">
        <v>43617</v>
      </c>
      <c r="C84">
        <v>3565</v>
      </c>
      <c r="D84">
        <v>50331243</v>
      </c>
      <c r="E84">
        <v>0</v>
      </c>
      <c r="F84">
        <v>0</v>
      </c>
      <c r="G84" t="s">
        <v>8</v>
      </c>
    </row>
    <row r="85" spans="1:7" x14ac:dyDescent="0.25">
      <c r="A85" t="s">
        <v>31</v>
      </c>
      <c r="B85" s="1">
        <v>43617</v>
      </c>
      <c r="C85">
        <v>705</v>
      </c>
      <c r="D85">
        <v>13006275</v>
      </c>
      <c r="E85">
        <v>0</v>
      </c>
      <c r="F85">
        <v>0</v>
      </c>
      <c r="G85" t="s">
        <v>32</v>
      </c>
    </row>
    <row r="86" spans="1:7" x14ac:dyDescent="0.25">
      <c r="A86" t="s">
        <v>27</v>
      </c>
      <c r="B86" s="1">
        <v>43617</v>
      </c>
      <c r="C86">
        <v>11808</v>
      </c>
      <c r="D86">
        <v>942570587</v>
      </c>
      <c r="E86">
        <v>0</v>
      </c>
      <c r="F86">
        <v>0</v>
      </c>
      <c r="G86" t="s">
        <v>28</v>
      </c>
    </row>
    <row r="87" spans="1:7" x14ac:dyDescent="0.25">
      <c r="A87" t="s">
        <v>51</v>
      </c>
      <c r="B87" s="1">
        <v>43617</v>
      </c>
      <c r="C87">
        <v>824</v>
      </c>
      <c r="D87">
        <v>11443194</v>
      </c>
      <c r="E87">
        <v>0</v>
      </c>
      <c r="F87">
        <v>0</v>
      </c>
      <c r="G87" t="s">
        <v>52</v>
      </c>
    </row>
    <row r="88" spans="1:7" x14ac:dyDescent="0.25">
      <c r="A88" t="s">
        <v>65</v>
      </c>
      <c r="B88" s="1">
        <v>43617</v>
      </c>
      <c r="C88">
        <v>2613</v>
      </c>
      <c r="D88">
        <v>45801812</v>
      </c>
      <c r="E88">
        <v>0</v>
      </c>
      <c r="F88">
        <v>0</v>
      </c>
      <c r="G88" t="s">
        <v>66</v>
      </c>
    </row>
    <row r="89" spans="1:7" x14ac:dyDescent="0.25">
      <c r="A89" t="s">
        <v>67</v>
      </c>
      <c r="B89" s="1">
        <v>43617</v>
      </c>
      <c r="C89">
        <v>2766</v>
      </c>
      <c r="D89">
        <v>34975070</v>
      </c>
      <c r="E89">
        <v>0</v>
      </c>
      <c r="F89">
        <v>0</v>
      </c>
      <c r="G89" t="s">
        <v>68</v>
      </c>
    </row>
    <row r="90" spans="1:7" x14ac:dyDescent="0.25">
      <c r="A90" t="s">
        <v>57</v>
      </c>
      <c r="B90" s="1">
        <v>43617</v>
      </c>
      <c r="C90">
        <v>5258</v>
      </c>
      <c r="D90">
        <v>66957257</v>
      </c>
      <c r="E90">
        <v>0</v>
      </c>
      <c r="F90">
        <v>0</v>
      </c>
      <c r="G90" t="s">
        <v>58</v>
      </c>
    </row>
    <row r="91" spans="1:7" x14ac:dyDescent="0.25">
      <c r="A91" t="s">
        <v>15</v>
      </c>
      <c r="B91" s="1">
        <v>43617</v>
      </c>
      <c r="C91">
        <v>7146</v>
      </c>
      <c r="D91">
        <v>104282218</v>
      </c>
      <c r="E91">
        <v>0</v>
      </c>
      <c r="F91">
        <v>0</v>
      </c>
      <c r="G91" t="s">
        <v>16</v>
      </c>
    </row>
    <row r="92" spans="1:7" x14ac:dyDescent="0.25">
      <c r="A92" t="s">
        <v>11</v>
      </c>
      <c r="B92" s="1">
        <v>43617</v>
      </c>
      <c r="C92">
        <v>2388</v>
      </c>
      <c r="D92">
        <v>27212704</v>
      </c>
      <c r="E92">
        <v>0</v>
      </c>
      <c r="F92">
        <v>0</v>
      </c>
      <c r="G92" t="s">
        <v>12</v>
      </c>
    </row>
    <row r="93" spans="1:7" x14ac:dyDescent="0.25">
      <c r="A93" t="s">
        <v>49</v>
      </c>
      <c r="B93" s="1">
        <v>43617</v>
      </c>
      <c r="C93">
        <v>3595</v>
      </c>
      <c r="D93">
        <v>34889349</v>
      </c>
      <c r="E93">
        <v>0</v>
      </c>
      <c r="F93">
        <v>0</v>
      </c>
      <c r="G93" t="s">
        <v>50</v>
      </c>
    </row>
    <row r="94" spans="1:7" x14ac:dyDescent="0.25">
      <c r="A94" t="s">
        <v>33</v>
      </c>
      <c r="B94" s="1">
        <v>43617</v>
      </c>
      <c r="C94">
        <v>2672</v>
      </c>
      <c r="D94">
        <v>32368172</v>
      </c>
      <c r="E94">
        <v>0</v>
      </c>
      <c r="F94">
        <v>0</v>
      </c>
      <c r="G94" t="s">
        <v>34</v>
      </c>
    </row>
    <row r="95" spans="1:7" x14ac:dyDescent="0.25">
      <c r="A95" t="s">
        <v>29</v>
      </c>
      <c r="B95" s="1">
        <v>43617</v>
      </c>
      <c r="C95">
        <v>721</v>
      </c>
      <c r="D95">
        <v>6553495</v>
      </c>
      <c r="E95">
        <v>0</v>
      </c>
      <c r="F95">
        <v>0</v>
      </c>
      <c r="G95" t="s">
        <v>30</v>
      </c>
    </row>
    <row r="96" spans="1:7" x14ac:dyDescent="0.25">
      <c r="A96" t="s">
        <v>69</v>
      </c>
      <c r="B96" s="1">
        <v>43617</v>
      </c>
      <c r="C96">
        <v>2072</v>
      </c>
      <c r="D96">
        <v>29390216</v>
      </c>
      <c r="E96">
        <v>0</v>
      </c>
      <c r="F96">
        <v>0</v>
      </c>
      <c r="G96" t="s">
        <v>70</v>
      </c>
    </row>
    <row r="97" spans="1:7" x14ac:dyDescent="0.25">
      <c r="A97" t="s">
        <v>35</v>
      </c>
      <c r="B97" s="1">
        <v>43617</v>
      </c>
      <c r="C97">
        <v>1753</v>
      </c>
      <c r="D97">
        <v>24300464</v>
      </c>
      <c r="E97">
        <v>0</v>
      </c>
      <c r="F97">
        <v>0</v>
      </c>
      <c r="G97" t="s">
        <v>36</v>
      </c>
    </row>
    <row r="98" spans="1:7" x14ac:dyDescent="0.25">
      <c r="A98" t="s">
        <v>67</v>
      </c>
      <c r="B98" s="1">
        <v>43647</v>
      </c>
      <c r="C98">
        <v>3210</v>
      </c>
      <c r="D98">
        <v>38094533</v>
      </c>
      <c r="E98">
        <v>0</v>
      </c>
      <c r="F98">
        <v>0</v>
      </c>
      <c r="G98" t="s">
        <v>68</v>
      </c>
    </row>
    <row r="99" spans="1:7" x14ac:dyDescent="0.25">
      <c r="A99" t="s">
        <v>69</v>
      </c>
      <c r="B99" s="1">
        <v>43647</v>
      </c>
      <c r="C99">
        <v>2635</v>
      </c>
      <c r="D99">
        <v>31158113</v>
      </c>
      <c r="E99">
        <v>0</v>
      </c>
      <c r="F99">
        <v>0</v>
      </c>
      <c r="G99" t="s">
        <v>70</v>
      </c>
    </row>
    <row r="100" spans="1:7" x14ac:dyDescent="0.25">
      <c r="A100" t="s">
        <v>29</v>
      </c>
      <c r="B100" s="1">
        <v>43647</v>
      </c>
      <c r="C100">
        <v>1022</v>
      </c>
      <c r="D100">
        <v>9855642</v>
      </c>
      <c r="E100">
        <v>0</v>
      </c>
      <c r="F100">
        <v>0</v>
      </c>
      <c r="G100" t="s">
        <v>30</v>
      </c>
    </row>
    <row r="101" spans="1:7" x14ac:dyDescent="0.25">
      <c r="A101" t="s">
        <v>43</v>
      </c>
      <c r="B101" s="1">
        <v>43647</v>
      </c>
      <c r="C101">
        <v>4709</v>
      </c>
      <c r="D101">
        <v>70377544</v>
      </c>
      <c r="E101">
        <v>0</v>
      </c>
      <c r="F101">
        <v>0</v>
      </c>
      <c r="G101" t="s">
        <v>44</v>
      </c>
    </row>
    <row r="102" spans="1:7" x14ac:dyDescent="0.25">
      <c r="A102" t="s">
        <v>63</v>
      </c>
      <c r="B102" s="1">
        <v>43647</v>
      </c>
      <c r="C102">
        <v>29063</v>
      </c>
      <c r="D102">
        <v>1762830038</v>
      </c>
      <c r="E102">
        <v>0</v>
      </c>
      <c r="F102">
        <v>0</v>
      </c>
      <c r="G102" t="s">
        <v>64</v>
      </c>
    </row>
    <row r="103" spans="1:7" x14ac:dyDescent="0.25">
      <c r="A103" t="s">
        <v>15</v>
      </c>
      <c r="B103" s="1">
        <v>43647</v>
      </c>
      <c r="C103">
        <v>8928</v>
      </c>
      <c r="D103">
        <v>115173858</v>
      </c>
      <c r="E103">
        <v>0</v>
      </c>
      <c r="F103">
        <v>0</v>
      </c>
      <c r="G103" t="s">
        <v>16</v>
      </c>
    </row>
    <row r="104" spans="1:7" x14ac:dyDescent="0.25">
      <c r="A104" t="s">
        <v>57</v>
      </c>
      <c r="B104" s="1">
        <v>43647</v>
      </c>
      <c r="C104">
        <v>5749</v>
      </c>
      <c r="D104">
        <v>74149259</v>
      </c>
      <c r="E104">
        <v>0</v>
      </c>
      <c r="F104">
        <v>0</v>
      </c>
      <c r="G104" t="s">
        <v>58</v>
      </c>
    </row>
    <row r="105" spans="1:7" x14ac:dyDescent="0.25">
      <c r="A105" t="s">
        <v>51</v>
      </c>
      <c r="B105" s="1">
        <v>43647</v>
      </c>
      <c r="C105">
        <v>1186</v>
      </c>
      <c r="D105">
        <v>17853370</v>
      </c>
      <c r="E105">
        <v>0</v>
      </c>
      <c r="F105">
        <v>0</v>
      </c>
      <c r="G105" t="s">
        <v>52</v>
      </c>
    </row>
    <row r="106" spans="1:7" x14ac:dyDescent="0.25">
      <c r="A106" t="s">
        <v>7</v>
      </c>
      <c r="B106" s="1">
        <v>43647</v>
      </c>
      <c r="C106">
        <v>5056</v>
      </c>
      <c r="D106">
        <v>58994710</v>
      </c>
      <c r="E106">
        <v>0</v>
      </c>
      <c r="F106">
        <v>0</v>
      </c>
      <c r="G106" t="s">
        <v>8</v>
      </c>
    </row>
    <row r="107" spans="1:7" x14ac:dyDescent="0.25">
      <c r="A107" t="s">
        <v>9</v>
      </c>
      <c r="B107" s="1">
        <v>43647</v>
      </c>
      <c r="C107">
        <v>5575</v>
      </c>
      <c r="D107">
        <v>47714647</v>
      </c>
      <c r="E107">
        <v>0</v>
      </c>
      <c r="F107">
        <v>0</v>
      </c>
      <c r="G107" t="s">
        <v>10</v>
      </c>
    </row>
    <row r="108" spans="1:7" x14ac:dyDescent="0.25">
      <c r="A108" t="s">
        <v>49</v>
      </c>
      <c r="B108" s="1">
        <v>43647</v>
      </c>
      <c r="C108">
        <v>3835</v>
      </c>
      <c r="D108">
        <v>32920357</v>
      </c>
      <c r="E108">
        <v>0</v>
      </c>
      <c r="F108">
        <v>0</v>
      </c>
      <c r="G108" t="s">
        <v>50</v>
      </c>
    </row>
    <row r="109" spans="1:7" x14ac:dyDescent="0.25">
      <c r="A109" t="s">
        <v>17</v>
      </c>
      <c r="B109" s="1">
        <v>43647</v>
      </c>
      <c r="C109">
        <v>9448</v>
      </c>
      <c r="D109">
        <v>134999011</v>
      </c>
      <c r="E109">
        <v>0</v>
      </c>
      <c r="F109">
        <v>0</v>
      </c>
      <c r="G109" t="s">
        <v>18</v>
      </c>
    </row>
    <row r="110" spans="1:7" x14ac:dyDescent="0.25">
      <c r="A110" t="s">
        <v>61</v>
      </c>
      <c r="B110" s="1">
        <v>43647</v>
      </c>
      <c r="C110">
        <v>5892</v>
      </c>
      <c r="D110">
        <v>152570326</v>
      </c>
      <c r="E110">
        <v>0</v>
      </c>
      <c r="F110">
        <v>0</v>
      </c>
      <c r="G110" t="s">
        <v>62</v>
      </c>
    </row>
    <row r="111" spans="1:7" x14ac:dyDescent="0.25">
      <c r="A111" t="s">
        <v>59</v>
      </c>
      <c r="B111" s="1">
        <v>43647</v>
      </c>
      <c r="C111">
        <v>2127</v>
      </c>
      <c r="D111">
        <v>22890600</v>
      </c>
      <c r="E111">
        <v>0</v>
      </c>
      <c r="F111">
        <v>0</v>
      </c>
      <c r="G111" t="s">
        <v>60</v>
      </c>
    </row>
    <row r="112" spans="1:7" x14ac:dyDescent="0.25">
      <c r="A112" t="s">
        <v>55</v>
      </c>
      <c r="B112" s="1">
        <v>43647</v>
      </c>
      <c r="C112">
        <v>3460</v>
      </c>
      <c r="D112">
        <v>22968808</v>
      </c>
      <c r="E112">
        <v>0</v>
      </c>
      <c r="F112">
        <v>0</v>
      </c>
      <c r="G112" t="s">
        <v>56</v>
      </c>
    </row>
    <row r="113" spans="1:7" x14ac:dyDescent="0.25">
      <c r="A113" t="s">
        <v>25</v>
      </c>
      <c r="B113" s="1">
        <v>43647</v>
      </c>
      <c r="C113">
        <v>4185</v>
      </c>
      <c r="D113">
        <v>28345301</v>
      </c>
      <c r="E113">
        <v>0</v>
      </c>
      <c r="F113">
        <v>0</v>
      </c>
      <c r="G113" t="s">
        <v>26</v>
      </c>
    </row>
    <row r="114" spans="1:7" x14ac:dyDescent="0.25">
      <c r="A114" t="s">
        <v>21</v>
      </c>
      <c r="B114" s="1">
        <v>43647</v>
      </c>
      <c r="C114">
        <v>2236</v>
      </c>
      <c r="D114">
        <v>34112815</v>
      </c>
      <c r="E114">
        <v>0</v>
      </c>
      <c r="F114">
        <v>0</v>
      </c>
      <c r="G114" t="s">
        <v>22</v>
      </c>
    </row>
    <row r="115" spans="1:7" x14ac:dyDescent="0.25">
      <c r="A115" t="s">
        <v>47</v>
      </c>
      <c r="B115" s="1">
        <v>43647</v>
      </c>
      <c r="C115">
        <v>2434</v>
      </c>
      <c r="D115">
        <v>33016334</v>
      </c>
      <c r="E115">
        <v>0</v>
      </c>
      <c r="F115">
        <v>0</v>
      </c>
      <c r="G115" t="s">
        <v>48</v>
      </c>
    </row>
    <row r="116" spans="1:7" x14ac:dyDescent="0.25">
      <c r="A116" t="s">
        <v>53</v>
      </c>
      <c r="B116" s="1">
        <v>43647</v>
      </c>
      <c r="C116">
        <v>2187</v>
      </c>
      <c r="D116">
        <v>16498551</v>
      </c>
      <c r="E116">
        <v>0</v>
      </c>
      <c r="F116">
        <v>0</v>
      </c>
      <c r="G116" t="s">
        <v>54</v>
      </c>
    </row>
    <row r="117" spans="1:7" x14ac:dyDescent="0.25">
      <c r="A117" t="s">
        <v>23</v>
      </c>
      <c r="B117" s="1">
        <v>43647</v>
      </c>
      <c r="C117">
        <v>5573</v>
      </c>
      <c r="D117">
        <v>658623385</v>
      </c>
      <c r="E117">
        <v>0</v>
      </c>
      <c r="F117">
        <v>0</v>
      </c>
      <c r="G117" t="s">
        <v>24</v>
      </c>
    </row>
    <row r="118" spans="1:7" x14ac:dyDescent="0.25">
      <c r="A118" t="s">
        <v>45</v>
      </c>
      <c r="B118" s="1">
        <v>43647</v>
      </c>
      <c r="C118">
        <v>504</v>
      </c>
      <c r="D118">
        <v>5472687</v>
      </c>
      <c r="E118">
        <v>0</v>
      </c>
      <c r="F118">
        <v>0</v>
      </c>
      <c r="G118" t="s">
        <v>46</v>
      </c>
    </row>
    <row r="119" spans="1:7" x14ac:dyDescent="0.25">
      <c r="A119" t="s">
        <v>11</v>
      </c>
      <c r="B119" s="1">
        <v>43647</v>
      </c>
      <c r="C119">
        <v>2413</v>
      </c>
      <c r="D119">
        <v>25639647</v>
      </c>
      <c r="E119">
        <v>0</v>
      </c>
      <c r="F119">
        <v>0</v>
      </c>
      <c r="G119" t="s">
        <v>12</v>
      </c>
    </row>
    <row r="120" spans="1:7" x14ac:dyDescent="0.25">
      <c r="A120" t="s">
        <v>13</v>
      </c>
      <c r="B120" s="1">
        <v>43647</v>
      </c>
      <c r="C120">
        <v>1858</v>
      </c>
      <c r="D120">
        <v>19590782</v>
      </c>
      <c r="E120">
        <v>0</v>
      </c>
      <c r="F120">
        <v>0</v>
      </c>
      <c r="G120" t="s">
        <v>14</v>
      </c>
    </row>
    <row r="121" spans="1:7" x14ac:dyDescent="0.25">
      <c r="A121" t="s">
        <v>37</v>
      </c>
      <c r="B121" s="1">
        <v>43647</v>
      </c>
      <c r="C121">
        <v>1451</v>
      </c>
      <c r="D121">
        <v>17966223</v>
      </c>
      <c r="E121">
        <v>0</v>
      </c>
      <c r="F121">
        <v>0</v>
      </c>
      <c r="G121" t="s">
        <v>38</v>
      </c>
    </row>
    <row r="122" spans="1:7" x14ac:dyDescent="0.25">
      <c r="A122" t="s">
        <v>33</v>
      </c>
      <c r="B122" s="1">
        <v>43647</v>
      </c>
      <c r="C122">
        <v>3106</v>
      </c>
      <c r="D122">
        <v>35101355</v>
      </c>
      <c r="E122">
        <v>0</v>
      </c>
      <c r="F122">
        <v>0</v>
      </c>
      <c r="G122" t="s">
        <v>34</v>
      </c>
    </row>
    <row r="123" spans="1:7" x14ac:dyDescent="0.25">
      <c r="A123" t="s">
        <v>35</v>
      </c>
      <c r="B123" s="1">
        <v>43647</v>
      </c>
      <c r="C123">
        <v>3068</v>
      </c>
      <c r="D123">
        <v>22574155</v>
      </c>
      <c r="E123">
        <v>0</v>
      </c>
      <c r="F123">
        <v>0</v>
      </c>
      <c r="G123" t="s">
        <v>36</v>
      </c>
    </row>
    <row r="124" spans="1:7" x14ac:dyDescent="0.25">
      <c r="A124" t="s">
        <v>19</v>
      </c>
      <c r="B124" s="1">
        <v>43647</v>
      </c>
      <c r="C124">
        <v>3675</v>
      </c>
      <c r="D124">
        <v>69644228</v>
      </c>
      <c r="E124">
        <v>0</v>
      </c>
      <c r="F124">
        <v>0</v>
      </c>
      <c r="G124" t="s">
        <v>20</v>
      </c>
    </row>
    <row r="125" spans="1:7" x14ac:dyDescent="0.25">
      <c r="A125" t="s">
        <v>65</v>
      </c>
      <c r="B125" s="1">
        <v>43647</v>
      </c>
      <c r="C125">
        <v>2909</v>
      </c>
      <c r="D125">
        <v>38470965</v>
      </c>
      <c r="E125">
        <v>0</v>
      </c>
      <c r="F125">
        <v>0</v>
      </c>
      <c r="G125" t="s">
        <v>66</v>
      </c>
    </row>
    <row r="126" spans="1:7" x14ac:dyDescent="0.25">
      <c r="A126" t="s">
        <v>41</v>
      </c>
      <c r="B126" s="1">
        <v>43647</v>
      </c>
      <c r="C126">
        <v>10308</v>
      </c>
      <c r="D126">
        <v>406370671</v>
      </c>
      <c r="E126">
        <v>0</v>
      </c>
      <c r="F126">
        <v>0</v>
      </c>
      <c r="G126" t="s">
        <v>42</v>
      </c>
    </row>
    <row r="127" spans="1:7" x14ac:dyDescent="0.25">
      <c r="A127" t="s">
        <v>27</v>
      </c>
      <c r="B127" s="1">
        <v>43647</v>
      </c>
      <c r="C127">
        <v>14497</v>
      </c>
      <c r="D127">
        <v>1017656366</v>
      </c>
      <c r="E127">
        <v>0</v>
      </c>
      <c r="F127">
        <v>0</v>
      </c>
      <c r="G127" t="s">
        <v>28</v>
      </c>
    </row>
    <row r="128" spans="1:7" x14ac:dyDescent="0.25">
      <c r="A128" t="s">
        <v>31</v>
      </c>
      <c r="B128" s="1">
        <v>43647</v>
      </c>
      <c r="C128">
        <v>708</v>
      </c>
      <c r="D128">
        <v>13359678</v>
      </c>
      <c r="E128">
        <v>0</v>
      </c>
      <c r="F128">
        <v>0</v>
      </c>
      <c r="G128" t="s">
        <v>32</v>
      </c>
    </row>
    <row r="129" spans="1:7" x14ac:dyDescent="0.25">
      <c r="A129" t="s">
        <v>39</v>
      </c>
      <c r="B129" s="1">
        <v>43647</v>
      </c>
      <c r="C129">
        <v>5472</v>
      </c>
      <c r="D129">
        <v>98933054</v>
      </c>
      <c r="E129">
        <v>0</v>
      </c>
      <c r="F129">
        <v>0</v>
      </c>
      <c r="G129" t="s">
        <v>40</v>
      </c>
    </row>
    <row r="130" spans="1:7" x14ac:dyDescent="0.25">
      <c r="A130" t="s">
        <v>7</v>
      </c>
      <c r="B130" s="1">
        <v>43678</v>
      </c>
      <c r="C130">
        <v>4864</v>
      </c>
      <c r="D130">
        <v>73289753</v>
      </c>
      <c r="E130">
        <v>0</v>
      </c>
      <c r="F130">
        <v>0</v>
      </c>
      <c r="G130" t="s">
        <v>8</v>
      </c>
    </row>
    <row r="131" spans="1:7" x14ac:dyDescent="0.25">
      <c r="A131" t="s">
        <v>45</v>
      </c>
      <c r="B131" s="1">
        <v>43678</v>
      </c>
      <c r="C131">
        <v>387</v>
      </c>
      <c r="D131">
        <v>5255110</v>
      </c>
      <c r="E131">
        <v>0</v>
      </c>
      <c r="F131">
        <v>0</v>
      </c>
      <c r="G131" t="s">
        <v>46</v>
      </c>
    </row>
    <row r="132" spans="1:7" x14ac:dyDescent="0.25">
      <c r="A132" t="s">
        <v>63</v>
      </c>
      <c r="B132" s="1">
        <v>43678</v>
      </c>
      <c r="C132">
        <v>27288</v>
      </c>
      <c r="D132">
        <v>2010161113</v>
      </c>
      <c r="E132">
        <v>0</v>
      </c>
      <c r="F132">
        <v>0</v>
      </c>
      <c r="G132" t="s">
        <v>64</v>
      </c>
    </row>
    <row r="133" spans="1:7" x14ac:dyDescent="0.25">
      <c r="A133" t="s">
        <v>11</v>
      </c>
      <c r="B133" s="1">
        <v>43678</v>
      </c>
      <c r="C133">
        <v>2493</v>
      </c>
      <c r="D133">
        <v>22575950</v>
      </c>
      <c r="E133">
        <v>0</v>
      </c>
      <c r="F133">
        <v>0</v>
      </c>
      <c r="G133" t="s">
        <v>12</v>
      </c>
    </row>
    <row r="134" spans="1:7" x14ac:dyDescent="0.25">
      <c r="A134" t="s">
        <v>49</v>
      </c>
      <c r="B134" s="1">
        <v>43678</v>
      </c>
      <c r="C134">
        <v>2710</v>
      </c>
      <c r="D134">
        <v>24438466</v>
      </c>
      <c r="E134">
        <v>0</v>
      </c>
      <c r="F134">
        <v>0</v>
      </c>
      <c r="G134" t="s">
        <v>50</v>
      </c>
    </row>
    <row r="135" spans="1:7" x14ac:dyDescent="0.25">
      <c r="A135" t="s">
        <v>69</v>
      </c>
      <c r="B135" s="1">
        <v>43678</v>
      </c>
      <c r="C135">
        <v>2197</v>
      </c>
      <c r="D135">
        <v>33431499</v>
      </c>
      <c r="E135">
        <v>0</v>
      </c>
      <c r="F135">
        <v>0</v>
      </c>
      <c r="G135" t="s">
        <v>70</v>
      </c>
    </row>
    <row r="136" spans="1:7" x14ac:dyDescent="0.25">
      <c r="A136" t="s">
        <v>23</v>
      </c>
      <c r="B136" s="1">
        <v>43678</v>
      </c>
      <c r="C136">
        <v>5956</v>
      </c>
      <c r="D136">
        <v>797295938</v>
      </c>
      <c r="E136">
        <v>0</v>
      </c>
      <c r="F136">
        <v>0</v>
      </c>
      <c r="G136" t="s">
        <v>24</v>
      </c>
    </row>
    <row r="137" spans="1:7" x14ac:dyDescent="0.25">
      <c r="A137" t="s">
        <v>27</v>
      </c>
      <c r="B137" s="1">
        <v>43678</v>
      </c>
      <c r="C137">
        <v>14718</v>
      </c>
      <c r="D137">
        <v>1122098095</v>
      </c>
      <c r="E137">
        <v>0</v>
      </c>
      <c r="F137">
        <v>0</v>
      </c>
      <c r="G137" t="s">
        <v>28</v>
      </c>
    </row>
    <row r="138" spans="1:7" x14ac:dyDescent="0.25">
      <c r="A138" t="s">
        <v>33</v>
      </c>
      <c r="B138" s="1">
        <v>43678</v>
      </c>
      <c r="C138">
        <v>2497</v>
      </c>
      <c r="D138">
        <v>32248561</v>
      </c>
      <c r="E138">
        <v>0</v>
      </c>
      <c r="F138">
        <v>0</v>
      </c>
      <c r="G138" t="s">
        <v>34</v>
      </c>
    </row>
    <row r="139" spans="1:7" x14ac:dyDescent="0.25">
      <c r="A139" t="s">
        <v>29</v>
      </c>
      <c r="B139" s="1">
        <v>43678</v>
      </c>
      <c r="C139">
        <v>816</v>
      </c>
      <c r="D139">
        <v>7554861</v>
      </c>
      <c r="E139">
        <v>0</v>
      </c>
      <c r="F139">
        <v>0</v>
      </c>
      <c r="G139" t="s">
        <v>30</v>
      </c>
    </row>
    <row r="140" spans="1:7" x14ac:dyDescent="0.25">
      <c r="A140" t="s">
        <v>67</v>
      </c>
      <c r="B140" s="1">
        <v>43678</v>
      </c>
      <c r="C140">
        <v>2920</v>
      </c>
      <c r="D140">
        <v>35046121</v>
      </c>
      <c r="E140">
        <v>0</v>
      </c>
      <c r="F140">
        <v>0</v>
      </c>
      <c r="G140" t="s">
        <v>68</v>
      </c>
    </row>
    <row r="141" spans="1:7" x14ac:dyDescent="0.25">
      <c r="A141" t="s">
        <v>17</v>
      </c>
      <c r="B141" s="1">
        <v>43678</v>
      </c>
      <c r="C141">
        <v>7865</v>
      </c>
      <c r="D141">
        <v>113198332</v>
      </c>
      <c r="E141">
        <v>0</v>
      </c>
      <c r="F141">
        <v>0</v>
      </c>
      <c r="G141" t="s">
        <v>18</v>
      </c>
    </row>
    <row r="142" spans="1:7" x14ac:dyDescent="0.25">
      <c r="A142" t="s">
        <v>57</v>
      </c>
      <c r="B142" s="1">
        <v>43678</v>
      </c>
      <c r="C142">
        <v>5062</v>
      </c>
      <c r="D142">
        <v>62483945</v>
      </c>
      <c r="E142">
        <v>0</v>
      </c>
      <c r="F142">
        <v>0</v>
      </c>
      <c r="G142" t="s">
        <v>58</v>
      </c>
    </row>
    <row r="143" spans="1:7" x14ac:dyDescent="0.25">
      <c r="A143" t="s">
        <v>61</v>
      </c>
      <c r="B143" s="1">
        <v>43678</v>
      </c>
      <c r="C143">
        <v>4997</v>
      </c>
      <c r="D143">
        <v>135863416</v>
      </c>
      <c r="E143">
        <v>0</v>
      </c>
      <c r="F143">
        <v>0</v>
      </c>
      <c r="G143" t="s">
        <v>62</v>
      </c>
    </row>
    <row r="144" spans="1:7" x14ac:dyDescent="0.25">
      <c r="A144" t="s">
        <v>59</v>
      </c>
      <c r="B144" s="1">
        <v>43678</v>
      </c>
      <c r="C144">
        <v>1523</v>
      </c>
      <c r="D144">
        <v>15199278</v>
      </c>
      <c r="E144">
        <v>0</v>
      </c>
      <c r="F144">
        <v>0</v>
      </c>
      <c r="G144" t="s">
        <v>60</v>
      </c>
    </row>
    <row r="145" spans="1:7" x14ac:dyDescent="0.25">
      <c r="A145" t="s">
        <v>51</v>
      </c>
      <c r="B145" s="1">
        <v>43678</v>
      </c>
      <c r="C145">
        <v>1124</v>
      </c>
      <c r="D145">
        <v>14955291</v>
      </c>
      <c r="E145">
        <v>0</v>
      </c>
      <c r="F145">
        <v>0</v>
      </c>
      <c r="G145" t="s">
        <v>52</v>
      </c>
    </row>
    <row r="146" spans="1:7" x14ac:dyDescent="0.25">
      <c r="A146" t="s">
        <v>55</v>
      </c>
      <c r="B146" s="1">
        <v>43678</v>
      </c>
      <c r="C146">
        <v>3091</v>
      </c>
      <c r="D146">
        <v>22700059</v>
      </c>
      <c r="E146">
        <v>0</v>
      </c>
      <c r="F146">
        <v>0</v>
      </c>
      <c r="G146" t="s">
        <v>56</v>
      </c>
    </row>
    <row r="147" spans="1:7" x14ac:dyDescent="0.25">
      <c r="A147" t="s">
        <v>15</v>
      </c>
      <c r="B147" s="1">
        <v>43678</v>
      </c>
      <c r="C147">
        <v>7301</v>
      </c>
      <c r="D147">
        <v>88276635</v>
      </c>
      <c r="E147">
        <v>0</v>
      </c>
      <c r="F147">
        <v>0</v>
      </c>
      <c r="G147" t="s">
        <v>16</v>
      </c>
    </row>
    <row r="148" spans="1:7" x14ac:dyDescent="0.25">
      <c r="A148" t="s">
        <v>31</v>
      </c>
      <c r="B148" s="1">
        <v>43678</v>
      </c>
      <c r="C148">
        <v>833</v>
      </c>
      <c r="D148">
        <v>15008087</v>
      </c>
      <c r="E148">
        <v>0</v>
      </c>
      <c r="F148">
        <v>0</v>
      </c>
      <c r="G148" t="s">
        <v>32</v>
      </c>
    </row>
    <row r="149" spans="1:7" x14ac:dyDescent="0.25">
      <c r="A149" t="s">
        <v>35</v>
      </c>
      <c r="B149" s="1">
        <v>43678</v>
      </c>
      <c r="C149">
        <v>2519</v>
      </c>
      <c r="D149">
        <v>18515918</v>
      </c>
      <c r="E149">
        <v>0</v>
      </c>
      <c r="F149">
        <v>0</v>
      </c>
      <c r="G149" t="s">
        <v>36</v>
      </c>
    </row>
    <row r="150" spans="1:7" x14ac:dyDescent="0.25">
      <c r="A150" t="s">
        <v>21</v>
      </c>
      <c r="B150" s="1">
        <v>43678</v>
      </c>
      <c r="C150">
        <v>1842</v>
      </c>
      <c r="D150">
        <v>31819721</v>
      </c>
      <c r="E150">
        <v>0</v>
      </c>
      <c r="F150">
        <v>0</v>
      </c>
      <c r="G150" t="s">
        <v>22</v>
      </c>
    </row>
    <row r="151" spans="1:7" x14ac:dyDescent="0.25">
      <c r="A151" t="s">
        <v>65</v>
      </c>
      <c r="B151" s="1">
        <v>43678</v>
      </c>
      <c r="C151">
        <v>2569</v>
      </c>
      <c r="D151">
        <v>31935569</v>
      </c>
      <c r="E151">
        <v>0</v>
      </c>
      <c r="F151">
        <v>0</v>
      </c>
      <c r="G151" t="s">
        <v>66</v>
      </c>
    </row>
    <row r="152" spans="1:7" x14ac:dyDescent="0.25">
      <c r="A152" t="s">
        <v>37</v>
      </c>
      <c r="B152" s="1">
        <v>43678</v>
      </c>
      <c r="C152">
        <v>1332</v>
      </c>
      <c r="D152">
        <v>18341690</v>
      </c>
      <c r="E152">
        <v>0</v>
      </c>
      <c r="F152">
        <v>0</v>
      </c>
      <c r="G152" t="s">
        <v>38</v>
      </c>
    </row>
    <row r="153" spans="1:7" x14ac:dyDescent="0.25">
      <c r="A153" t="s">
        <v>19</v>
      </c>
      <c r="B153" s="1">
        <v>43678</v>
      </c>
      <c r="C153">
        <v>3784</v>
      </c>
      <c r="D153">
        <v>73473475</v>
      </c>
      <c r="E153">
        <v>0</v>
      </c>
      <c r="F153">
        <v>0</v>
      </c>
      <c r="G153" t="s">
        <v>20</v>
      </c>
    </row>
    <row r="154" spans="1:7" x14ac:dyDescent="0.25">
      <c r="A154" t="s">
        <v>47</v>
      </c>
      <c r="B154" s="1">
        <v>43678</v>
      </c>
      <c r="C154">
        <v>1715</v>
      </c>
      <c r="D154">
        <v>30332822</v>
      </c>
      <c r="E154">
        <v>0</v>
      </c>
      <c r="F154">
        <v>0</v>
      </c>
      <c r="G154" t="s">
        <v>48</v>
      </c>
    </row>
    <row r="155" spans="1:7" x14ac:dyDescent="0.25">
      <c r="A155" t="s">
        <v>9</v>
      </c>
      <c r="B155" s="1">
        <v>43678</v>
      </c>
      <c r="C155">
        <v>5798</v>
      </c>
      <c r="D155">
        <v>62277913</v>
      </c>
      <c r="E155">
        <v>0</v>
      </c>
      <c r="F155">
        <v>0</v>
      </c>
      <c r="G155" t="s">
        <v>10</v>
      </c>
    </row>
    <row r="156" spans="1:7" x14ac:dyDescent="0.25">
      <c r="A156" t="s">
        <v>13</v>
      </c>
      <c r="B156" s="1">
        <v>43678</v>
      </c>
      <c r="C156">
        <v>1648</v>
      </c>
      <c r="D156">
        <v>19611924</v>
      </c>
      <c r="E156">
        <v>0</v>
      </c>
      <c r="F156">
        <v>0</v>
      </c>
      <c r="G156" t="s">
        <v>14</v>
      </c>
    </row>
    <row r="157" spans="1:7" x14ac:dyDescent="0.25">
      <c r="A157" t="s">
        <v>25</v>
      </c>
      <c r="B157" s="1">
        <v>43678</v>
      </c>
      <c r="C157">
        <v>4164</v>
      </c>
      <c r="D157">
        <v>28291631</v>
      </c>
      <c r="E157">
        <v>0</v>
      </c>
      <c r="F157">
        <v>0</v>
      </c>
      <c r="G157" t="s">
        <v>26</v>
      </c>
    </row>
    <row r="158" spans="1:7" x14ac:dyDescent="0.25">
      <c r="A158" t="s">
        <v>53</v>
      </c>
      <c r="B158" s="1">
        <v>43678</v>
      </c>
      <c r="C158">
        <v>1826</v>
      </c>
      <c r="D158">
        <v>12672060</v>
      </c>
      <c r="E158">
        <v>0</v>
      </c>
      <c r="F158">
        <v>0</v>
      </c>
      <c r="G158" t="s">
        <v>54</v>
      </c>
    </row>
    <row r="159" spans="1:7" x14ac:dyDescent="0.25">
      <c r="A159" t="s">
        <v>39</v>
      </c>
      <c r="B159" s="1">
        <v>43678</v>
      </c>
      <c r="C159">
        <v>5246</v>
      </c>
      <c r="D159">
        <v>96601052</v>
      </c>
      <c r="E159">
        <v>0</v>
      </c>
      <c r="F159">
        <v>0</v>
      </c>
      <c r="G159" t="s">
        <v>40</v>
      </c>
    </row>
    <row r="160" spans="1:7" x14ac:dyDescent="0.25">
      <c r="A160" t="s">
        <v>41</v>
      </c>
      <c r="B160" s="1">
        <v>43678</v>
      </c>
      <c r="C160">
        <v>9685</v>
      </c>
      <c r="D160">
        <v>413909852</v>
      </c>
      <c r="E160">
        <v>0</v>
      </c>
      <c r="F160">
        <v>0</v>
      </c>
      <c r="G160" t="s">
        <v>42</v>
      </c>
    </row>
    <row r="161" spans="1:7" x14ac:dyDescent="0.25">
      <c r="A161" t="s">
        <v>43</v>
      </c>
      <c r="B161" s="1">
        <v>43678</v>
      </c>
      <c r="C161">
        <v>4144</v>
      </c>
      <c r="D161">
        <v>57763766</v>
      </c>
      <c r="E161">
        <v>0</v>
      </c>
      <c r="F161">
        <v>0</v>
      </c>
      <c r="G161" t="s">
        <v>44</v>
      </c>
    </row>
    <row r="162" spans="1:7" x14ac:dyDescent="0.25">
      <c r="A162" t="s">
        <v>49</v>
      </c>
      <c r="B162" s="1">
        <v>43709</v>
      </c>
      <c r="C162">
        <v>3078</v>
      </c>
      <c r="D162">
        <v>28949349</v>
      </c>
      <c r="E162">
        <v>0</v>
      </c>
      <c r="F162">
        <v>0</v>
      </c>
      <c r="G162" t="s">
        <v>50</v>
      </c>
    </row>
    <row r="163" spans="1:7" x14ac:dyDescent="0.25">
      <c r="A163" t="s">
        <v>7</v>
      </c>
      <c r="B163" s="1">
        <v>43709</v>
      </c>
      <c r="C163">
        <v>4281</v>
      </c>
      <c r="D163">
        <v>64062953</v>
      </c>
      <c r="E163">
        <v>0</v>
      </c>
      <c r="F163">
        <v>0</v>
      </c>
      <c r="G163" t="s">
        <v>8</v>
      </c>
    </row>
    <row r="164" spans="1:7" x14ac:dyDescent="0.25">
      <c r="A164" t="s">
        <v>29</v>
      </c>
      <c r="B164" s="1">
        <v>43709</v>
      </c>
      <c r="C164">
        <v>754</v>
      </c>
      <c r="D164">
        <v>6473599</v>
      </c>
      <c r="E164">
        <v>0</v>
      </c>
      <c r="F164">
        <v>0</v>
      </c>
      <c r="G164" t="s">
        <v>30</v>
      </c>
    </row>
    <row r="165" spans="1:7" x14ac:dyDescent="0.25">
      <c r="A165" t="s">
        <v>57</v>
      </c>
      <c r="B165" s="1">
        <v>43709</v>
      </c>
      <c r="C165">
        <v>4738</v>
      </c>
      <c r="D165">
        <v>54820621</v>
      </c>
      <c r="E165">
        <v>0</v>
      </c>
      <c r="F165">
        <v>0</v>
      </c>
      <c r="G165" t="s">
        <v>58</v>
      </c>
    </row>
    <row r="166" spans="1:7" x14ac:dyDescent="0.25">
      <c r="A166" t="s">
        <v>55</v>
      </c>
      <c r="B166" s="1">
        <v>43709</v>
      </c>
      <c r="C166">
        <v>2624</v>
      </c>
      <c r="D166">
        <v>17206310</v>
      </c>
      <c r="E166">
        <v>0</v>
      </c>
      <c r="F166">
        <v>0</v>
      </c>
      <c r="G166" t="s">
        <v>56</v>
      </c>
    </row>
    <row r="167" spans="1:7" x14ac:dyDescent="0.25">
      <c r="A167" t="s">
        <v>33</v>
      </c>
      <c r="B167" s="1">
        <v>43709</v>
      </c>
      <c r="C167">
        <v>2478</v>
      </c>
      <c r="D167">
        <v>26907074</v>
      </c>
      <c r="E167">
        <v>0</v>
      </c>
      <c r="F167">
        <v>0</v>
      </c>
      <c r="G167" t="s">
        <v>34</v>
      </c>
    </row>
    <row r="168" spans="1:7" x14ac:dyDescent="0.25">
      <c r="A168" t="s">
        <v>19</v>
      </c>
      <c r="B168" s="1">
        <v>43709</v>
      </c>
      <c r="C168">
        <v>3643</v>
      </c>
      <c r="D168">
        <v>63594054</v>
      </c>
      <c r="E168">
        <v>0</v>
      </c>
      <c r="F168">
        <v>0</v>
      </c>
      <c r="G168" t="s">
        <v>20</v>
      </c>
    </row>
    <row r="169" spans="1:7" x14ac:dyDescent="0.25">
      <c r="A169" t="s">
        <v>61</v>
      </c>
      <c r="B169" s="1">
        <v>43709</v>
      </c>
      <c r="C169">
        <v>4960</v>
      </c>
      <c r="D169">
        <v>135703564</v>
      </c>
      <c r="E169">
        <v>0</v>
      </c>
      <c r="F169">
        <v>0</v>
      </c>
      <c r="G169" t="s">
        <v>62</v>
      </c>
    </row>
    <row r="170" spans="1:7" x14ac:dyDescent="0.25">
      <c r="A170" t="s">
        <v>23</v>
      </c>
      <c r="B170" s="1">
        <v>43709</v>
      </c>
      <c r="C170">
        <v>3910</v>
      </c>
      <c r="D170">
        <v>447847595</v>
      </c>
      <c r="E170">
        <v>0</v>
      </c>
      <c r="F170">
        <v>0</v>
      </c>
      <c r="G170" t="s">
        <v>24</v>
      </c>
    </row>
    <row r="171" spans="1:7" x14ac:dyDescent="0.25">
      <c r="A171" t="s">
        <v>53</v>
      </c>
      <c r="B171" s="1">
        <v>43709</v>
      </c>
      <c r="C171">
        <v>1778</v>
      </c>
      <c r="D171">
        <v>14008668</v>
      </c>
      <c r="E171">
        <v>0</v>
      </c>
      <c r="F171">
        <v>0</v>
      </c>
      <c r="G171" t="s">
        <v>54</v>
      </c>
    </row>
    <row r="172" spans="1:7" x14ac:dyDescent="0.25">
      <c r="A172" t="s">
        <v>15</v>
      </c>
      <c r="B172" s="1">
        <v>43709</v>
      </c>
      <c r="C172">
        <v>7337</v>
      </c>
      <c r="D172">
        <v>87408229</v>
      </c>
      <c r="E172">
        <v>0</v>
      </c>
      <c r="F172">
        <v>0</v>
      </c>
      <c r="G172" t="s">
        <v>16</v>
      </c>
    </row>
    <row r="173" spans="1:7" x14ac:dyDescent="0.25">
      <c r="A173" t="s">
        <v>51</v>
      </c>
      <c r="B173" s="1">
        <v>43709</v>
      </c>
      <c r="C173">
        <v>801</v>
      </c>
      <c r="D173">
        <v>15818167</v>
      </c>
      <c r="E173">
        <v>0</v>
      </c>
      <c r="F173">
        <v>0</v>
      </c>
      <c r="G173" t="s">
        <v>52</v>
      </c>
    </row>
    <row r="174" spans="1:7" x14ac:dyDescent="0.25">
      <c r="A174" t="s">
        <v>31</v>
      </c>
      <c r="B174" s="1">
        <v>43709</v>
      </c>
      <c r="C174">
        <v>611</v>
      </c>
      <c r="D174">
        <v>11952990</v>
      </c>
      <c r="E174">
        <v>0</v>
      </c>
      <c r="F174">
        <v>0</v>
      </c>
      <c r="G174" t="s">
        <v>32</v>
      </c>
    </row>
    <row r="175" spans="1:7" x14ac:dyDescent="0.25">
      <c r="A175" t="s">
        <v>47</v>
      </c>
      <c r="B175" s="1">
        <v>43709</v>
      </c>
      <c r="C175">
        <v>1632</v>
      </c>
      <c r="D175">
        <v>23754440</v>
      </c>
      <c r="E175">
        <v>0</v>
      </c>
      <c r="F175">
        <v>0</v>
      </c>
      <c r="G175" t="s">
        <v>48</v>
      </c>
    </row>
    <row r="176" spans="1:7" x14ac:dyDescent="0.25">
      <c r="A176" t="s">
        <v>45</v>
      </c>
      <c r="B176" s="1">
        <v>43709</v>
      </c>
      <c r="C176">
        <v>280</v>
      </c>
      <c r="D176">
        <v>3056614</v>
      </c>
      <c r="E176">
        <v>0</v>
      </c>
      <c r="F176">
        <v>0</v>
      </c>
      <c r="G176" t="s">
        <v>46</v>
      </c>
    </row>
    <row r="177" spans="1:7" x14ac:dyDescent="0.25">
      <c r="A177" t="s">
        <v>41</v>
      </c>
      <c r="B177" s="1">
        <v>43709</v>
      </c>
      <c r="C177">
        <v>8096</v>
      </c>
      <c r="D177">
        <v>436896437</v>
      </c>
      <c r="E177">
        <v>0</v>
      </c>
      <c r="F177">
        <v>0</v>
      </c>
      <c r="G177" t="s">
        <v>42</v>
      </c>
    </row>
    <row r="178" spans="1:7" x14ac:dyDescent="0.25">
      <c r="A178" t="s">
        <v>11</v>
      </c>
      <c r="B178" s="1">
        <v>43709</v>
      </c>
      <c r="C178">
        <v>2409</v>
      </c>
      <c r="D178">
        <v>21464218</v>
      </c>
      <c r="E178">
        <v>0</v>
      </c>
      <c r="F178">
        <v>0</v>
      </c>
      <c r="G178" t="s">
        <v>12</v>
      </c>
    </row>
    <row r="179" spans="1:7" x14ac:dyDescent="0.25">
      <c r="A179" t="s">
        <v>39</v>
      </c>
      <c r="B179" s="1">
        <v>43709</v>
      </c>
      <c r="C179">
        <v>4093</v>
      </c>
      <c r="D179">
        <v>81625269</v>
      </c>
      <c r="E179">
        <v>0</v>
      </c>
      <c r="F179">
        <v>0</v>
      </c>
      <c r="G179" t="s">
        <v>40</v>
      </c>
    </row>
    <row r="180" spans="1:7" x14ac:dyDescent="0.25">
      <c r="A180" t="s">
        <v>67</v>
      </c>
      <c r="B180" s="1">
        <v>43709</v>
      </c>
      <c r="C180">
        <v>2452</v>
      </c>
      <c r="D180">
        <v>30412836</v>
      </c>
      <c r="E180">
        <v>0</v>
      </c>
      <c r="F180">
        <v>0</v>
      </c>
      <c r="G180" t="s">
        <v>68</v>
      </c>
    </row>
    <row r="181" spans="1:7" x14ac:dyDescent="0.25">
      <c r="A181" t="s">
        <v>25</v>
      </c>
      <c r="B181" s="1">
        <v>43709</v>
      </c>
      <c r="C181">
        <v>3449</v>
      </c>
      <c r="D181">
        <v>24156093</v>
      </c>
      <c r="E181">
        <v>0</v>
      </c>
      <c r="F181">
        <v>0</v>
      </c>
      <c r="G181" t="s">
        <v>26</v>
      </c>
    </row>
    <row r="182" spans="1:7" x14ac:dyDescent="0.25">
      <c r="A182" t="s">
        <v>69</v>
      </c>
      <c r="B182" s="1">
        <v>43709</v>
      </c>
      <c r="C182">
        <v>2078</v>
      </c>
      <c r="D182">
        <v>21904010</v>
      </c>
      <c r="E182">
        <v>0</v>
      </c>
      <c r="F182">
        <v>0</v>
      </c>
      <c r="G182" t="s">
        <v>70</v>
      </c>
    </row>
    <row r="183" spans="1:7" x14ac:dyDescent="0.25">
      <c r="A183" t="s">
        <v>37</v>
      </c>
      <c r="B183" s="1">
        <v>43709</v>
      </c>
      <c r="C183">
        <v>1171</v>
      </c>
      <c r="D183">
        <v>14836623</v>
      </c>
      <c r="E183">
        <v>0</v>
      </c>
      <c r="F183">
        <v>0</v>
      </c>
      <c r="G183" t="s">
        <v>38</v>
      </c>
    </row>
    <row r="184" spans="1:7" x14ac:dyDescent="0.25">
      <c r="A184" t="s">
        <v>35</v>
      </c>
      <c r="B184" s="1">
        <v>43709</v>
      </c>
      <c r="C184">
        <v>1968</v>
      </c>
      <c r="D184">
        <v>12895743</v>
      </c>
      <c r="E184">
        <v>0</v>
      </c>
      <c r="F184">
        <v>0</v>
      </c>
      <c r="G184" t="s">
        <v>36</v>
      </c>
    </row>
    <row r="185" spans="1:7" x14ac:dyDescent="0.25">
      <c r="A185" t="s">
        <v>59</v>
      </c>
      <c r="B185" s="1">
        <v>43709</v>
      </c>
      <c r="C185">
        <v>1675</v>
      </c>
      <c r="D185">
        <v>15998743</v>
      </c>
      <c r="E185">
        <v>0</v>
      </c>
      <c r="F185">
        <v>0</v>
      </c>
      <c r="G185" t="s">
        <v>60</v>
      </c>
    </row>
    <row r="186" spans="1:7" x14ac:dyDescent="0.25">
      <c r="A186" t="s">
        <v>13</v>
      </c>
      <c r="B186" s="1">
        <v>43709</v>
      </c>
      <c r="C186">
        <v>1467</v>
      </c>
      <c r="D186">
        <v>15868051</v>
      </c>
      <c r="E186">
        <v>0</v>
      </c>
      <c r="F186">
        <v>0</v>
      </c>
      <c r="G186" t="s">
        <v>14</v>
      </c>
    </row>
    <row r="187" spans="1:7" x14ac:dyDescent="0.25">
      <c r="A187" t="s">
        <v>21</v>
      </c>
      <c r="B187" s="1">
        <v>43709</v>
      </c>
      <c r="C187">
        <v>1574</v>
      </c>
      <c r="D187">
        <v>24092340</v>
      </c>
      <c r="E187">
        <v>0</v>
      </c>
      <c r="F187">
        <v>0</v>
      </c>
      <c r="G187" t="s">
        <v>22</v>
      </c>
    </row>
    <row r="188" spans="1:7" x14ac:dyDescent="0.25">
      <c r="A188" t="s">
        <v>17</v>
      </c>
      <c r="B188" s="1">
        <v>43709</v>
      </c>
      <c r="C188">
        <v>10060</v>
      </c>
      <c r="D188">
        <v>151915060</v>
      </c>
      <c r="E188">
        <v>0</v>
      </c>
      <c r="F188">
        <v>0</v>
      </c>
      <c r="G188" t="s">
        <v>18</v>
      </c>
    </row>
    <row r="189" spans="1:7" x14ac:dyDescent="0.25">
      <c r="A189" t="s">
        <v>63</v>
      </c>
      <c r="B189" s="1">
        <v>43709</v>
      </c>
      <c r="C189">
        <v>25274</v>
      </c>
      <c r="D189">
        <v>1933407716</v>
      </c>
      <c r="E189">
        <v>0</v>
      </c>
      <c r="F189">
        <v>0</v>
      </c>
      <c r="G189" t="s">
        <v>64</v>
      </c>
    </row>
    <row r="190" spans="1:7" x14ac:dyDescent="0.25">
      <c r="A190" t="s">
        <v>9</v>
      </c>
      <c r="B190" s="1">
        <v>43709</v>
      </c>
      <c r="C190">
        <v>5103</v>
      </c>
      <c r="D190">
        <v>44403848</v>
      </c>
      <c r="E190">
        <v>0</v>
      </c>
      <c r="F190">
        <v>0</v>
      </c>
      <c r="G190" t="s">
        <v>10</v>
      </c>
    </row>
    <row r="191" spans="1:7" x14ac:dyDescent="0.25">
      <c r="A191" t="s">
        <v>65</v>
      </c>
      <c r="B191" s="1">
        <v>43709</v>
      </c>
      <c r="C191">
        <v>2251</v>
      </c>
      <c r="D191">
        <v>29548372</v>
      </c>
      <c r="E191">
        <v>0</v>
      </c>
      <c r="F191">
        <v>0</v>
      </c>
      <c r="G191" t="s">
        <v>66</v>
      </c>
    </row>
    <row r="192" spans="1:7" x14ac:dyDescent="0.25">
      <c r="A192" t="s">
        <v>27</v>
      </c>
      <c r="B192" s="1">
        <v>43709</v>
      </c>
      <c r="C192">
        <v>12399</v>
      </c>
      <c r="D192">
        <v>1009699757</v>
      </c>
      <c r="E192">
        <v>0</v>
      </c>
      <c r="F192">
        <v>0</v>
      </c>
      <c r="G192" t="s">
        <v>28</v>
      </c>
    </row>
    <row r="193" spans="1:7" x14ac:dyDescent="0.25">
      <c r="A193" t="s">
        <v>43</v>
      </c>
      <c r="B193" s="1">
        <v>43709</v>
      </c>
      <c r="C193">
        <v>3335</v>
      </c>
      <c r="D193">
        <v>53229881</v>
      </c>
      <c r="E193">
        <v>0</v>
      </c>
      <c r="F193">
        <v>0</v>
      </c>
      <c r="G193" t="s">
        <v>44</v>
      </c>
    </row>
    <row r="194" spans="1:7" x14ac:dyDescent="0.25">
      <c r="A194" t="s">
        <v>41</v>
      </c>
      <c r="B194" s="1">
        <v>43739</v>
      </c>
      <c r="C194">
        <v>7535</v>
      </c>
      <c r="D194">
        <v>322031312</v>
      </c>
      <c r="E194">
        <v>0</v>
      </c>
      <c r="F194">
        <v>0</v>
      </c>
      <c r="G194" t="s">
        <v>42</v>
      </c>
    </row>
    <row r="195" spans="1:7" x14ac:dyDescent="0.25">
      <c r="A195" t="s">
        <v>65</v>
      </c>
      <c r="B195" s="1">
        <v>43739</v>
      </c>
      <c r="C195">
        <v>2309</v>
      </c>
      <c r="D195">
        <v>27481586</v>
      </c>
      <c r="E195">
        <v>0</v>
      </c>
      <c r="F195">
        <v>0</v>
      </c>
      <c r="G195" t="s">
        <v>66</v>
      </c>
    </row>
    <row r="196" spans="1:7" x14ac:dyDescent="0.25">
      <c r="A196" t="s">
        <v>27</v>
      </c>
      <c r="B196" s="1">
        <v>43739</v>
      </c>
      <c r="C196">
        <v>12870</v>
      </c>
      <c r="D196">
        <v>960760982</v>
      </c>
      <c r="E196">
        <v>0</v>
      </c>
      <c r="F196">
        <v>0</v>
      </c>
      <c r="G196" t="s">
        <v>28</v>
      </c>
    </row>
    <row r="197" spans="1:7" x14ac:dyDescent="0.25">
      <c r="A197" t="s">
        <v>53</v>
      </c>
      <c r="B197" s="1">
        <v>43739</v>
      </c>
      <c r="C197">
        <v>1595</v>
      </c>
      <c r="D197">
        <v>11858788</v>
      </c>
      <c r="E197">
        <v>0</v>
      </c>
      <c r="F197">
        <v>0</v>
      </c>
      <c r="G197" t="s">
        <v>54</v>
      </c>
    </row>
    <row r="198" spans="1:7" x14ac:dyDescent="0.25">
      <c r="A198" t="s">
        <v>67</v>
      </c>
      <c r="B198" s="1">
        <v>43739</v>
      </c>
      <c r="C198">
        <v>2302</v>
      </c>
      <c r="D198">
        <v>28389435</v>
      </c>
      <c r="E198">
        <v>0</v>
      </c>
      <c r="F198">
        <v>0</v>
      </c>
      <c r="G198" t="s">
        <v>68</v>
      </c>
    </row>
    <row r="199" spans="1:7" x14ac:dyDescent="0.25">
      <c r="A199" t="s">
        <v>15</v>
      </c>
      <c r="B199" s="1">
        <v>43739</v>
      </c>
      <c r="C199">
        <v>6399</v>
      </c>
      <c r="D199">
        <v>77880007</v>
      </c>
      <c r="E199">
        <v>0</v>
      </c>
      <c r="F199">
        <v>0</v>
      </c>
      <c r="G199" t="s">
        <v>16</v>
      </c>
    </row>
    <row r="200" spans="1:7" x14ac:dyDescent="0.25">
      <c r="A200" t="s">
        <v>63</v>
      </c>
      <c r="B200" s="1">
        <v>43739</v>
      </c>
      <c r="C200">
        <v>24410</v>
      </c>
      <c r="D200">
        <v>1808694819</v>
      </c>
      <c r="E200">
        <v>0</v>
      </c>
      <c r="F200">
        <v>0</v>
      </c>
      <c r="G200" t="s">
        <v>64</v>
      </c>
    </row>
    <row r="201" spans="1:7" x14ac:dyDescent="0.25">
      <c r="A201" t="s">
        <v>9</v>
      </c>
      <c r="B201" s="1">
        <v>43739</v>
      </c>
      <c r="C201">
        <v>5139</v>
      </c>
      <c r="D201">
        <v>53915598</v>
      </c>
      <c r="E201">
        <v>0</v>
      </c>
      <c r="F201">
        <v>0</v>
      </c>
      <c r="G201" t="s">
        <v>10</v>
      </c>
    </row>
    <row r="202" spans="1:7" x14ac:dyDescent="0.25">
      <c r="A202" t="s">
        <v>13</v>
      </c>
      <c r="B202" s="1">
        <v>43739</v>
      </c>
      <c r="C202">
        <v>1224</v>
      </c>
      <c r="D202">
        <v>15367793</v>
      </c>
      <c r="E202">
        <v>0</v>
      </c>
      <c r="F202">
        <v>0</v>
      </c>
      <c r="G202" t="s">
        <v>14</v>
      </c>
    </row>
    <row r="203" spans="1:7" x14ac:dyDescent="0.25">
      <c r="A203" t="s">
        <v>23</v>
      </c>
      <c r="B203" s="1">
        <v>43739</v>
      </c>
      <c r="C203">
        <v>4603</v>
      </c>
      <c r="D203">
        <v>612956204</v>
      </c>
      <c r="E203">
        <v>0</v>
      </c>
      <c r="F203">
        <v>0</v>
      </c>
      <c r="G203" t="s">
        <v>24</v>
      </c>
    </row>
    <row r="204" spans="1:7" x14ac:dyDescent="0.25">
      <c r="A204" t="s">
        <v>69</v>
      </c>
      <c r="B204" s="1">
        <v>43739</v>
      </c>
      <c r="C204">
        <v>2061</v>
      </c>
      <c r="D204">
        <v>29631359</v>
      </c>
      <c r="E204">
        <v>0</v>
      </c>
      <c r="F204">
        <v>0</v>
      </c>
      <c r="G204" t="s">
        <v>70</v>
      </c>
    </row>
    <row r="205" spans="1:7" x14ac:dyDescent="0.25">
      <c r="A205" t="s">
        <v>43</v>
      </c>
      <c r="B205" s="1">
        <v>43739</v>
      </c>
      <c r="C205">
        <v>2864</v>
      </c>
      <c r="D205">
        <v>48430668</v>
      </c>
      <c r="E205">
        <v>0</v>
      </c>
      <c r="F205">
        <v>0</v>
      </c>
      <c r="G205" t="s">
        <v>44</v>
      </c>
    </row>
    <row r="206" spans="1:7" x14ac:dyDescent="0.25">
      <c r="A206" t="s">
        <v>57</v>
      </c>
      <c r="B206" s="1">
        <v>43739</v>
      </c>
      <c r="C206">
        <v>4583</v>
      </c>
      <c r="D206">
        <v>60778637</v>
      </c>
      <c r="E206">
        <v>0</v>
      </c>
      <c r="F206">
        <v>0</v>
      </c>
      <c r="G206" t="s">
        <v>58</v>
      </c>
    </row>
    <row r="207" spans="1:7" x14ac:dyDescent="0.25">
      <c r="A207" t="s">
        <v>51</v>
      </c>
      <c r="B207" s="1">
        <v>43739</v>
      </c>
      <c r="C207">
        <v>881</v>
      </c>
      <c r="D207">
        <v>10277285</v>
      </c>
      <c r="E207">
        <v>0</v>
      </c>
      <c r="F207">
        <v>0</v>
      </c>
      <c r="G207" t="s">
        <v>52</v>
      </c>
    </row>
    <row r="208" spans="1:7" x14ac:dyDescent="0.25">
      <c r="A208" t="s">
        <v>29</v>
      </c>
      <c r="B208" s="1">
        <v>43739</v>
      </c>
      <c r="C208">
        <v>692</v>
      </c>
      <c r="D208">
        <v>5598122</v>
      </c>
      <c r="E208">
        <v>0</v>
      </c>
      <c r="F208">
        <v>0</v>
      </c>
      <c r="G208" t="s">
        <v>30</v>
      </c>
    </row>
    <row r="209" spans="1:7" x14ac:dyDescent="0.25">
      <c r="A209" t="s">
        <v>47</v>
      </c>
      <c r="B209" s="1">
        <v>43739</v>
      </c>
      <c r="C209">
        <v>1635</v>
      </c>
      <c r="D209">
        <v>26801116</v>
      </c>
      <c r="E209">
        <v>0</v>
      </c>
      <c r="F209">
        <v>0</v>
      </c>
      <c r="G209" t="s">
        <v>48</v>
      </c>
    </row>
    <row r="210" spans="1:7" x14ac:dyDescent="0.25">
      <c r="A210" t="s">
        <v>33</v>
      </c>
      <c r="B210" s="1">
        <v>43739</v>
      </c>
      <c r="C210">
        <v>2180</v>
      </c>
      <c r="D210">
        <v>24713520</v>
      </c>
      <c r="E210">
        <v>0</v>
      </c>
      <c r="F210">
        <v>0</v>
      </c>
      <c r="G210" t="s">
        <v>34</v>
      </c>
    </row>
    <row r="211" spans="1:7" x14ac:dyDescent="0.25">
      <c r="A211" t="s">
        <v>59</v>
      </c>
      <c r="B211" s="1">
        <v>43739</v>
      </c>
      <c r="C211">
        <v>1596</v>
      </c>
      <c r="D211">
        <v>16085446</v>
      </c>
      <c r="E211">
        <v>0</v>
      </c>
      <c r="F211">
        <v>0</v>
      </c>
      <c r="G211" t="s">
        <v>60</v>
      </c>
    </row>
    <row r="212" spans="1:7" x14ac:dyDescent="0.25">
      <c r="A212" t="s">
        <v>19</v>
      </c>
      <c r="B212" s="1">
        <v>43739</v>
      </c>
      <c r="C212">
        <v>3265</v>
      </c>
      <c r="D212">
        <v>66449860</v>
      </c>
      <c r="E212">
        <v>0</v>
      </c>
      <c r="F212">
        <v>0</v>
      </c>
      <c r="G212" t="s">
        <v>20</v>
      </c>
    </row>
    <row r="213" spans="1:7" x14ac:dyDescent="0.25">
      <c r="A213" t="s">
        <v>39</v>
      </c>
      <c r="B213" s="1">
        <v>43739</v>
      </c>
      <c r="C213">
        <v>4220</v>
      </c>
      <c r="D213">
        <v>81248954</v>
      </c>
      <c r="E213">
        <v>0</v>
      </c>
      <c r="F213">
        <v>0</v>
      </c>
      <c r="G213" t="s">
        <v>40</v>
      </c>
    </row>
    <row r="214" spans="1:7" x14ac:dyDescent="0.25">
      <c r="A214" t="s">
        <v>21</v>
      </c>
      <c r="B214" s="1">
        <v>43739</v>
      </c>
      <c r="C214">
        <v>2008</v>
      </c>
      <c r="D214">
        <v>25252869</v>
      </c>
      <c r="E214">
        <v>0</v>
      </c>
      <c r="F214">
        <v>0</v>
      </c>
      <c r="G214" t="s">
        <v>22</v>
      </c>
    </row>
    <row r="215" spans="1:7" x14ac:dyDescent="0.25">
      <c r="A215" t="s">
        <v>55</v>
      </c>
      <c r="B215" s="1">
        <v>43739</v>
      </c>
      <c r="C215">
        <v>2576</v>
      </c>
      <c r="D215">
        <v>16297175</v>
      </c>
      <c r="E215">
        <v>0</v>
      </c>
      <c r="F215">
        <v>0</v>
      </c>
      <c r="G215" t="s">
        <v>56</v>
      </c>
    </row>
    <row r="216" spans="1:7" x14ac:dyDescent="0.25">
      <c r="A216" t="s">
        <v>7</v>
      </c>
      <c r="B216" s="1">
        <v>43739</v>
      </c>
      <c r="C216">
        <v>4289</v>
      </c>
      <c r="D216">
        <v>62143167</v>
      </c>
      <c r="E216">
        <v>0</v>
      </c>
      <c r="F216">
        <v>0</v>
      </c>
      <c r="G216" t="s">
        <v>8</v>
      </c>
    </row>
    <row r="217" spans="1:7" x14ac:dyDescent="0.25">
      <c r="A217" t="s">
        <v>31</v>
      </c>
      <c r="B217" s="1">
        <v>43739</v>
      </c>
      <c r="C217">
        <v>712</v>
      </c>
      <c r="D217">
        <v>12677945</v>
      </c>
      <c r="E217">
        <v>0</v>
      </c>
      <c r="F217">
        <v>0</v>
      </c>
      <c r="G217" t="s">
        <v>32</v>
      </c>
    </row>
    <row r="218" spans="1:7" x14ac:dyDescent="0.25">
      <c r="A218" t="s">
        <v>35</v>
      </c>
      <c r="B218" s="1">
        <v>43739</v>
      </c>
      <c r="C218">
        <v>1909</v>
      </c>
      <c r="D218">
        <v>15821250</v>
      </c>
      <c r="E218">
        <v>0</v>
      </c>
      <c r="F218">
        <v>0</v>
      </c>
      <c r="G218" t="s">
        <v>36</v>
      </c>
    </row>
    <row r="219" spans="1:7" x14ac:dyDescent="0.25">
      <c r="A219" t="s">
        <v>37</v>
      </c>
      <c r="B219" s="1">
        <v>43739</v>
      </c>
      <c r="C219">
        <v>1011</v>
      </c>
      <c r="D219">
        <v>11442985</v>
      </c>
      <c r="E219">
        <v>0</v>
      </c>
      <c r="F219">
        <v>0</v>
      </c>
      <c r="G219" t="s">
        <v>38</v>
      </c>
    </row>
    <row r="220" spans="1:7" x14ac:dyDescent="0.25">
      <c r="A220" t="s">
        <v>11</v>
      </c>
      <c r="B220" s="1">
        <v>43739</v>
      </c>
      <c r="C220">
        <v>2155</v>
      </c>
      <c r="D220">
        <v>20876708</v>
      </c>
      <c r="E220">
        <v>0</v>
      </c>
      <c r="F220">
        <v>0</v>
      </c>
      <c r="G220" t="s">
        <v>12</v>
      </c>
    </row>
    <row r="221" spans="1:7" x14ac:dyDescent="0.25">
      <c r="A221" t="s">
        <v>25</v>
      </c>
      <c r="B221" s="1">
        <v>43739</v>
      </c>
      <c r="C221">
        <v>2965</v>
      </c>
      <c r="D221">
        <v>23957219</v>
      </c>
      <c r="E221">
        <v>0</v>
      </c>
      <c r="F221">
        <v>0</v>
      </c>
      <c r="G221" t="s">
        <v>26</v>
      </c>
    </row>
    <row r="222" spans="1:7" x14ac:dyDescent="0.25">
      <c r="A222" t="s">
        <v>49</v>
      </c>
      <c r="B222" s="1">
        <v>43739</v>
      </c>
      <c r="C222">
        <v>2548</v>
      </c>
      <c r="D222">
        <v>21200384</v>
      </c>
      <c r="E222">
        <v>0</v>
      </c>
      <c r="F222">
        <v>0</v>
      </c>
      <c r="G222" t="s">
        <v>50</v>
      </c>
    </row>
    <row r="223" spans="1:7" x14ac:dyDescent="0.25">
      <c r="A223" t="s">
        <v>17</v>
      </c>
      <c r="B223" s="1">
        <v>43739</v>
      </c>
      <c r="C223">
        <v>8233</v>
      </c>
      <c r="D223">
        <v>120542910</v>
      </c>
      <c r="E223">
        <v>0</v>
      </c>
      <c r="F223">
        <v>0</v>
      </c>
      <c r="G223" t="s">
        <v>18</v>
      </c>
    </row>
    <row r="224" spans="1:7" x14ac:dyDescent="0.25">
      <c r="A224" t="s">
        <v>45</v>
      </c>
      <c r="B224" s="1">
        <v>43739</v>
      </c>
      <c r="C224">
        <v>239</v>
      </c>
      <c r="D224">
        <v>3877226</v>
      </c>
      <c r="E224">
        <v>0</v>
      </c>
      <c r="F224">
        <v>0</v>
      </c>
      <c r="G224" t="s">
        <v>46</v>
      </c>
    </row>
    <row r="225" spans="1:7" x14ac:dyDescent="0.25">
      <c r="A225" t="s">
        <v>61</v>
      </c>
      <c r="B225" s="1">
        <v>43739</v>
      </c>
      <c r="C225">
        <v>4847</v>
      </c>
      <c r="D225">
        <v>143239985</v>
      </c>
      <c r="E225">
        <v>0</v>
      </c>
      <c r="F225">
        <v>0</v>
      </c>
      <c r="G225" t="s">
        <v>62</v>
      </c>
    </row>
    <row r="226" spans="1:7" x14ac:dyDescent="0.25">
      <c r="A226" t="s">
        <v>65</v>
      </c>
      <c r="B226" s="1">
        <v>43770</v>
      </c>
      <c r="C226">
        <v>1755</v>
      </c>
      <c r="D226">
        <v>29444560</v>
      </c>
      <c r="E226">
        <v>0</v>
      </c>
      <c r="F226">
        <v>0</v>
      </c>
      <c r="G226" t="s">
        <v>66</v>
      </c>
    </row>
    <row r="227" spans="1:7" x14ac:dyDescent="0.25">
      <c r="A227" t="s">
        <v>47</v>
      </c>
      <c r="B227" s="1">
        <v>43770</v>
      </c>
      <c r="C227">
        <v>1563</v>
      </c>
      <c r="D227">
        <v>22840845</v>
      </c>
      <c r="E227">
        <v>0</v>
      </c>
      <c r="F227">
        <v>0</v>
      </c>
      <c r="G227" t="s">
        <v>48</v>
      </c>
    </row>
    <row r="228" spans="1:7" x14ac:dyDescent="0.25">
      <c r="A228" t="s">
        <v>9</v>
      </c>
      <c r="B228" s="1">
        <v>43770</v>
      </c>
      <c r="C228">
        <v>4666</v>
      </c>
      <c r="D228">
        <v>38005955</v>
      </c>
      <c r="E228">
        <v>0</v>
      </c>
      <c r="F228">
        <v>0</v>
      </c>
      <c r="G228" t="s">
        <v>10</v>
      </c>
    </row>
    <row r="229" spans="1:7" x14ac:dyDescent="0.25">
      <c r="A229" t="s">
        <v>67</v>
      </c>
      <c r="B229" s="1">
        <v>43770</v>
      </c>
      <c r="C229">
        <v>2192</v>
      </c>
      <c r="D229">
        <v>63537802</v>
      </c>
      <c r="E229">
        <v>0</v>
      </c>
      <c r="F229">
        <v>0</v>
      </c>
      <c r="G229" t="s">
        <v>68</v>
      </c>
    </row>
    <row r="230" spans="1:7" x14ac:dyDescent="0.25">
      <c r="A230" t="s">
        <v>35</v>
      </c>
      <c r="B230" s="1">
        <v>43770</v>
      </c>
      <c r="C230">
        <v>1854</v>
      </c>
      <c r="D230">
        <v>13905589</v>
      </c>
      <c r="E230">
        <v>0</v>
      </c>
      <c r="F230">
        <v>0</v>
      </c>
      <c r="G230" t="s">
        <v>36</v>
      </c>
    </row>
    <row r="231" spans="1:7" x14ac:dyDescent="0.25">
      <c r="A231" t="s">
        <v>69</v>
      </c>
      <c r="B231" s="1">
        <v>43770</v>
      </c>
      <c r="C231">
        <v>1991</v>
      </c>
      <c r="D231">
        <v>23161905</v>
      </c>
      <c r="E231">
        <v>0</v>
      </c>
      <c r="F231">
        <v>0</v>
      </c>
      <c r="G231" t="s">
        <v>70</v>
      </c>
    </row>
    <row r="232" spans="1:7" x14ac:dyDescent="0.25">
      <c r="A232" t="s">
        <v>31</v>
      </c>
      <c r="B232" s="1">
        <v>43770</v>
      </c>
      <c r="C232">
        <v>510</v>
      </c>
      <c r="D232">
        <v>11605895</v>
      </c>
      <c r="E232">
        <v>0</v>
      </c>
      <c r="F232">
        <v>0</v>
      </c>
      <c r="G232" t="s">
        <v>32</v>
      </c>
    </row>
    <row r="233" spans="1:7" x14ac:dyDescent="0.25">
      <c r="A233" t="s">
        <v>19</v>
      </c>
      <c r="B233" s="1">
        <v>43770</v>
      </c>
      <c r="C233">
        <v>3319</v>
      </c>
      <c r="D233">
        <v>65404640</v>
      </c>
      <c r="E233">
        <v>0</v>
      </c>
      <c r="F233">
        <v>0</v>
      </c>
      <c r="G233" t="s">
        <v>20</v>
      </c>
    </row>
    <row r="234" spans="1:7" x14ac:dyDescent="0.25">
      <c r="A234" t="s">
        <v>59</v>
      </c>
      <c r="B234" s="1">
        <v>43770</v>
      </c>
      <c r="C234">
        <v>1342</v>
      </c>
      <c r="D234">
        <v>14521330</v>
      </c>
      <c r="E234">
        <v>0</v>
      </c>
      <c r="F234">
        <v>0</v>
      </c>
      <c r="G234" t="s">
        <v>60</v>
      </c>
    </row>
    <row r="235" spans="1:7" x14ac:dyDescent="0.25">
      <c r="A235" t="s">
        <v>29</v>
      </c>
      <c r="B235" s="1">
        <v>43770</v>
      </c>
      <c r="C235">
        <v>862</v>
      </c>
      <c r="D235">
        <v>7577874</v>
      </c>
      <c r="E235">
        <v>0</v>
      </c>
      <c r="F235">
        <v>0</v>
      </c>
      <c r="G235" t="s">
        <v>30</v>
      </c>
    </row>
    <row r="236" spans="1:7" x14ac:dyDescent="0.25">
      <c r="A236" t="s">
        <v>25</v>
      </c>
      <c r="B236" s="1">
        <v>43770</v>
      </c>
      <c r="C236">
        <v>2774</v>
      </c>
      <c r="D236">
        <v>22911353</v>
      </c>
      <c r="E236">
        <v>0</v>
      </c>
      <c r="F236">
        <v>0</v>
      </c>
      <c r="G236" t="s">
        <v>26</v>
      </c>
    </row>
    <row r="237" spans="1:7" x14ac:dyDescent="0.25">
      <c r="A237" t="s">
        <v>41</v>
      </c>
      <c r="B237" s="1">
        <v>43770</v>
      </c>
      <c r="C237">
        <v>7917</v>
      </c>
      <c r="D237">
        <v>326206436</v>
      </c>
      <c r="E237">
        <v>0</v>
      </c>
      <c r="F237">
        <v>0</v>
      </c>
      <c r="G237" t="s">
        <v>42</v>
      </c>
    </row>
    <row r="238" spans="1:7" x14ac:dyDescent="0.25">
      <c r="A238" t="s">
        <v>13</v>
      </c>
      <c r="B238" s="1">
        <v>43770</v>
      </c>
      <c r="C238">
        <v>1197</v>
      </c>
      <c r="D238">
        <v>16466357</v>
      </c>
      <c r="E238">
        <v>0</v>
      </c>
      <c r="F238">
        <v>0</v>
      </c>
      <c r="G238" t="s">
        <v>14</v>
      </c>
    </row>
    <row r="239" spans="1:7" x14ac:dyDescent="0.25">
      <c r="A239" t="s">
        <v>61</v>
      </c>
      <c r="B239" s="1">
        <v>43770</v>
      </c>
      <c r="C239">
        <v>4876</v>
      </c>
      <c r="D239">
        <v>137448091</v>
      </c>
      <c r="E239">
        <v>0</v>
      </c>
      <c r="F239">
        <v>0</v>
      </c>
      <c r="G239" t="s">
        <v>62</v>
      </c>
    </row>
    <row r="240" spans="1:7" x14ac:dyDescent="0.25">
      <c r="A240" t="s">
        <v>27</v>
      </c>
      <c r="B240" s="1">
        <v>43770</v>
      </c>
      <c r="C240">
        <v>13243</v>
      </c>
      <c r="D240">
        <v>1086466648</v>
      </c>
      <c r="E240">
        <v>0</v>
      </c>
      <c r="F240">
        <v>0</v>
      </c>
      <c r="G240" t="s">
        <v>28</v>
      </c>
    </row>
    <row r="241" spans="1:7" x14ac:dyDescent="0.25">
      <c r="A241" t="s">
        <v>49</v>
      </c>
      <c r="B241" s="1">
        <v>43770</v>
      </c>
      <c r="C241">
        <v>2703</v>
      </c>
      <c r="D241">
        <v>25998774</v>
      </c>
      <c r="E241">
        <v>0</v>
      </c>
      <c r="F241">
        <v>0</v>
      </c>
      <c r="G241" t="s">
        <v>50</v>
      </c>
    </row>
    <row r="242" spans="1:7" x14ac:dyDescent="0.25">
      <c r="A242" t="s">
        <v>7</v>
      </c>
      <c r="B242" s="1">
        <v>43770</v>
      </c>
      <c r="C242">
        <v>4102</v>
      </c>
      <c r="D242">
        <v>60830591</v>
      </c>
      <c r="E242">
        <v>0</v>
      </c>
      <c r="F242">
        <v>0</v>
      </c>
      <c r="G242" t="s">
        <v>8</v>
      </c>
    </row>
    <row r="243" spans="1:7" x14ac:dyDescent="0.25">
      <c r="A243" t="s">
        <v>11</v>
      </c>
      <c r="B243" s="1">
        <v>43770</v>
      </c>
      <c r="C243">
        <v>1968</v>
      </c>
      <c r="D243">
        <v>19924292</v>
      </c>
      <c r="E243">
        <v>0</v>
      </c>
      <c r="F243">
        <v>0</v>
      </c>
      <c r="G243" t="s">
        <v>12</v>
      </c>
    </row>
    <row r="244" spans="1:7" x14ac:dyDescent="0.25">
      <c r="A244" t="s">
        <v>15</v>
      </c>
      <c r="B244" s="1">
        <v>43770</v>
      </c>
      <c r="C244">
        <v>5631</v>
      </c>
      <c r="D244">
        <v>83622562</v>
      </c>
      <c r="E244">
        <v>0</v>
      </c>
      <c r="F244">
        <v>0</v>
      </c>
      <c r="G244" t="s">
        <v>16</v>
      </c>
    </row>
    <row r="245" spans="1:7" x14ac:dyDescent="0.25">
      <c r="A245" t="s">
        <v>57</v>
      </c>
      <c r="B245" s="1">
        <v>43770</v>
      </c>
      <c r="C245">
        <v>4536</v>
      </c>
      <c r="D245">
        <v>62130368</v>
      </c>
      <c r="E245">
        <v>0</v>
      </c>
      <c r="F245">
        <v>0</v>
      </c>
      <c r="G245" t="s">
        <v>58</v>
      </c>
    </row>
    <row r="246" spans="1:7" x14ac:dyDescent="0.25">
      <c r="A246" t="s">
        <v>23</v>
      </c>
      <c r="B246" s="1">
        <v>43770</v>
      </c>
      <c r="C246">
        <v>5071</v>
      </c>
      <c r="D246">
        <v>768221659</v>
      </c>
      <c r="E246">
        <v>0</v>
      </c>
      <c r="F246">
        <v>0</v>
      </c>
      <c r="G246" t="s">
        <v>24</v>
      </c>
    </row>
    <row r="247" spans="1:7" x14ac:dyDescent="0.25">
      <c r="A247" t="s">
        <v>17</v>
      </c>
      <c r="B247" s="1">
        <v>43770</v>
      </c>
      <c r="C247">
        <v>7154</v>
      </c>
      <c r="D247">
        <v>101753131</v>
      </c>
      <c r="E247">
        <v>0</v>
      </c>
      <c r="F247">
        <v>0</v>
      </c>
      <c r="G247" t="s">
        <v>18</v>
      </c>
    </row>
    <row r="248" spans="1:7" x14ac:dyDescent="0.25">
      <c r="A248" t="s">
        <v>39</v>
      </c>
      <c r="B248" s="1">
        <v>43770</v>
      </c>
      <c r="C248">
        <v>4154</v>
      </c>
      <c r="D248">
        <v>84400983</v>
      </c>
      <c r="E248">
        <v>0</v>
      </c>
      <c r="F248">
        <v>0</v>
      </c>
      <c r="G248" t="s">
        <v>40</v>
      </c>
    </row>
    <row r="249" spans="1:7" x14ac:dyDescent="0.25">
      <c r="A249" t="s">
        <v>37</v>
      </c>
      <c r="B249" s="1">
        <v>43770</v>
      </c>
      <c r="C249">
        <v>974</v>
      </c>
      <c r="D249">
        <v>15390223</v>
      </c>
      <c r="E249">
        <v>0</v>
      </c>
      <c r="F249">
        <v>0</v>
      </c>
      <c r="G249" t="s">
        <v>38</v>
      </c>
    </row>
    <row r="250" spans="1:7" x14ac:dyDescent="0.25">
      <c r="A250" t="s">
        <v>53</v>
      </c>
      <c r="B250" s="1">
        <v>43770</v>
      </c>
      <c r="C250">
        <v>1495</v>
      </c>
      <c r="D250">
        <v>12984080</v>
      </c>
      <c r="E250">
        <v>0</v>
      </c>
      <c r="F250">
        <v>0</v>
      </c>
      <c r="G250" t="s">
        <v>54</v>
      </c>
    </row>
    <row r="251" spans="1:7" x14ac:dyDescent="0.25">
      <c r="A251" t="s">
        <v>55</v>
      </c>
      <c r="B251" s="1">
        <v>43770</v>
      </c>
      <c r="C251">
        <v>2321</v>
      </c>
      <c r="D251">
        <v>18429221</v>
      </c>
      <c r="E251">
        <v>0</v>
      </c>
      <c r="F251">
        <v>0</v>
      </c>
      <c r="G251" t="s">
        <v>56</v>
      </c>
    </row>
    <row r="252" spans="1:7" x14ac:dyDescent="0.25">
      <c r="A252" t="s">
        <v>45</v>
      </c>
      <c r="B252" s="1">
        <v>43770</v>
      </c>
      <c r="C252">
        <v>318</v>
      </c>
      <c r="D252">
        <v>3510685</v>
      </c>
      <c r="E252">
        <v>0</v>
      </c>
      <c r="F252">
        <v>0</v>
      </c>
      <c r="G252" t="s">
        <v>46</v>
      </c>
    </row>
    <row r="253" spans="1:7" x14ac:dyDescent="0.25">
      <c r="A253" t="s">
        <v>63</v>
      </c>
      <c r="B253" s="1">
        <v>43770</v>
      </c>
      <c r="C253">
        <v>24308</v>
      </c>
      <c r="D253">
        <v>1900190527</v>
      </c>
      <c r="E253">
        <v>0</v>
      </c>
      <c r="F253">
        <v>0</v>
      </c>
      <c r="G253" t="s">
        <v>64</v>
      </c>
    </row>
    <row r="254" spans="1:7" x14ac:dyDescent="0.25">
      <c r="A254" t="s">
        <v>51</v>
      </c>
      <c r="B254" s="1">
        <v>43770</v>
      </c>
      <c r="C254">
        <v>900</v>
      </c>
      <c r="D254">
        <v>14256963</v>
      </c>
      <c r="E254">
        <v>0</v>
      </c>
      <c r="F254">
        <v>0</v>
      </c>
      <c r="G254" t="s">
        <v>52</v>
      </c>
    </row>
    <row r="255" spans="1:7" x14ac:dyDescent="0.25">
      <c r="A255" t="s">
        <v>33</v>
      </c>
      <c r="B255" s="1">
        <v>43770</v>
      </c>
      <c r="C255">
        <v>2020</v>
      </c>
      <c r="D255">
        <v>27837785</v>
      </c>
      <c r="E255">
        <v>0</v>
      </c>
      <c r="F255">
        <v>0</v>
      </c>
      <c r="G255" t="s">
        <v>34</v>
      </c>
    </row>
    <row r="256" spans="1:7" x14ac:dyDescent="0.25">
      <c r="A256" t="s">
        <v>43</v>
      </c>
      <c r="B256" s="1">
        <v>43770</v>
      </c>
      <c r="C256">
        <v>2756</v>
      </c>
      <c r="D256">
        <v>47478958</v>
      </c>
      <c r="E256">
        <v>0</v>
      </c>
      <c r="F256">
        <v>0</v>
      </c>
      <c r="G256" t="s">
        <v>44</v>
      </c>
    </row>
    <row r="257" spans="1:7" x14ac:dyDescent="0.25">
      <c r="A257" t="s">
        <v>21</v>
      </c>
      <c r="B257" s="1">
        <v>43770</v>
      </c>
      <c r="C257">
        <v>1733</v>
      </c>
      <c r="D257">
        <v>24768431</v>
      </c>
      <c r="E257">
        <v>0</v>
      </c>
      <c r="F257">
        <v>0</v>
      </c>
      <c r="G257" t="s">
        <v>22</v>
      </c>
    </row>
    <row r="258" spans="1:7" x14ac:dyDescent="0.25">
      <c r="A258" t="s">
        <v>41</v>
      </c>
      <c r="B258" s="1">
        <v>43800</v>
      </c>
      <c r="C258">
        <v>8615</v>
      </c>
      <c r="D258">
        <v>384598579</v>
      </c>
      <c r="E258">
        <v>0</v>
      </c>
      <c r="F258">
        <v>0</v>
      </c>
      <c r="G258" t="s">
        <v>42</v>
      </c>
    </row>
    <row r="259" spans="1:7" x14ac:dyDescent="0.25">
      <c r="A259" t="s">
        <v>43</v>
      </c>
      <c r="B259" s="1">
        <v>43800</v>
      </c>
      <c r="C259">
        <v>3533</v>
      </c>
      <c r="D259">
        <v>54070047</v>
      </c>
      <c r="E259">
        <v>0</v>
      </c>
      <c r="F259">
        <v>0</v>
      </c>
      <c r="G259" t="s">
        <v>44</v>
      </c>
    </row>
    <row r="260" spans="1:7" x14ac:dyDescent="0.25">
      <c r="A260" t="s">
        <v>7</v>
      </c>
      <c r="B260" s="1">
        <v>43800</v>
      </c>
      <c r="C260">
        <v>4090</v>
      </c>
      <c r="D260">
        <v>88675750</v>
      </c>
      <c r="E260">
        <v>0</v>
      </c>
      <c r="F260">
        <v>0</v>
      </c>
      <c r="G260" t="s">
        <v>8</v>
      </c>
    </row>
    <row r="261" spans="1:7" x14ac:dyDescent="0.25">
      <c r="A261" t="s">
        <v>49</v>
      </c>
      <c r="B261" s="1">
        <v>43800</v>
      </c>
      <c r="C261">
        <v>3231</v>
      </c>
      <c r="D261">
        <v>24296657</v>
      </c>
      <c r="E261">
        <v>0</v>
      </c>
      <c r="F261">
        <v>0</v>
      </c>
      <c r="G261" t="s">
        <v>50</v>
      </c>
    </row>
    <row r="262" spans="1:7" x14ac:dyDescent="0.25">
      <c r="A262" t="s">
        <v>33</v>
      </c>
      <c r="B262" s="1">
        <v>43800</v>
      </c>
      <c r="C262">
        <v>2681</v>
      </c>
      <c r="D262">
        <v>33031207</v>
      </c>
      <c r="E262">
        <v>0</v>
      </c>
      <c r="F262">
        <v>0</v>
      </c>
      <c r="G262" t="s">
        <v>34</v>
      </c>
    </row>
    <row r="263" spans="1:7" x14ac:dyDescent="0.25">
      <c r="A263" t="s">
        <v>19</v>
      </c>
      <c r="B263" s="1">
        <v>43800</v>
      </c>
      <c r="C263">
        <v>4161</v>
      </c>
      <c r="D263">
        <v>82730665</v>
      </c>
      <c r="E263">
        <v>0</v>
      </c>
      <c r="F263">
        <v>0</v>
      </c>
      <c r="G263" t="s">
        <v>20</v>
      </c>
    </row>
    <row r="264" spans="1:7" x14ac:dyDescent="0.25">
      <c r="A264" t="s">
        <v>37</v>
      </c>
      <c r="B264" s="1">
        <v>43800</v>
      </c>
      <c r="C264">
        <v>1252</v>
      </c>
      <c r="D264">
        <v>20965877</v>
      </c>
      <c r="E264">
        <v>0</v>
      </c>
      <c r="F264">
        <v>0</v>
      </c>
      <c r="G264" t="s">
        <v>38</v>
      </c>
    </row>
    <row r="265" spans="1:7" x14ac:dyDescent="0.25">
      <c r="A265" t="s">
        <v>65</v>
      </c>
      <c r="B265" s="1">
        <v>43800</v>
      </c>
      <c r="C265">
        <v>2598</v>
      </c>
      <c r="D265">
        <v>38030142</v>
      </c>
      <c r="E265">
        <v>0</v>
      </c>
      <c r="F265">
        <v>0</v>
      </c>
      <c r="G265" t="s">
        <v>66</v>
      </c>
    </row>
    <row r="266" spans="1:7" x14ac:dyDescent="0.25">
      <c r="A266" t="s">
        <v>35</v>
      </c>
      <c r="B266" s="1">
        <v>43800</v>
      </c>
      <c r="C266">
        <v>2027</v>
      </c>
      <c r="D266">
        <v>13401500</v>
      </c>
      <c r="E266">
        <v>0</v>
      </c>
      <c r="F266">
        <v>0</v>
      </c>
      <c r="G266" t="s">
        <v>36</v>
      </c>
    </row>
    <row r="267" spans="1:7" x14ac:dyDescent="0.25">
      <c r="A267" t="s">
        <v>11</v>
      </c>
      <c r="B267" s="1">
        <v>43800</v>
      </c>
      <c r="C267">
        <v>2261</v>
      </c>
      <c r="D267">
        <v>21228175</v>
      </c>
      <c r="E267">
        <v>0</v>
      </c>
      <c r="F267">
        <v>0</v>
      </c>
      <c r="G267" t="s">
        <v>12</v>
      </c>
    </row>
    <row r="268" spans="1:7" x14ac:dyDescent="0.25">
      <c r="A268" t="s">
        <v>21</v>
      </c>
      <c r="B268" s="1">
        <v>43800</v>
      </c>
      <c r="C268">
        <v>1941</v>
      </c>
      <c r="D268">
        <v>29201390</v>
      </c>
      <c r="E268">
        <v>0</v>
      </c>
      <c r="F268">
        <v>0</v>
      </c>
      <c r="G268" t="s">
        <v>22</v>
      </c>
    </row>
    <row r="269" spans="1:7" x14ac:dyDescent="0.25">
      <c r="A269" t="s">
        <v>13</v>
      </c>
      <c r="B269" s="1">
        <v>43800</v>
      </c>
      <c r="C269">
        <v>1595</v>
      </c>
      <c r="D269">
        <v>23309028</v>
      </c>
      <c r="E269">
        <v>0</v>
      </c>
      <c r="F269">
        <v>0</v>
      </c>
      <c r="G269" t="s">
        <v>14</v>
      </c>
    </row>
    <row r="270" spans="1:7" x14ac:dyDescent="0.25">
      <c r="A270" t="s">
        <v>27</v>
      </c>
      <c r="B270" s="1">
        <v>43800</v>
      </c>
      <c r="C270">
        <v>14416</v>
      </c>
      <c r="D270">
        <v>1156263714</v>
      </c>
      <c r="E270">
        <v>0</v>
      </c>
      <c r="F270">
        <v>0</v>
      </c>
      <c r="G270" t="s">
        <v>28</v>
      </c>
    </row>
    <row r="271" spans="1:7" x14ac:dyDescent="0.25">
      <c r="A271" t="s">
        <v>39</v>
      </c>
      <c r="B271" s="1">
        <v>43800</v>
      </c>
      <c r="C271">
        <v>5220</v>
      </c>
      <c r="D271">
        <v>103834902</v>
      </c>
      <c r="E271">
        <v>0</v>
      </c>
      <c r="F271">
        <v>0</v>
      </c>
      <c r="G271" t="s">
        <v>40</v>
      </c>
    </row>
    <row r="272" spans="1:7" x14ac:dyDescent="0.25">
      <c r="A272" t="s">
        <v>55</v>
      </c>
      <c r="B272" s="1">
        <v>43800</v>
      </c>
      <c r="C272">
        <v>2495</v>
      </c>
      <c r="D272">
        <v>20932006</v>
      </c>
      <c r="E272">
        <v>0</v>
      </c>
      <c r="F272">
        <v>0</v>
      </c>
      <c r="G272" t="s">
        <v>56</v>
      </c>
    </row>
    <row r="273" spans="1:7" x14ac:dyDescent="0.25">
      <c r="A273" t="s">
        <v>59</v>
      </c>
      <c r="B273" s="1">
        <v>43800</v>
      </c>
      <c r="C273">
        <v>1762</v>
      </c>
      <c r="D273">
        <v>19964775</v>
      </c>
      <c r="E273">
        <v>0</v>
      </c>
      <c r="F273">
        <v>0</v>
      </c>
      <c r="G273" t="s">
        <v>60</v>
      </c>
    </row>
    <row r="274" spans="1:7" x14ac:dyDescent="0.25">
      <c r="A274" t="s">
        <v>25</v>
      </c>
      <c r="B274" s="1">
        <v>43800</v>
      </c>
      <c r="C274">
        <v>3023</v>
      </c>
      <c r="D274">
        <v>25540937</v>
      </c>
      <c r="E274">
        <v>0</v>
      </c>
      <c r="F274">
        <v>0</v>
      </c>
      <c r="G274" t="s">
        <v>26</v>
      </c>
    </row>
    <row r="275" spans="1:7" x14ac:dyDescent="0.25">
      <c r="A275" t="s">
        <v>69</v>
      </c>
      <c r="B275" s="1">
        <v>43800</v>
      </c>
      <c r="C275">
        <v>2359</v>
      </c>
      <c r="D275">
        <v>30804967</v>
      </c>
      <c r="E275">
        <v>0</v>
      </c>
      <c r="F275">
        <v>0</v>
      </c>
      <c r="G275" t="s">
        <v>70</v>
      </c>
    </row>
    <row r="276" spans="1:7" x14ac:dyDescent="0.25">
      <c r="A276" t="s">
        <v>51</v>
      </c>
      <c r="B276" s="1">
        <v>43800</v>
      </c>
      <c r="C276">
        <v>1173</v>
      </c>
      <c r="D276">
        <v>17703534</v>
      </c>
      <c r="E276">
        <v>0</v>
      </c>
      <c r="F276">
        <v>0</v>
      </c>
      <c r="G276" t="s">
        <v>52</v>
      </c>
    </row>
    <row r="277" spans="1:7" x14ac:dyDescent="0.25">
      <c r="A277" t="s">
        <v>31</v>
      </c>
      <c r="B277" s="1">
        <v>43800</v>
      </c>
      <c r="C277">
        <v>557</v>
      </c>
      <c r="D277">
        <v>12473935</v>
      </c>
      <c r="E277">
        <v>0</v>
      </c>
      <c r="F277">
        <v>0</v>
      </c>
      <c r="G277" t="s">
        <v>32</v>
      </c>
    </row>
    <row r="278" spans="1:7" x14ac:dyDescent="0.25">
      <c r="A278" t="s">
        <v>63</v>
      </c>
      <c r="B278" s="1">
        <v>43800</v>
      </c>
      <c r="C278">
        <v>25924</v>
      </c>
      <c r="D278">
        <v>2050739767</v>
      </c>
      <c r="E278">
        <v>0</v>
      </c>
      <c r="F278">
        <v>0</v>
      </c>
      <c r="G278" t="s">
        <v>64</v>
      </c>
    </row>
    <row r="279" spans="1:7" x14ac:dyDescent="0.25">
      <c r="A279" t="s">
        <v>67</v>
      </c>
      <c r="B279" s="1">
        <v>43800</v>
      </c>
      <c r="C279">
        <v>2604</v>
      </c>
      <c r="D279">
        <v>31042865</v>
      </c>
      <c r="E279">
        <v>0</v>
      </c>
      <c r="F279">
        <v>0</v>
      </c>
      <c r="G279" t="s">
        <v>68</v>
      </c>
    </row>
    <row r="280" spans="1:7" x14ac:dyDescent="0.25">
      <c r="A280" t="s">
        <v>47</v>
      </c>
      <c r="B280" s="1">
        <v>43800</v>
      </c>
      <c r="C280">
        <v>1812</v>
      </c>
      <c r="D280">
        <v>32307331</v>
      </c>
      <c r="E280">
        <v>0</v>
      </c>
      <c r="F280">
        <v>0</v>
      </c>
      <c r="G280" t="s">
        <v>48</v>
      </c>
    </row>
    <row r="281" spans="1:7" x14ac:dyDescent="0.25">
      <c r="A281" t="s">
        <v>61</v>
      </c>
      <c r="B281" s="1">
        <v>43800</v>
      </c>
      <c r="C281">
        <v>5440</v>
      </c>
      <c r="D281">
        <v>163289204</v>
      </c>
      <c r="E281">
        <v>0</v>
      </c>
      <c r="F281">
        <v>0</v>
      </c>
      <c r="G281" t="s">
        <v>62</v>
      </c>
    </row>
    <row r="282" spans="1:7" x14ac:dyDescent="0.25">
      <c r="A282" t="s">
        <v>15</v>
      </c>
      <c r="B282" s="1">
        <v>43800</v>
      </c>
      <c r="C282">
        <v>6615</v>
      </c>
      <c r="D282">
        <v>89382067</v>
      </c>
      <c r="E282">
        <v>0</v>
      </c>
      <c r="F282">
        <v>0</v>
      </c>
      <c r="G282" t="s">
        <v>16</v>
      </c>
    </row>
    <row r="283" spans="1:7" x14ac:dyDescent="0.25">
      <c r="A283" t="s">
        <v>57</v>
      </c>
      <c r="B283" s="1">
        <v>43800</v>
      </c>
      <c r="C283">
        <v>5453</v>
      </c>
      <c r="D283">
        <v>77453907</v>
      </c>
      <c r="E283">
        <v>0</v>
      </c>
      <c r="F283">
        <v>0</v>
      </c>
      <c r="G283" t="s">
        <v>58</v>
      </c>
    </row>
    <row r="284" spans="1:7" x14ac:dyDescent="0.25">
      <c r="A284" t="s">
        <v>29</v>
      </c>
      <c r="B284" s="1">
        <v>43800</v>
      </c>
      <c r="C284">
        <v>747</v>
      </c>
      <c r="D284">
        <v>6376463</v>
      </c>
      <c r="E284">
        <v>0</v>
      </c>
      <c r="F284">
        <v>0</v>
      </c>
      <c r="G284" t="s">
        <v>30</v>
      </c>
    </row>
    <row r="285" spans="1:7" x14ac:dyDescent="0.25">
      <c r="A285" t="s">
        <v>9</v>
      </c>
      <c r="B285" s="1">
        <v>43800</v>
      </c>
      <c r="C285">
        <v>5954</v>
      </c>
      <c r="D285">
        <v>52786211</v>
      </c>
      <c r="E285">
        <v>0</v>
      </c>
      <c r="F285">
        <v>0</v>
      </c>
      <c r="G285" t="s">
        <v>10</v>
      </c>
    </row>
    <row r="286" spans="1:7" x14ac:dyDescent="0.25">
      <c r="A286" t="s">
        <v>23</v>
      </c>
      <c r="B286" s="1">
        <v>43800</v>
      </c>
      <c r="C286">
        <v>6061</v>
      </c>
      <c r="D286">
        <v>752855272</v>
      </c>
      <c r="E286">
        <v>0</v>
      </c>
      <c r="F286">
        <v>0</v>
      </c>
      <c r="G286" t="s">
        <v>24</v>
      </c>
    </row>
    <row r="287" spans="1:7" x14ac:dyDescent="0.25">
      <c r="A287" t="s">
        <v>45</v>
      </c>
      <c r="B287" s="1">
        <v>43800</v>
      </c>
      <c r="C287">
        <v>390</v>
      </c>
      <c r="D287">
        <v>5178860</v>
      </c>
      <c r="E287">
        <v>0</v>
      </c>
      <c r="F287">
        <v>0</v>
      </c>
      <c r="G287" t="s">
        <v>46</v>
      </c>
    </row>
    <row r="288" spans="1:7" x14ac:dyDescent="0.25">
      <c r="A288" t="s">
        <v>53</v>
      </c>
      <c r="B288" s="1">
        <v>43800</v>
      </c>
      <c r="C288">
        <v>1826</v>
      </c>
      <c r="D288">
        <v>13948618</v>
      </c>
      <c r="E288">
        <v>0</v>
      </c>
      <c r="F288">
        <v>0</v>
      </c>
      <c r="G288" t="s">
        <v>54</v>
      </c>
    </row>
    <row r="289" spans="1:7" x14ac:dyDescent="0.25">
      <c r="A289" t="s">
        <v>17</v>
      </c>
      <c r="B289" s="1">
        <v>43800</v>
      </c>
      <c r="C289">
        <v>8624</v>
      </c>
      <c r="D289">
        <v>119971816</v>
      </c>
      <c r="E289">
        <v>0</v>
      </c>
      <c r="F289">
        <v>0</v>
      </c>
      <c r="G289" t="s">
        <v>18</v>
      </c>
    </row>
    <row r="290" spans="1:7" x14ac:dyDescent="0.25">
      <c r="A290" t="s">
        <v>49</v>
      </c>
      <c r="B290" s="1">
        <v>43831</v>
      </c>
      <c r="C290">
        <v>3256</v>
      </c>
      <c r="D290">
        <v>21360534</v>
      </c>
      <c r="E290">
        <v>0</v>
      </c>
      <c r="F290">
        <v>0</v>
      </c>
      <c r="G290" t="s">
        <v>50</v>
      </c>
    </row>
    <row r="291" spans="1:7" x14ac:dyDescent="0.25">
      <c r="A291" t="s">
        <v>61</v>
      </c>
      <c r="B291" s="1">
        <v>43831</v>
      </c>
      <c r="C291">
        <v>5252</v>
      </c>
      <c r="D291">
        <v>163242605</v>
      </c>
      <c r="E291">
        <v>0</v>
      </c>
      <c r="F291">
        <v>0</v>
      </c>
      <c r="G291" t="s">
        <v>62</v>
      </c>
    </row>
    <row r="292" spans="1:7" x14ac:dyDescent="0.25">
      <c r="A292" t="s">
        <v>31</v>
      </c>
      <c r="B292" s="1">
        <v>43831</v>
      </c>
      <c r="C292">
        <v>464</v>
      </c>
      <c r="D292">
        <v>12467121</v>
      </c>
      <c r="E292">
        <v>0</v>
      </c>
      <c r="F292">
        <v>0</v>
      </c>
      <c r="G292" t="s">
        <v>32</v>
      </c>
    </row>
    <row r="293" spans="1:7" x14ac:dyDescent="0.25">
      <c r="A293" t="s">
        <v>57</v>
      </c>
      <c r="B293" s="1">
        <v>43831</v>
      </c>
      <c r="C293">
        <v>5194</v>
      </c>
      <c r="D293">
        <v>59314154</v>
      </c>
      <c r="E293">
        <v>0</v>
      </c>
      <c r="F293">
        <v>0</v>
      </c>
      <c r="G293" t="s">
        <v>58</v>
      </c>
    </row>
    <row r="294" spans="1:7" x14ac:dyDescent="0.25">
      <c r="A294" t="s">
        <v>11</v>
      </c>
      <c r="B294" s="1">
        <v>43831</v>
      </c>
      <c r="C294">
        <v>1917</v>
      </c>
      <c r="D294">
        <v>19918125</v>
      </c>
      <c r="E294">
        <v>0</v>
      </c>
      <c r="F294">
        <v>0</v>
      </c>
      <c r="G294" t="s">
        <v>12</v>
      </c>
    </row>
    <row r="295" spans="1:7" x14ac:dyDescent="0.25">
      <c r="A295" t="s">
        <v>69</v>
      </c>
      <c r="B295" s="1">
        <v>43831</v>
      </c>
      <c r="C295">
        <v>1878</v>
      </c>
      <c r="D295">
        <v>23127713</v>
      </c>
      <c r="E295">
        <v>0</v>
      </c>
      <c r="F295">
        <v>0</v>
      </c>
      <c r="G295" t="s">
        <v>70</v>
      </c>
    </row>
    <row r="296" spans="1:7" x14ac:dyDescent="0.25">
      <c r="A296" t="s">
        <v>29</v>
      </c>
      <c r="B296" s="1">
        <v>43831</v>
      </c>
      <c r="C296">
        <v>624</v>
      </c>
      <c r="D296">
        <v>5881707</v>
      </c>
      <c r="E296">
        <v>0</v>
      </c>
      <c r="F296">
        <v>0</v>
      </c>
      <c r="G296" t="s">
        <v>30</v>
      </c>
    </row>
    <row r="297" spans="1:7" x14ac:dyDescent="0.25">
      <c r="A297" t="s">
        <v>67</v>
      </c>
      <c r="B297" s="1">
        <v>43831</v>
      </c>
      <c r="C297">
        <v>2216</v>
      </c>
      <c r="D297">
        <v>25500870</v>
      </c>
      <c r="E297">
        <v>0</v>
      </c>
      <c r="F297">
        <v>0</v>
      </c>
      <c r="G297" t="s">
        <v>68</v>
      </c>
    </row>
    <row r="298" spans="1:7" x14ac:dyDescent="0.25">
      <c r="A298" t="s">
        <v>21</v>
      </c>
      <c r="B298" s="1">
        <v>43831</v>
      </c>
      <c r="C298">
        <v>1528</v>
      </c>
      <c r="D298">
        <v>31381830</v>
      </c>
      <c r="E298">
        <v>0</v>
      </c>
      <c r="F298">
        <v>0</v>
      </c>
      <c r="G298" t="s">
        <v>22</v>
      </c>
    </row>
    <row r="299" spans="1:7" x14ac:dyDescent="0.25">
      <c r="A299" t="s">
        <v>23</v>
      </c>
      <c r="B299" s="1">
        <v>43831</v>
      </c>
      <c r="C299">
        <v>5293</v>
      </c>
      <c r="D299">
        <v>658828489</v>
      </c>
      <c r="E299">
        <v>0</v>
      </c>
      <c r="F299">
        <v>0</v>
      </c>
      <c r="G299" t="s">
        <v>24</v>
      </c>
    </row>
    <row r="300" spans="1:7" x14ac:dyDescent="0.25">
      <c r="A300" t="s">
        <v>53</v>
      </c>
      <c r="B300" s="1">
        <v>43831</v>
      </c>
      <c r="C300">
        <v>1512</v>
      </c>
      <c r="D300">
        <v>10865635</v>
      </c>
      <c r="E300">
        <v>0</v>
      </c>
      <c r="F300">
        <v>0</v>
      </c>
      <c r="G300" t="s">
        <v>54</v>
      </c>
    </row>
    <row r="301" spans="1:7" x14ac:dyDescent="0.25">
      <c r="A301" t="s">
        <v>51</v>
      </c>
      <c r="B301" s="1">
        <v>43831</v>
      </c>
      <c r="C301">
        <v>950</v>
      </c>
      <c r="D301">
        <v>14521521</v>
      </c>
      <c r="E301">
        <v>0</v>
      </c>
      <c r="F301">
        <v>0</v>
      </c>
      <c r="G301" t="s">
        <v>52</v>
      </c>
    </row>
    <row r="302" spans="1:7" x14ac:dyDescent="0.25">
      <c r="A302" t="s">
        <v>41</v>
      </c>
      <c r="B302" s="1">
        <v>43831</v>
      </c>
      <c r="C302">
        <v>7369</v>
      </c>
      <c r="D302">
        <v>280243584</v>
      </c>
      <c r="E302">
        <v>0</v>
      </c>
      <c r="F302">
        <v>0</v>
      </c>
      <c r="G302" t="s">
        <v>42</v>
      </c>
    </row>
    <row r="303" spans="1:7" x14ac:dyDescent="0.25">
      <c r="A303" t="s">
        <v>65</v>
      </c>
      <c r="B303" s="1">
        <v>43831</v>
      </c>
      <c r="C303">
        <v>2486</v>
      </c>
      <c r="D303">
        <v>44629057</v>
      </c>
      <c r="E303">
        <v>0</v>
      </c>
      <c r="F303">
        <v>0</v>
      </c>
      <c r="G303" t="s">
        <v>66</v>
      </c>
    </row>
    <row r="304" spans="1:7" x14ac:dyDescent="0.25">
      <c r="A304" t="s">
        <v>35</v>
      </c>
      <c r="B304" s="1">
        <v>43831</v>
      </c>
      <c r="C304">
        <v>1921</v>
      </c>
      <c r="D304">
        <v>17614714</v>
      </c>
      <c r="E304">
        <v>0</v>
      </c>
      <c r="F304">
        <v>0</v>
      </c>
      <c r="G304" t="s">
        <v>36</v>
      </c>
    </row>
    <row r="305" spans="1:7" x14ac:dyDescent="0.25">
      <c r="A305" t="s">
        <v>25</v>
      </c>
      <c r="B305" s="1">
        <v>43831</v>
      </c>
      <c r="C305">
        <v>2730</v>
      </c>
      <c r="D305">
        <v>18293182</v>
      </c>
      <c r="E305">
        <v>0</v>
      </c>
      <c r="F305">
        <v>0</v>
      </c>
      <c r="G305" t="s">
        <v>26</v>
      </c>
    </row>
    <row r="306" spans="1:7" x14ac:dyDescent="0.25">
      <c r="A306" t="s">
        <v>39</v>
      </c>
      <c r="B306" s="1">
        <v>43831</v>
      </c>
      <c r="C306">
        <v>4999</v>
      </c>
      <c r="D306">
        <v>93694535</v>
      </c>
      <c r="E306">
        <v>0</v>
      </c>
      <c r="F306">
        <v>0</v>
      </c>
      <c r="G306" t="s">
        <v>40</v>
      </c>
    </row>
    <row r="307" spans="1:7" x14ac:dyDescent="0.25">
      <c r="A307" t="s">
        <v>63</v>
      </c>
      <c r="B307" s="1">
        <v>43831</v>
      </c>
      <c r="C307">
        <v>22237</v>
      </c>
      <c r="D307">
        <v>1805104882</v>
      </c>
      <c r="E307">
        <v>0</v>
      </c>
      <c r="F307">
        <v>0</v>
      </c>
      <c r="G307" t="s">
        <v>64</v>
      </c>
    </row>
    <row r="308" spans="1:7" x14ac:dyDescent="0.25">
      <c r="A308" t="s">
        <v>47</v>
      </c>
      <c r="B308" s="1">
        <v>43831</v>
      </c>
      <c r="C308">
        <v>1514</v>
      </c>
      <c r="D308">
        <v>23052140</v>
      </c>
      <c r="E308">
        <v>0</v>
      </c>
      <c r="F308">
        <v>0</v>
      </c>
      <c r="G308" t="s">
        <v>48</v>
      </c>
    </row>
    <row r="309" spans="1:7" x14ac:dyDescent="0.25">
      <c r="A309" t="s">
        <v>19</v>
      </c>
      <c r="B309" s="1">
        <v>43831</v>
      </c>
      <c r="C309">
        <v>3236</v>
      </c>
      <c r="D309">
        <v>63524654</v>
      </c>
      <c r="E309">
        <v>0</v>
      </c>
      <c r="F309">
        <v>0</v>
      </c>
      <c r="G309" t="s">
        <v>20</v>
      </c>
    </row>
    <row r="310" spans="1:7" x14ac:dyDescent="0.25">
      <c r="A310" t="s">
        <v>37</v>
      </c>
      <c r="B310" s="1">
        <v>43831</v>
      </c>
      <c r="C310">
        <v>1049</v>
      </c>
      <c r="D310">
        <v>13700735</v>
      </c>
      <c r="E310">
        <v>0</v>
      </c>
      <c r="F310">
        <v>0</v>
      </c>
      <c r="G310" t="s">
        <v>38</v>
      </c>
    </row>
    <row r="311" spans="1:7" x14ac:dyDescent="0.25">
      <c r="A311" t="s">
        <v>9</v>
      </c>
      <c r="B311" s="1">
        <v>43831</v>
      </c>
      <c r="C311">
        <v>4755</v>
      </c>
      <c r="D311">
        <v>38915554</v>
      </c>
      <c r="E311">
        <v>0</v>
      </c>
      <c r="F311">
        <v>0</v>
      </c>
      <c r="G311" t="s">
        <v>10</v>
      </c>
    </row>
    <row r="312" spans="1:7" x14ac:dyDescent="0.25">
      <c r="A312" t="s">
        <v>17</v>
      </c>
      <c r="B312" s="1">
        <v>43831</v>
      </c>
      <c r="C312">
        <v>6260</v>
      </c>
      <c r="D312">
        <v>88354661</v>
      </c>
      <c r="E312">
        <v>0</v>
      </c>
      <c r="F312">
        <v>0</v>
      </c>
      <c r="G312" t="s">
        <v>18</v>
      </c>
    </row>
    <row r="313" spans="1:7" x14ac:dyDescent="0.25">
      <c r="A313" t="s">
        <v>7</v>
      </c>
      <c r="B313" s="1">
        <v>43831</v>
      </c>
      <c r="C313">
        <v>3952</v>
      </c>
      <c r="D313">
        <v>51248313</v>
      </c>
      <c r="E313">
        <v>0</v>
      </c>
      <c r="F313">
        <v>0</v>
      </c>
      <c r="G313" t="s">
        <v>8</v>
      </c>
    </row>
    <row r="314" spans="1:7" x14ac:dyDescent="0.25">
      <c r="A314" t="s">
        <v>59</v>
      </c>
      <c r="B314" s="1">
        <v>43831</v>
      </c>
      <c r="C314">
        <v>1319</v>
      </c>
      <c r="D314">
        <v>15156989</v>
      </c>
      <c r="E314">
        <v>0</v>
      </c>
      <c r="F314">
        <v>0</v>
      </c>
      <c r="G314" t="s">
        <v>60</v>
      </c>
    </row>
    <row r="315" spans="1:7" x14ac:dyDescent="0.25">
      <c r="A315" t="s">
        <v>33</v>
      </c>
      <c r="B315" s="1">
        <v>43831</v>
      </c>
      <c r="C315">
        <v>2205</v>
      </c>
      <c r="D315">
        <v>26984780</v>
      </c>
      <c r="E315">
        <v>0</v>
      </c>
      <c r="F315">
        <v>0</v>
      </c>
      <c r="G315" t="s">
        <v>34</v>
      </c>
    </row>
    <row r="316" spans="1:7" x14ac:dyDescent="0.25">
      <c r="A316" t="s">
        <v>15</v>
      </c>
      <c r="B316" s="1">
        <v>43831</v>
      </c>
      <c r="C316">
        <v>5881</v>
      </c>
      <c r="D316">
        <v>68267206</v>
      </c>
      <c r="E316">
        <v>0</v>
      </c>
      <c r="F316">
        <v>0</v>
      </c>
      <c r="G316" t="s">
        <v>16</v>
      </c>
    </row>
    <row r="317" spans="1:7" x14ac:dyDescent="0.25">
      <c r="A317" t="s">
        <v>43</v>
      </c>
      <c r="B317" s="1">
        <v>43831</v>
      </c>
      <c r="C317">
        <v>3236</v>
      </c>
      <c r="D317">
        <v>48049633</v>
      </c>
      <c r="E317">
        <v>0</v>
      </c>
      <c r="F317">
        <v>0</v>
      </c>
      <c r="G317" t="s">
        <v>44</v>
      </c>
    </row>
    <row r="318" spans="1:7" x14ac:dyDescent="0.25">
      <c r="A318" t="s">
        <v>27</v>
      </c>
      <c r="B318" s="1">
        <v>43831</v>
      </c>
      <c r="C318">
        <v>11954</v>
      </c>
      <c r="D318">
        <v>935715174</v>
      </c>
      <c r="E318">
        <v>0</v>
      </c>
      <c r="F318">
        <v>0</v>
      </c>
      <c r="G318" t="s">
        <v>28</v>
      </c>
    </row>
    <row r="319" spans="1:7" x14ac:dyDescent="0.25">
      <c r="A319" t="s">
        <v>13</v>
      </c>
      <c r="B319" s="1">
        <v>43831</v>
      </c>
      <c r="C319">
        <v>1197</v>
      </c>
      <c r="D319">
        <v>15373698</v>
      </c>
      <c r="E319">
        <v>0</v>
      </c>
      <c r="F319">
        <v>0</v>
      </c>
      <c r="G319" t="s">
        <v>14</v>
      </c>
    </row>
    <row r="320" spans="1:7" x14ac:dyDescent="0.25">
      <c r="A320" t="s">
        <v>55</v>
      </c>
      <c r="B320" s="1">
        <v>43831</v>
      </c>
      <c r="C320">
        <v>2003</v>
      </c>
      <c r="D320">
        <v>16030048</v>
      </c>
      <c r="E320">
        <v>0</v>
      </c>
      <c r="F320">
        <v>0</v>
      </c>
      <c r="G320" t="s">
        <v>56</v>
      </c>
    </row>
    <row r="321" spans="1:7" x14ac:dyDescent="0.25">
      <c r="A321" t="s">
        <v>45</v>
      </c>
      <c r="B321" s="1">
        <v>43831</v>
      </c>
      <c r="C321">
        <v>464</v>
      </c>
      <c r="D321">
        <v>3913935</v>
      </c>
      <c r="E321">
        <v>0</v>
      </c>
      <c r="F321">
        <v>0</v>
      </c>
      <c r="G321" t="s">
        <v>46</v>
      </c>
    </row>
    <row r="322" spans="1:7" x14ac:dyDescent="0.25">
      <c r="A322" t="s">
        <v>31</v>
      </c>
      <c r="B322" s="1">
        <v>43862</v>
      </c>
      <c r="C322">
        <v>586</v>
      </c>
      <c r="D322">
        <v>13411321</v>
      </c>
      <c r="E322">
        <v>0</v>
      </c>
      <c r="F322">
        <v>0</v>
      </c>
      <c r="G322" t="s">
        <v>32</v>
      </c>
    </row>
    <row r="323" spans="1:7" x14ac:dyDescent="0.25">
      <c r="A323" t="s">
        <v>61</v>
      </c>
      <c r="B323" s="1">
        <v>43862</v>
      </c>
      <c r="C323">
        <v>5856</v>
      </c>
      <c r="D323">
        <v>177104500</v>
      </c>
      <c r="E323">
        <v>0</v>
      </c>
      <c r="F323">
        <v>0</v>
      </c>
      <c r="G323" t="s">
        <v>62</v>
      </c>
    </row>
    <row r="324" spans="1:7" x14ac:dyDescent="0.25">
      <c r="A324" t="s">
        <v>41</v>
      </c>
      <c r="B324" s="1">
        <v>43862</v>
      </c>
      <c r="C324">
        <v>9486</v>
      </c>
      <c r="D324">
        <v>404209098</v>
      </c>
      <c r="E324">
        <v>0</v>
      </c>
      <c r="F324">
        <v>0</v>
      </c>
      <c r="G324" t="s">
        <v>42</v>
      </c>
    </row>
    <row r="325" spans="1:7" x14ac:dyDescent="0.25">
      <c r="A325" t="s">
        <v>21</v>
      </c>
      <c r="B325" s="1">
        <v>43862</v>
      </c>
      <c r="C325">
        <v>1972</v>
      </c>
      <c r="D325">
        <v>35184230</v>
      </c>
      <c r="E325">
        <v>0</v>
      </c>
      <c r="F325">
        <v>0</v>
      </c>
      <c r="G325" t="s">
        <v>22</v>
      </c>
    </row>
    <row r="326" spans="1:7" x14ac:dyDescent="0.25">
      <c r="A326" t="s">
        <v>51</v>
      </c>
      <c r="B326" s="1">
        <v>43862</v>
      </c>
      <c r="C326">
        <v>1473</v>
      </c>
      <c r="D326">
        <v>18929772</v>
      </c>
      <c r="E326">
        <v>0</v>
      </c>
      <c r="F326">
        <v>0</v>
      </c>
      <c r="G326" t="s">
        <v>52</v>
      </c>
    </row>
    <row r="327" spans="1:7" x14ac:dyDescent="0.25">
      <c r="A327" t="s">
        <v>67</v>
      </c>
      <c r="B327" s="1">
        <v>43862</v>
      </c>
      <c r="C327">
        <v>2751</v>
      </c>
      <c r="D327">
        <v>32313940</v>
      </c>
      <c r="E327">
        <v>0</v>
      </c>
      <c r="F327">
        <v>0</v>
      </c>
      <c r="G327" t="s">
        <v>68</v>
      </c>
    </row>
    <row r="328" spans="1:7" x14ac:dyDescent="0.25">
      <c r="A328" t="s">
        <v>57</v>
      </c>
      <c r="B328" s="1">
        <v>43862</v>
      </c>
      <c r="C328">
        <v>5691</v>
      </c>
      <c r="D328">
        <v>67972419</v>
      </c>
      <c r="E328">
        <v>0</v>
      </c>
      <c r="F328">
        <v>0</v>
      </c>
      <c r="G328" t="s">
        <v>58</v>
      </c>
    </row>
    <row r="329" spans="1:7" x14ac:dyDescent="0.25">
      <c r="A329" t="s">
        <v>59</v>
      </c>
      <c r="B329" s="1">
        <v>43862</v>
      </c>
      <c r="C329">
        <v>1961</v>
      </c>
      <c r="D329">
        <v>20439919</v>
      </c>
      <c r="E329">
        <v>0</v>
      </c>
      <c r="F329">
        <v>0</v>
      </c>
      <c r="G329" t="s">
        <v>60</v>
      </c>
    </row>
    <row r="330" spans="1:7" x14ac:dyDescent="0.25">
      <c r="A330" t="s">
        <v>15</v>
      </c>
      <c r="B330" s="1">
        <v>43862</v>
      </c>
      <c r="C330">
        <v>8209</v>
      </c>
      <c r="D330">
        <v>103263040</v>
      </c>
      <c r="E330">
        <v>0</v>
      </c>
      <c r="F330">
        <v>0</v>
      </c>
      <c r="G330" t="s">
        <v>16</v>
      </c>
    </row>
    <row r="331" spans="1:7" x14ac:dyDescent="0.25">
      <c r="A331" t="s">
        <v>47</v>
      </c>
      <c r="B331" s="1">
        <v>43862</v>
      </c>
      <c r="C331">
        <v>2173</v>
      </c>
      <c r="D331">
        <v>32744775</v>
      </c>
      <c r="E331">
        <v>0</v>
      </c>
      <c r="F331">
        <v>0</v>
      </c>
      <c r="G331" t="s">
        <v>48</v>
      </c>
    </row>
    <row r="332" spans="1:7" x14ac:dyDescent="0.25">
      <c r="A332" t="s">
        <v>45</v>
      </c>
      <c r="B332" s="1">
        <v>43862</v>
      </c>
      <c r="C332">
        <v>441</v>
      </c>
      <c r="D332">
        <v>4551190</v>
      </c>
      <c r="E332">
        <v>0</v>
      </c>
      <c r="F332">
        <v>0</v>
      </c>
      <c r="G332" t="s">
        <v>46</v>
      </c>
    </row>
    <row r="333" spans="1:7" x14ac:dyDescent="0.25">
      <c r="A333" t="s">
        <v>49</v>
      </c>
      <c r="B333" s="1">
        <v>43862</v>
      </c>
      <c r="C333">
        <v>3789</v>
      </c>
      <c r="D333">
        <v>33422107</v>
      </c>
      <c r="E333">
        <v>0</v>
      </c>
      <c r="F333">
        <v>0</v>
      </c>
      <c r="G333" t="s">
        <v>50</v>
      </c>
    </row>
    <row r="334" spans="1:7" x14ac:dyDescent="0.25">
      <c r="A334" t="s">
        <v>19</v>
      </c>
      <c r="B334" s="1">
        <v>43862</v>
      </c>
      <c r="C334">
        <v>3807</v>
      </c>
      <c r="D334">
        <v>78637089</v>
      </c>
      <c r="E334">
        <v>0</v>
      </c>
      <c r="F334">
        <v>0</v>
      </c>
      <c r="G334" t="s">
        <v>20</v>
      </c>
    </row>
    <row r="335" spans="1:7" x14ac:dyDescent="0.25">
      <c r="A335" t="s">
        <v>43</v>
      </c>
      <c r="B335" s="1">
        <v>43862</v>
      </c>
      <c r="C335">
        <v>4852</v>
      </c>
      <c r="D335">
        <v>69919895</v>
      </c>
      <c r="E335">
        <v>0</v>
      </c>
      <c r="F335">
        <v>0</v>
      </c>
      <c r="G335" t="s">
        <v>44</v>
      </c>
    </row>
    <row r="336" spans="1:7" x14ac:dyDescent="0.25">
      <c r="A336" t="s">
        <v>33</v>
      </c>
      <c r="B336" s="1">
        <v>43862</v>
      </c>
      <c r="C336">
        <v>2720</v>
      </c>
      <c r="D336">
        <v>35896456</v>
      </c>
      <c r="E336">
        <v>0</v>
      </c>
      <c r="F336">
        <v>0</v>
      </c>
      <c r="G336" t="s">
        <v>34</v>
      </c>
    </row>
    <row r="337" spans="1:7" x14ac:dyDescent="0.25">
      <c r="A337" t="s">
        <v>37</v>
      </c>
      <c r="B337" s="1">
        <v>43862</v>
      </c>
      <c r="C337">
        <v>1139</v>
      </c>
      <c r="D337">
        <v>16367430</v>
      </c>
      <c r="E337">
        <v>0</v>
      </c>
      <c r="F337">
        <v>0</v>
      </c>
      <c r="G337" t="s">
        <v>38</v>
      </c>
    </row>
    <row r="338" spans="1:7" x14ac:dyDescent="0.25">
      <c r="A338" t="s">
        <v>13</v>
      </c>
      <c r="B338" s="1">
        <v>43862</v>
      </c>
      <c r="C338">
        <v>1626</v>
      </c>
      <c r="D338">
        <v>21233617</v>
      </c>
      <c r="E338">
        <v>0</v>
      </c>
      <c r="F338">
        <v>0</v>
      </c>
      <c r="G338" t="s">
        <v>14</v>
      </c>
    </row>
    <row r="339" spans="1:7" x14ac:dyDescent="0.25">
      <c r="A339" t="s">
        <v>65</v>
      </c>
      <c r="B339" s="1">
        <v>43862</v>
      </c>
      <c r="C339">
        <v>3079</v>
      </c>
      <c r="D339">
        <v>33549684</v>
      </c>
      <c r="E339">
        <v>0</v>
      </c>
      <c r="F339">
        <v>0</v>
      </c>
      <c r="G339" t="s">
        <v>66</v>
      </c>
    </row>
    <row r="340" spans="1:7" x14ac:dyDescent="0.25">
      <c r="A340" t="s">
        <v>11</v>
      </c>
      <c r="B340" s="1">
        <v>43862</v>
      </c>
      <c r="C340">
        <v>2486</v>
      </c>
      <c r="D340">
        <v>24879936</v>
      </c>
      <c r="E340">
        <v>0</v>
      </c>
      <c r="F340">
        <v>0</v>
      </c>
      <c r="G340" t="s">
        <v>12</v>
      </c>
    </row>
    <row r="341" spans="1:7" x14ac:dyDescent="0.25">
      <c r="A341" t="s">
        <v>23</v>
      </c>
      <c r="B341" s="1">
        <v>43862</v>
      </c>
      <c r="C341">
        <v>6187</v>
      </c>
      <c r="D341">
        <v>738070176</v>
      </c>
      <c r="E341">
        <v>0</v>
      </c>
      <c r="F341">
        <v>0</v>
      </c>
      <c r="G341" t="s">
        <v>24</v>
      </c>
    </row>
    <row r="342" spans="1:7" x14ac:dyDescent="0.25">
      <c r="A342" t="s">
        <v>69</v>
      </c>
      <c r="B342" s="1">
        <v>43862</v>
      </c>
      <c r="C342">
        <v>2594</v>
      </c>
      <c r="D342">
        <v>30642558</v>
      </c>
      <c r="E342">
        <v>0</v>
      </c>
      <c r="F342">
        <v>0</v>
      </c>
      <c r="G342" t="s">
        <v>70</v>
      </c>
    </row>
    <row r="343" spans="1:7" x14ac:dyDescent="0.25">
      <c r="A343" t="s">
        <v>9</v>
      </c>
      <c r="B343" s="1">
        <v>43862</v>
      </c>
      <c r="C343">
        <v>5534</v>
      </c>
      <c r="D343">
        <v>45706795</v>
      </c>
      <c r="E343">
        <v>0</v>
      </c>
      <c r="F343">
        <v>0</v>
      </c>
      <c r="G343" t="s">
        <v>10</v>
      </c>
    </row>
    <row r="344" spans="1:7" x14ac:dyDescent="0.25">
      <c r="A344" t="s">
        <v>63</v>
      </c>
      <c r="B344" s="1">
        <v>43862</v>
      </c>
      <c r="C344">
        <v>26299</v>
      </c>
      <c r="D344">
        <v>2200943399</v>
      </c>
      <c r="E344">
        <v>0</v>
      </c>
      <c r="F344">
        <v>0</v>
      </c>
      <c r="G344" t="s">
        <v>64</v>
      </c>
    </row>
    <row r="345" spans="1:7" x14ac:dyDescent="0.25">
      <c r="A345" t="s">
        <v>39</v>
      </c>
      <c r="B345" s="1">
        <v>43862</v>
      </c>
      <c r="C345">
        <v>6101</v>
      </c>
      <c r="D345">
        <v>113983602</v>
      </c>
      <c r="E345">
        <v>0</v>
      </c>
      <c r="F345">
        <v>0</v>
      </c>
      <c r="G345" t="s">
        <v>40</v>
      </c>
    </row>
    <row r="346" spans="1:7" x14ac:dyDescent="0.25">
      <c r="A346" t="s">
        <v>53</v>
      </c>
      <c r="B346" s="1">
        <v>43862</v>
      </c>
      <c r="C346">
        <v>2130</v>
      </c>
      <c r="D346">
        <v>15190030</v>
      </c>
      <c r="E346">
        <v>0</v>
      </c>
      <c r="F346">
        <v>0</v>
      </c>
      <c r="G346" t="s">
        <v>54</v>
      </c>
    </row>
    <row r="347" spans="1:7" x14ac:dyDescent="0.25">
      <c r="A347" t="s">
        <v>35</v>
      </c>
      <c r="B347" s="1">
        <v>43862</v>
      </c>
      <c r="C347">
        <v>2098</v>
      </c>
      <c r="D347">
        <v>17880967</v>
      </c>
      <c r="E347">
        <v>0</v>
      </c>
      <c r="F347">
        <v>0</v>
      </c>
      <c r="G347" t="s">
        <v>36</v>
      </c>
    </row>
    <row r="348" spans="1:7" x14ac:dyDescent="0.25">
      <c r="A348" t="s">
        <v>17</v>
      </c>
      <c r="B348" s="1">
        <v>43862</v>
      </c>
      <c r="C348">
        <v>7896</v>
      </c>
      <c r="D348">
        <v>114481607</v>
      </c>
      <c r="E348">
        <v>0</v>
      </c>
      <c r="F348">
        <v>0</v>
      </c>
      <c r="G348" t="s">
        <v>18</v>
      </c>
    </row>
    <row r="349" spans="1:7" x14ac:dyDescent="0.25">
      <c r="A349" t="s">
        <v>7</v>
      </c>
      <c r="B349" s="1">
        <v>43862</v>
      </c>
      <c r="C349">
        <v>4658</v>
      </c>
      <c r="D349">
        <v>62577930</v>
      </c>
      <c r="E349">
        <v>0</v>
      </c>
      <c r="F349">
        <v>0</v>
      </c>
      <c r="G349" t="s">
        <v>8</v>
      </c>
    </row>
    <row r="350" spans="1:7" x14ac:dyDescent="0.25">
      <c r="A350" t="s">
        <v>55</v>
      </c>
      <c r="B350" s="1">
        <v>43862</v>
      </c>
      <c r="C350">
        <v>2762</v>
      </c>
      <c r="D350">
        <v>21330798</v>
      </c>
      <c r="E350">
        <v>0</v>
      </c>
      <c r="F350">
        <v>0</v>
      </c>
      <c r="G350" t="s">
        <v>56</v>
      </c>
    </row>
    <row r="351" spans="1:7" x14ac:dyDescent="0.25">
      <c r="A351" t="s">
        <v>27</v>
      </c>
      <c r="B351" s="1">
        <v>43862</v>
      </c>
      <c r="C351">
        <v>14898</v>
      </c>
      <c r="D351">
        <v>1172865763</v>
      </c>
      <c r="E351">
        <v>0</v>
      </c>
      <c r="F351">
        <v>0</v>
      </c>
      <c r="G351" t="s">
        <v>28</v>
      </c>
    </row>
    <row r="352" spans="1:7" x14ac:dyDescent="0.25">
      <c r="A352" t="s">
        <v>29</v>
      </c>
      <c r="B352" s="1">
        <v>43862</v>
      </c>
      <c r="C352">
        <v>654</v>
      </c>
      <c r="D352">
        <v>6504433</v>
      </c>
      <c r="E352">
        <v>0</v>
      </c>
      <c r="F352">
        <v>0</v>
      </c>
      <c r="G352" t="s">
        <v>30</v>
      </c>
    </row>
    <row r="353" spans="1:7" x14ac:dyDescent="0.25">
      <c r="A353" t="s">
        <v>25</v>
      </c>
      <c r="B353" s="1">
        <v>43862</v>
      </c>
      <c r="C353">
        <v>3243</v>
      </c>
      <c r="D353">
        <v>21676692</v>
      </c>
      <c r="E353">
        <v>0</v>
      </c>
      <c r="F353">
        <v>0</v>
      </c>
      <c r="G353" t="s">
        <v>26</v>
      </c>
    </row>
    <row r="354" spans="1:7" x14ac:dyDescent="0.25">
      <c r="A354" t="s">
        <v>47</v>
      </c>
      <c r="B354" s="1">
        <v>43891</v>
      </c>
      <c r="C354">
        <v>1525</v>
      </c>
      <c r="D354">
        <v>29553726</v>
      </c>
      <c r="E354">
        <v>0</v>
      </c>
      <c r="F354">
        <v>0</v>
      </c>
      <c r="G354" t="s">
        <v>48</v>
      </c>
    </row>
    <row r="355" spans="1:7" x14ac:dyDescent="0.25">
      <c r="A355" t="s">
        <v>21</v>
      </c>
      <c r="B355" s="1">
        <v>43891</v>
      </c>
      <c r="C355">
        <v>1734</v>
      </c>
      <c r="D355">
        <v>28372288</v>
      </c>
      <c r="E355">
        <v>0</v>
      </c>
      <c r="F355">
        <v>0</v>
      </c>
      <c r="G355" t="s">
        <v>22</v>
      </c>
    </row>
    <row r="356" spans="1:7" x14ac:dyDescent="0.25">
      <c r="A356" t="s">
        <v>35</v>
      </c>
      <c r="B356" s="1">
        <v>43891</v>
      </c>
      <c r="C356">
        <v>1928</v>
      </c>
      <c r="D356">
        <v>12996208</v>
      </c>
      <c r="E356">
        <v>0</v>
      </c>
      <c r="F356">
        <v>0</v>
      </c>
      <c r="G356" t="s">
        <v>36</v>
      </c>
    </row>
    <row r="357" spans="1:7" x14ac:dyDescent="0.25">
      <c r="A357" t="s">
        <v>15</v>
      </c>
      <c r="B357" s="1">
        <v>43891</v>
      </c>
      <c r="C357">
        <v>5744</v>
      </c>
      <c r="D357">
        <v>69051364</v>
      </c>
      <c r="E357">
        <v>0</v>
      </c>
      <c r="F357">
        <v>0</v>
      </c>
      <c r="G357" t="s">
        <v>16</v>
      </c>
    </row>
    <row r="358" spans="1:7" x14ac:dyDescent="0.25">
      <c r="A358" t="s">
        <v>31</v>
      </c>
      <c r="B358" s="1">
        <v>43891</v>
      </c>
      <c r="C358">
        <v>478</v>
      </c>
      <c r="D358">
        <v>21113825</v>
      </c>
      <c r="E358">
        <v>0</v>
      </c>
      <c r="F358">
        <v>0</v>
      </c>
      <c r="G358" t="s">
        <v>32</v>
      </c>
    </row>
    <row r="359" spans="1:7" x14ac:dyDescent="0.25">
      <c r="A359" t="s">
        <v>23</v>
      </c>
      <c r="B359" s="1">
        <v>43891</v>
      </c>
      <c r="C359">
        <v>4552</v>
      </c>
      <c r="D359">
        <v>639551082</v>
      </c>
      <c r="E359">
        <v>0</v>
      </c>
      <c r="F359">
        <v>0</v>
      </c>
      <c r="G359" t="s">
        <v>24</v>
      </c>
    </row>
    <row r="360" spans="1:7" x14ac:dyDescent="0.25">
      <c r="A360" t="s">
        <v>25</v>
      </c>
      <c r="B360" s="1">
        <v>43891</v>
      </c>
      <c r="C360">
        <v>3065</v>
      </c>
      <c r="D360">
        <v>21452512</v>
      </c>
      <c r="E360">
        <v>0</v>
      </c>
      <c r="F360">
        <v>0</v>
      </c>
      <c r="G360" t="s">
        <v>26</v>
      </c>
    </row>
    <row r="361" spans="1:7" x14ac:dyDescent="0.25">
      <c r="A361" t="s">
        <v>41</v>
      </c>
      <c r="B361" s="1">
        <v>43891</v>
      </c>
      <c r="C361">
        <v>7382</v>
      </c>
      <c r="D361">
        <v>389937640</v>
      </c>
      <c r="E361">
        <v>0</v>
      </c>
      <c r="F361">
        <v>0</v>
      </c>
      <c r="G361" t="s">
        <v>42</v>
      </c>
    </row>
    <row r="362" spans="1:7" x14ac:dyDescent="0.25">
      <c r="A362" t="s">
        <v>7</v>
      </c>
      <c r="B362" s="1">
        <v>43891</v>
      </c>
      <c r="C362">
        <v>3868</v>
      </c>
      <c r="D362">
        <v>86288684</v>
      </c>
      <c r="E362">
        <v>0</v>
      </c>
      <c r="F362">
        <v>0</v>
      </c>
      <c r="G362" t="s">
        <v>8</v>
      </c>
    </row>
    <row r="363" spans="1:7" x14ac:dyDescent="0.25">
      <c r="A363" t="s">
        <v>53</v>
      </c>
      <c r="B363" s="1">
        <v>43891</v>
      </c>
      <c r="C363">
        <v>1839</v>
      </c>
      <c r="D363">
        <v>13097423</v>
      </c>
      <c r="E363">
        <v>0</v>
      </c>
      <c r="F363">
        <v>0</v>
      </c>
      <c r="G363" t="s">
        <v>54</v>
      </c>
    </row>
    <row r="364" spans="1:7" x14ac:dyDescent="0.25">
      <c r="A364" t="s">
        <v>9</v>
      </c>
      <c r="B364" s="1">
        <v>43891</v>
      </c>
      <c r="C364">
        <v>3711</v>
      </c>
      <c r="D364">
        <v>33299677</v>
      </c>
      <c r="E364">
        <v>0</v>
      </c>
      <c r="F364">
        <v>0</v>
      </c>
      <c r="G364" t="s">
        <v>10</v>
      </c>
    </row>
    <row r="365" spans="1:7" x14ac:dyDescent="0.25">
      <c r="A365" t="s">
        <v>45</v>
      </c>
      <c r="B365" s="1">
        <v>43891</v>
      </c>
      <c r="C365">
        <v>414</v>
      </c>
      <c r="D365">
        <v>3788075</v>
      </c>
      <c r="E365">
        <v>0</v>
      </c>
      <c r="F365">
        <v>0</v>
      </c>
      <c r="G365" t="s">
        <v>46</v>
      </c>
    </row>
    <row r="366" spans="1:7" x14ac:dyDescent="0.25">
      <c r="A366" t="s">
        <v>37</v>
      </c>
      <c r="B366" s="1">
        <v>43891</v>
      </c>
      <c r="C366">
        <v>1122</v>
      </c>
      <c r="D366">
        <v>17066492</v>
      </c>
      <c r="E366">
        <v>0</v>
      </c>
      <c r="F366">
        <v>0</v>
      </c>
      <c r="G366" t="s">
        <v>38</v>
      </c>
    </row>
    <row r="367" spans="1:7" x14ac:dyDescent="0.25">
      <c r="A367" t="s">
        <v>67</v>
      </c>
      <c r="B367" s="1">
        <v>43891</v>
      </c>
      <c r="C367">
        <v>2047</v>
      </c>
      <c r="D367">
        <v>21392237</v>
      </c>
      <c r="E367">
        <v>0</v>
      </c>
      <c r="F367">
        <v>0</v>
      </c>
      <c r="G367" t="s">
        <v>68</v>
      </c>
    </row>
    <row r="368" spans="1:7" x14ac:dyDescent="0.25">
      <c r="A368" t="s">
        <v>57</v>
      </c>
      <c r="B368" s="1">
        <v>43891</v>
      </c>
      <c r="C368">
        <v>4168</v>
      </c>
      <c r="D368">
        <v>56216847</v>
      </c>
      <c r="E368">
        <v>0</v>
      </c>
      <c r="F368">
        <v>0</v>
      </c>
      <c r="G368" t="s">
        <v>58</v>
      </c>
    </row>
    <row r="369" spans="1:7" x14ac:dyDescent="0.25">
      <c r="A369" t="s">
        <v>19</v>
      </c>
      <c r="B369" s="1">
        <v>43891</v>
      </c>
      <c r="C369">
        <v>3133</v>
      </c>
      <c r="D369">
        <v>58938590</v>
      </c>
      <c r="E369">
        <v>0</v>
      </c>
      <c r="F369">
        <v>0</v>
      </c>
      <c r="G369" t="s">
        <v>20</v>
      </c>
    </row>
    <row r="370" spans="1:7" x14ac:dyDescent="0.25">
      <c r="A370" t="s">
        <v>11</v>
      </c>
      <c r="B370" s="1">
        <v>43891</v>
      </c>
      <c r="C370">
        <v>2068</v>
      </c>
      <c r="D370">
        <v>18392715</v>
      </c>
      <c r="E370">
        <v>0</v>
      </c>
      <c r="F370">
        <v>0</v>
      </c>
      <c r="G370" t="s">
        <v>12</v>
      </c>
    </row>
    <row r="371" spans="1:7" x14ac:dyDescent="0.25">
      <c r="A371" t="s">
        <v>17</v>
      </c>
      <c r="B371" s="1">
        <v>43891</v>
      </c>
      <c r="C371">
        <v>5699</v>
      </c>
      <c r="D371">
        <v>93196149</v>
      </c>
      <c r="E371">
        <v>0</v>
      </c>
      <c r="F371">
        <v>0</v>
      </c>
      <c r="G371" t="s">
        <v>18</v>
      </c>
    </row>
    <row r="372" spans="1:7" x14ac:dyDescent="0.25">
      <c r="A372" t="s">
        <v>65</v>
      </c>
      <c r="B372" s="1">
        <v>43891</v>
      </c>
      <c r="C372">
        <v>2078</v>
      </c>
      <c r="D372">
        <v>19040663</v>
      </c>
      <c r="E372">
        <v>0</v>
      </c>
      <c r="F372">
        <v>0</v>
      </c>
      <c r="G372" t="s">
        <v>66</v>
      </c>
    </row>
    <row r="373" spans="1:7" x14ac:dyDescent="0.25">
      <c r="A373" t="s">
        <v>27</v>
      </c>
      <c r="B373" s="1">
        <v>43891</v>
      </c>
      <c r="C373">
        <v>11009</v>
      </c>
      <c r="D373">
        <v>827350110</v>
      </c>
      <c r="E373">
        <v>0</v>
      </c>
      <c r="F373">
        <v>0</v>
      </c>
      <c r="G373" t="s">
        <v>28</v>
      </c>
    </row>
    <row r="374" spans="1:7" x14ac:dyDescent="0.25">
      <c r="A374" t="s">
        <v>13</v>
      </c>
      <c r="B374" s="1">
        <v>43891</v>
      </c>
      <c r="C374">
        <v>1061</v>
      </c>
      <c r="D374">
        <v>12860578</v>
      </c>
      <c r="E374">
        <v>0</v>
      </c>
      <c r="F374">
        <v>0</v>
      </c>
      <c r="G374" t="s">
        <v>14</v>
      </c>
    </row>
    <row r="375" spans="1:7" x14ac:dyDescent="0.25">
      <c r="A375" t="s">
        <v>49</v>
      </c>
      <c r="B375" s="1">
        <v>43891</v>
      </c>
      <c r="C375">
        <v>2916</v>
      </c>
      <c r="D375">
        <v>25385565</v>
      </c>
      <c r="E375">
        <v>0</v>
      </c>
      <c r="F375">
        <v>0</v>
      </c>
      <c r="G375" t="s">
        <v>50</v>
      </c>
    </row>
    <row r="376" spans="1:7" x14ac:dyDescent="0.25">
      <c r="A376" t="s">
        <v>39</v>
      </c>
      <c r="B376" s="1">
        <v>43891</v>
      </c>
      <c r="C376">
        <v>4598</v>
      </c>
      <c r="D376">
        <v>91595270</v>
      </c>
      <c r="E376">
        <v>0</v>
      </c>
      <c r="F376">
        <v>0</v>
      </c>
      <c r="G376" t="s">
        <v>40</v>
      </c>
    </row>
    <row r="377" spans="1:7" x14ac:dyDescent="0.25">
      <c r="A377" t="s">
        <v>51</v>
      </c>
      <c r="B377" s="1">
        <v>43891</v>
      </c>
      <c r="C377">
        <v>1105</v>
      </c>
      <c r="D377">
        <v>14473096</v>
      </c>
      <c r="E377">
        <v>0</v>
      </c>
      <c r="F377">
        <v>0</v>
      </c>
      <c r="G377" t="s">
        <v>52</v>
      </c>
    </row>
    <row r="378" spans="1:7" x14ac:dyDescent="0.25">
      <c r="A378" t="s">
        <v>63</v>
      </c>
      <c r="B378" s="1">
        <v>43891</v>
      </c>
      <c r="C378">
        <v>19281</v>
      </c>
      <c r="D378">
        <v>1634579400</v>
      </c>
      <c r="E378">
        <v>0</v>
      </c>
      <c r="F378">
        <v>0</v>
      </c>
      <c r="G378" t="s">
        <v>64</v>
      </c>
    </row>
    <row r="379" spans="1:7" x14ac:dyDescent="0.25">
      <c r="A379" t="s">
        <v>55</v>
      </c>
      <c r="B379" s="1">
        <v>43891</v>
      </c>
      <c r="C379">
        <v>2157</v>
      </c>
      <c r="D379">
        <v>18193770</v>
      </c>
      <c r="E379">
        <v>0</v>
      </c>
      <c r="F379">
        <v>0</v>
      </c>
      <c r="G379" t="s">
        <v>56</v>
      </c>
    </row>
    <row r="380" spans="1:7" x14ac:dyDescent="0.25">
      <c r="A380" t="s">
        <v>33</v>
      </c>
      <c r="B380" s="1">
        <v>43891</v>
      </c>
      <c r="C380">
        <v>2014</v>
      </c>
      <c r="D380">
        <v>26747225</v>
      </c>
      <c r="E380">
        <v>0</v>
      </c>
      <c r="F380">
        <v>0</v>
      </c>
      <c r="G380" t="s">
        <v>34</v>
      </c>
    </row>
    <row r="381" spans="1:7" x14ac:dyDescent="0.25">
      <c r="A381" t="s">
        <v>61</v>
      </c>
      <c r="B381" s="1">
        <v>43891</v>
      </c>
      <c r="C381">
        <v>4506</v>
      </c>
      <c r="D381">
        <v>116917458</v>
      </c>
      <c r="E381">
        <v>0</v>
      </c>
      <c r="F381">
        <v>0</v>
      </c>
      <c r="G381" t="s">
        <v>62</v>
      </c>
    </row>
    <row r="382" spans="1:7" x14ac:dyDescent="0.25">
      <c r="A382" t="s">
        <v>29</v>
      </c>
      <c r="B382" s="1">
        <v>43891</v>
      </c>
      <c r="C382">
        <v>596</v>
      </c>
      <c r="D382">
        <v>6225967</v>
      </c>
      <c r="E382">
        <v>0</v>
      </c>
      <c r="F382">
        <v>0</v>
      </c>
      <c r="G382" t="s">
        <v>30</v>
      </c>
    </row>
    <row r="383" spans="1:7" x14ac:dyDescent="0.25">
      <c r="A383" t="s">
        <v>69</v>
      </c>
      <c r="B383" s="1">
        <v>43891</v>
      </c>
      <c r="C383">
        <v>1988</v>
      </c>
      <c r="D383">
        <v>21851696</v>
      </c>
      <c r="E383">
        <v>0</v>
      </c>
      <c r="F383">
        <v>0</v>
      </c>
      <c r="G383" t="s">
        <v>70</v>
      </c>
    </row>
    <row r="384" spans="1:7" x14ac:dyDescent="0.25">
      <c r="A384" t="s">
        <v>59</v>
      </c>
      <c r="B384" s="1">
        <v>43891</v>
      </c>
      <c r="C384">
        <v>1591</v>
      </c>
      <c r="D384">
        <v>16975713</v>
      </c>
      <c r="E384">
        <v>0</v>
      </c>
      <c r="F384">
        <v>0</v>
      </c>
      <c r="G384" t="s">
        <v>60</v>
      </c>
    </row>
    <row r="385" spans="1:7" x14ac:dyDescent="0.25">
      <c r="A385" t="s">
        <v>43</v>
      </c>
      <c r="B385" s="1">
        <v>43891</v>
      </c>
      <c r="C385">
        <v>3046</v>
      </c>
      <c r="D385">
        <v>46034033</v>
      </c>
      <c r="E385">
        <v>0</v>
      </c>
      <c r="F385">
        <v>0</v>
      </c>
      <c r="G385" t="s">
        <v>44</v>
      </c>
    </row>
    <row r="386" spans="1:7" x14ac:dyDescent="0.25">
      <c r="A386" t="s">
        <v>49</v>
      </c>
      <c r="B386" s="1">
        <v>43922</v>
      </c>
      <c r="C386">
        <v>21</v>
      </c>
      <c r="D386">
        <v>14090</v>
      </c>
      <c r="E386">
        <v>0</v>
      </c>
      <c r="F386">
        <v>0</v>
      </c>
      <c r="G386" t="s">
        <v>50</v>
      </c>
    </row>
    <row r="387" spans="1:7" x14ac:dyDescent="0.25">
      <c r="A387" t="s">
        <v>15</v>
      </c>
      <c r="B387" s="1">
        <v>43922</v>
      </c>
      <c r="C387">
        <v>195</v>
      </c>
      <c r="D387">
        <v>3249291</v>
      </c>
      <c r="E387">
        <v>0</v>
      </c>
      <c r="F387">
        <v>0</v>
      </c>
      <c r="G387" t="s">
        <v>16</v>
      </c>
    </row>
    <row r="388" spans="1:7" x14ac:dyDescent="0.25">
      <c r="A388" t="s">
        <v>43</v>
      </c>
      <c r="B388" s="1">
        <v>43922</v>
      </c>
      <c r="C388">
        <v>188</v>
      </c>
      <c r="D388">
        <v>3293465</v>
      </c>
      <c r="E388">
        <v>0</v>
      </c>
      <c r="F388">
        <v>0</v>
      </c>
      <c r="G388" t="s">
        <v>44</v>
      </c>
    </row>
    <row r="389" spans="1:7" x14ac:dyDescent="0.25">
      <c r="A389" t="s">
        <v>31</v>
      </c>
      <c r="B389" s="1">
        <v>43922</v>
      </c>
      <c r="C389">
        <v>18</v>
      </c>
      <c r="D389">
        <v>719375</v>
      </c>
      <c r="E389">
        <v>0</v>
      </c>
      <c r="F389">
        <v>0</v>
      </c>
      <c r="G389" t="s">
        <v>32</v>
      </c>
    </row>
    <row r="390" spans="1:7" x14ac:dyDescent="0.25">
      <c r="A390" t="s">
        <v>39</v>
      </c>
      <c r="B390" s="1">
        <v>43922</v>
      </c>
      <c r="C390">
        <v>419</v>
      </c>
      <c r="D390">
        <v>868795</v>
      </c>
      <c r="E390">
        <v>0</v>
      </c>
      <c r="F390">
        <v>0</v>
      </c>
      <c r="G390" t="s">
        <v>40</v>
      </c>
    </row>
    <row r="391" spans="1:7" x14ac:dyDescent="0.25">
      <c r="A391" t="s">
        <v>13</v>
      </c>
      <c r="B391" s="1">
        <v>43922</v>
      </c>
      <c r="C391">
        <v>2</v>
      </c>
      <c r="D391">
        <v>0</v>
      </c>
      <c r="E391">
        <v>0</v>
      </c>
      <c r="F391">
        <v>0</v>
      </c>
      <c r="G391" t="s">
        <v>14</v>
      </c>
    </row>
    <row r="392" spans="1:7" x14ac:dyDescent="0.25">
      <c r="A392" t="s">
        <v>21</v>
      </c>
      <c r="B392" s="1">
        <v>43922</v>
      </c>
      <c r="C392">
        <v>46</v>
      </c>
      <c r="D392">
        <v>1237635</v>
      </c>
      <c r="E392">
        <v>0</v>
      </c>
      <c r="F392">
        <v>0</v>
      </c>
      <c r="G392" t="s">
        <v>22</v>
      </c>
    </row>
    <row r="393" spans="1:7" x14ac:dyDescent="0.25">
      <c r="A393" t="s">
        <v>11</v>
      </c>
      <c r="B393" s="1">
        <v>43922</v>
      </c>
      <c r="C393">
        <v>126</v>
      </c>
      <c r="D393">
        <v>187510</v>
      </c>
      <c r="E393">
        <v>0</v>
      </c>
      <c r="F393">
        <v>0</v>
      </c>
      <c r="G393" t="s">
        <v>12</v>
      </c>
    </row>
    <row r="394" spans="1:7" x14ac:dyDescent="0.25">
      <c r="A394" t="s">
        <v>47</v>
      </c>
      <c r="B394" s="1">
        <v>43922</v>
      </c>
      <c r="C394">
        <v>7</v>
      </c>
      <c r="D394">
        <v>186260</v>
      </c>
      <c r="E394">
        <v>0</v>
      </c>
      <c r="F394">
        <v>0</v>
      </c>
      <c r="G394" t="s">
        <v>48</v>
      </c>
    </row>
    <row r="395" spans="1:7" x14ac:dyDescent="0.25">
      <c r="A395" t="s">
        <v>45</v>
      </c>
      <c r="B395" s="1">
        <v>43922</v>
      </c>
      <c r="C395">
        <v>1</v>
      </c>
      <c r="D395">
        <v>0</v>
      </c>
      <c r="E395">
        <v>0</v>
      </c>
      <c r="F395">
        <v>0</v>
      </c>
      <c r="G395" t="s">
        <v>46</v>
      </c>
    </row>
    <row r="396" spans="1:7" x14ac:dyDescent="0.25">
      <c r="A396" t="s">
        <v>59</v>
      </c>
      <c r="B396" s="1">
        <v>43922</v>
      </c>
      <c r="C396">
        <v>23</v>
      </c>
      <c r="D396">
        <v>373625</v>
      </c>
      <c r="E396">
        <v>0</v>
      </c>
      <c r="F396">
        <v>0</v>
      </c>
      <c r="G396" t="s">
        <v>60</v>
      </c>
    </row>
    <row r="397" spans="1:7" x14ac:dyDescent="0.25">
      <c r="A397" t="s">
        <v>7</v>
      </c>
      <c r="B397" s="1">
        <v>43922</v>
      </c>
      <c r="C397">
        <v>422</v>
      </c>
      <c r="D397">
        <v>7340232</v>
      </c>
      <c r="E397">
        <v>0</v>
      </c>
      <c r="F397">
        <v>0</v>
      </c>
      <c r="G397" t="s">
        <v>8</v>
      </c>
    </row>
    <row r="398" spans="1:7" x14ac:dyDescent="0.25">
      <c r="A398" t="s">
        <v>67</v>
      </c>
      <c r="B398" s="1">
        <v>43922</v>
      </c>
      <c r="C398">
        <v>27</v>
      </c>
      <c r="D398">
        <v>259770</v>
      </c>
      <c r="E398">
        <v>0</v>
      </c>
      <c r="F398">
        <v>0</v>
      </c>
      <c r="G398" t="s">
        <v>68</v>
      </c>
    </row>
    <row r="399" spans="1:7" x14ac:dyDescent="0.25">
      <c r="A399" t="s">
        <v>19</v>
      </c>
      <c r="B399" s="1">
        <v>43922</v>
      </c>
      <c r="C399">
        <v>90</v>
      </c>
      <c r="D399">
        <v>2004050</v>
      </c>
      <c r="E399">
        <v>0</v>
      </c>
      <c r="F399">
        <v>0</v>
      </c>
      <c r="G399" t="s">
        <v>20</v>
      </c>
    </row>
    <row r="400" spans="1:7" x14ac:dyDescent="0.25">
      <c r="A400" t="s">
        <v>57</v>
      </c>
      <c r="B400" s="1">
        <v>43922</v>
      </c>
      <c r="C400">
        <v>507</v>
      </c>
      <c r="D400">
        <v>1083955</v>
      </c>
      <c r="E400">
        <v>0</v>
      </c>
      <c r="F400">
        <v>0</v>
      </c>
      <c r="G400" t="s">
        <v>58</v>
      </c>
    </row>
    <row r="401" spans="1:7" x14ac:dyDescent="0.25">
      <c r="A401" t="s">
        <v>35</v>
      </c>
      <c r="B401" s="1">
        <v>43922</v>
      </c>
      <c r="C401">
        <v>4</v>
      </c>
      <c r="D401">
        <v>30615</v>
      </c>
      <c r="E401">
        <v>0</v>
      </c>
      <c r="F401">
        <v>0</v>
      </c>
      <c r="G401" t="s">
        <v>36</v>
      </c>
    </row>
    <row r="402" spans="1:7" x14ac:dyDescent="0.25">
      <c r="A402" t="s">
        <v>63</v>
      </c>
      <c r="B402" s="1">
        <v>43922</v>
      </c>
      <c r="C402">
        <v>411</v>
      </c>
      <c r="D402">
        <v>40548790</v>
      </c>
      <c r="E402">
        <v>0</v>
      </c>
      <c r="F402">
        <v>0</v>
      </c>
      <c r="G402" t="s">
        <v>64</v>
      </c>
    </row>
    <row r="403" spans="1:7" x14ac:dyDescent="0.25">
      <c r="A403" t="s">
        <v>27</v>
      </c>
      <c r="B403" s="1">
        <v>43922</v>
      </c>
      <c r="C403">
        <v>155</v>
      </c>
      <c r="D403">
        <v>26577040</v>
      </c>
      <c r="E403">
        <v>0</v>
      </c>
      <c r="F403">
        <v>0</v>
      </c>
      <c r="G403" t="s">
        <v>28</v>
      </c>
    </row>
    <row r="404" spans="1:7" x14ac:dyDescent="0.25">
      <c r="A404" t="s">
        <v>65</v>
      </c>
      <c r="B404" s="1">
        <v>43922</v>
      </c>
      <c r="C404">
        <v>84</v>
      </c>
      <c r="D404">
        <v>745700</v>
      </c>
      <c r="E404">
        <v>0</v>
      </c>
      <c r="F404">
        <v>0</v>
      </c>
      <c r="G404" t="s">
        <v>66</v>
      </c>
    </row>
    <row r="405" spans="1:7" x14ac:dyDescent="0.25">
      <c r="A405" t="s">
        <v>41</v>
      </c>
      <c r="B405" s="1">
        <v>43922</v>
      </c>
      <c r="C405">
        <v>115</v>
      </c>
      <c r="D405">
        <v>2450622</v>
      </c>
      <c r="E405">
        <v>0</v>
      </c>
      <c r="F405">
        <v>0</v>
      </c>
      <c r="G405" t="s">
        <v>42</v>
      </c>
    </row>
    <row r="406" spans="1:7" x14ac:dyDescent="0.25">
      <c r="A406" t="s">
        <v>25</v>
      </c>
      <c r="B406" s="1">
        <v>43922</v>
      </c>
      <c r="C406">
        <v>351</v>
      </c>
      <c r="D406">
        <v>2980350</v>
      </c>
      <c r="E406">
        <v>0</v>
      </c>
      <c r="F406">
        <v>0</v>
      </c>
      <c r="G406" t="s">
        <v>26</v>
      </c>
    </row>
    <row r="407" spans="1:7" x14ac:dyDescent="0.25">
      <c r="A407" t="s">
        <v>51</v>
      </c>
      <c r="B407" s="1">
        <v>43922</v>
      </c>
      <c r="C407">
        <v>9</v>
      </c>
      <c r="D407">
        <v>107295</v>
      </c>
      <c r="E407">
        <v>0</v>
      </c>
      <c r="F407">
        <v>0</v>
      </c>
      <c r="G407" t="s">
        <v>52</v>
      </c>
    </row>
    <row r="408" spans="1:7" x14ac:dyDescent="0.25">
      <c r="A408" t="s">
        <v>9</v>
      </c>
      <c r="B408" s="1">
        <v>43922</v>
      </c>
      <c r="C408">
        <v>78</v>
      </c>
      <c r="D408">
        <v>143310</v>
      </c>
      <c r="E408">
        <v>0</v>
      </c>
      <c r="F408">
        <v>0</v>
      </c>
      <c r="G408" t="s">
        <v>10</v>
      </c>
    </row>
    <row r="409" spans="1:7" x14ac:dyDescent="0.25">
      <c r="A409" t="s">
        <v>61</v>
      </c>
      <c r="B409" s="1">
        <v>43922</v>
      </c>
      <c r="C409">
        <v>308</v>
      </c>
      <c r="D409">
        <v>8877215</v>
      </c>
      <c r="E409">
        <v>0</v>
      </c>
      <c r="F409">
        <v>0</v>
      </c>
      <c r="G409" t="s">
        <v>62</v>
      </c>
    </row>
    <row r="410" spans="1:7" x14ac:dyDescent="0.25">
      <c r="A410" t="s">
        <v>29</v>
      </c>
      <c r="B410" s="1">
        <v>43922</v>
      </c>
      <c r="C410">
        <v>33</v>
      </c>
      <c r="D410">
        <v>246120</v>
      </c>
      <c r="E410">
        <v>0</v>
      </c>
      <c r="F410">
        <v>0</v>
      </c>
      <c r="G410" t="s">
        <v>30</v>
      </c>
    </row>
    <row r="411" spans="1:7" x14ac:dyDescent="0.25">
      <c r="A411" t="s">
        <v>69</v>
      </c>
      <c r="B411" s="1">
        <v>43922</v>
      </c>
      <c r="C411">
        <v>157</v>
      </c>
      <c r="D411">
        <v>645215</v>
      </c>
      <c r="E411">
        <v>0</v>
      </c>
      <c r="F411">
        <v>0</v>
      </c>
      <c r="G411" t="s">
        <v>70</v>
      </c>
    </row>
    <row r="412" spans="1:7" x14ac:dyDescent="0.25">
      <c r="A412" t="s">
        <v>17</v>
      </c>
      <c r="B412" s="1">
        <v>43922</v>
      </c>
      <c r="C412">
        <v>44</v>
      </c>
      <c r="D412">
        <v>599955</v>
      </c>
      <c r="E412">
        <v>0</v>
      </c>
      <c r="F412">
        <v>0</v>
      </c>
      <c r="G412" t="s">
        <v>18</v>
      </c>
    </row>
    <row r="413" spans="1:7" x14ac:dyDescent="0.25">
      <c r="A413" t="s">
        <v>55</v>
      </c>
      <c r="B413" s="1">
        <v>43922</v>
      </c>
      <c r="C413">
        <v>316</v>
      </c>
      <c r="D413">
        <v>2317359</v>
      </c>
      <c r="E413">
        <v>0</v>
      </c>
      <c r="F413">
        <v>0</v>
      </c>
      <c r="G413" t="s">
        <v>56</v>
      </c>
    </row>
    <row r="414" spans="1:7" x14ac:dyDescent="0.25">
      <c r="A414" t="s">
        <v>37</v>
      </c>
      <c r="B414" s="1">
        <v>43922</v>
      </c>
      <c r="C414">
        <v>33</v>
      </c>
      <c r="D414">
        <v>711680</v>
      </c>
      <c r="E414">
        <v>0</v>
      </c>
      <c r="F414">
        <v>0</v>
      </c>
      <c r="G414" t="s">
        <v>38</v>
      </c>
    </row>
    <row r="415" spans="1:7" x14ac:dyDescent="0.25">
      <c r="A415" t="s">
        <v>53</v>
      </c>
      <c r="B415" s="1">
        <v>43922</v>
      </c>
      <c r="C415">
        <v>55</v>
      </c>
      <c r="D415">
        <v>448760</v>
      </c>
      <c r="E415">
        <v>0</v>
      </c>
      <c r="F415">
        <v>0</v>
      </c>
      <c r="G415" t="s">
        <v>54</v>
      </c>
    </row>
    <row r="416" spans="1:7" x14ac:dyDescent="0.25">
      <c r="A416" t="s">
        <v>23</v>
      </c>
      <c r="B416" s="1">
        <v>43922</v>
      </c>
      <c r="C416">
        <v>89</v>
      </c>
      <c r="D416">
        <v>16746877</v>
      </c>
      <c r="E416">
        <v>0</v>
      </c>
      <c r="F416">
        <v>0</v>
      </c>
      <c r="G416" t="s">
        <v>24</v>
      </c>
    </row>
    <row r="417" spans="1:7" x14ac:dyDescent="0.25">
      <c r="A417" t="s">
        <v>33</v>
      </c>
      <c r="B417" s="1">
        <v>43922</v>
      </c>
      <c r="C417">
        <v>158</v>
      </c>
      <c r="D417">
        <v>1151995</v>
      </c>
      <c r="E417">
        <v>0</v>
      </c>
      <c r="F417">
        <v>0</v>
      </c>
      <c r="G417" t="s">
        <v>34</v>
      </c>
    </row>
    <row r="418" spans="1:7" x14ac:dyDescent="0.25">
      <c r="A418" t="s">
        <v>41</v>
      </c>
      <c r="B418" s="1">
        <v>43952</v>
      </c>
      <c r="C418">
        <v>4114</v>
      </c>
      <c r="D418">
        <v>102895138</v>
      </c>
      <c r="E418">
        <v>0</v>
      </c>
      <c r="F418">
        <v>0</v>
      </c>
      <c r="G418" t="s">
        <v>42</v>
      </c>
    </row>
    <row r="419" spans="1:7" x14ac:dyDescent="0.25">
      <c r="A419" t="s">
        <v>67</v>
      </c>
      <c r="B419" s="1">
        <v>43952</v>
      </c>
      <c r="C419">
        <v>1642</v>
      </c>
      <c r="D419">
        <v>18028360</v>
      </c>
      <c r="E419">
        <v>0</v>
      </c>
      <c r="F419">
        <v>0</v>
      </c>
      <c r="G419" t="s">
        <v>68</v>
      </c>
    </row>
    <row r="420" spans="1:7" x14ac:dyDescent="0.25">
      <c r="A420" t="s">
        <v>31</v>
      </c>
      <c r="B420" s="1">
        <v>43952</v>
      </c>
      <c r="C420">
        <v>310</v>
      </c>
      <c r="D420">
        <v>7120075</v>
      </c>
      <c r="E420">
        <v>0</v>
      </c>
      <c r="F420">
        <v>0</v>
      </c>
      <c r="G420" t="s">
        <v>32</v>
      </c>
    </row>
    <row r="421" spans="1:7" x14ac:dyDescent="0.25">
      <c r="A421" t="s">
        <v>43</v>
      </c>
      <c r="B421" s="1">
        <v>43952</v>
      </c>
      <c r="C421">
        <v>2743</v>
      </c>
      <c r="D421">
        <v>41541241</v>
      </c>
      <c r="E421">
        <v>0</v>
      </c>
      <c r="F421">
        <v>0</v>
      </c>
      <c r="G421" t="s">
        <v>44</v>
      </c>
    </row>
    <row r="422" spans="1:7" x14ac:dyDescent="0.25">
      <c r="A422" t="s">
        <v>33</v>
      </c>
      <c r="B422" s="1">
        <v>43952</v>
      </c>
      <c r="C422">
        <v>1557</v>
      </c>
      <c r="D422">
        <v>21758258</v>
      </c>
      <c r="E422">
        <v>0</v>
      </c>
      <c r="F422">
        <v>0</v>
      </c>
      <c r="G422" t="s">
        <v>34</v>
      </c>
    </row>
    <row r="423" spans="1:7" x14ac:dyDescent="0.25">
      <c r="A423" t="s">
        <v>53</v>
      </c>
      <c r="B423" s="1">
        <v>43952</v>
      </c>
      <c r="C423">
        <v>943</v>
      </c>
      <c r="D423">
        <v>7499276</v>
      </c>
      <c r="E423">
        <v>0</v>
      </c>
      <c r="F423">
        <v>0</v>
      </c>
      <c r="G423" t="s">
        <v>54</v>
      </c>
    </row>
    <row r="424" spans="1:7" x14ac:dyDescent="0.25">
      <c r="A424" t="s">
        <v>11</v>
      </c>
      <c r="B424" s="1">
        <v>43952</v>
      </c>
      <c r="C424">
        <v>1425</v>
      </c>
      <c r="D424">
        <v>14700340</v>
      </c>
      <c r="E424">
        <v>0</v>
      </c>
      <c r="F424">
        <v>0</v>
      </c>
      <c r="G424" t="s">
        <v>12</v>
      </c>
    </row>
    <row r="425" spans="1:7" x14ac:dyDescent="0.25">
      <c r="A425" t="s">
        <v>65</v>
      </c>
      <c r="B425" s="1">
        <v>43952</v>
      </c>
      <c r="C425">
        <v>1764</v>
      </c>
      <c r="D425">
        <v>16799076</v>
      </c>
      <c r="E425">
        <v>0</v>
      </c>
      <c r="F425">
        <v>0</v>
      </c>
      <c r="G425" t="s">
        <v>66</v>
      </c>
    </row>
    <row r="426" spans="1:7" x14ac:dyDescent="0.25">
      <c r="A426" t="s">
        <v>17</v>
      </c>
      <c r="B426" s="1">
        <v>43952</v>
      </c>
      <c r="C426">
        <v>3256</v>
      </c>
      <c r="D426">
        <v>45967439</v>
      </c>
      <c r="E426">
        <v>0</v>
      </c>
      <c r="F426">
        <v>0</v>
      </c>
      <c r="G426" t="s">
        <v>18</v>
      </c>
    </row>
    <row r="427" spans="1:7" x14ac:dyDescent="0.25">
      <c r="A427" t="s">
        <v>39</v>
      </c>
      <c r="B427" s="1">
        <v>43952</v>
      </c>
      <c r="C427">
        <v>3683</v>
      </c>
      <c r="D427">
        <v>59134077</v>
      </c>
      <c r="E427">
        <v>0</v>
      </c>
      <c r="F427">
        <v>0</v>
      </c>
      <c r="G427" t="s">
        <v>40</v>
      </c>
    </row>
    <row r="428" spans="1:7" x14ac:dyDescent="0.25">
      <c r="A428" t="s">
        <v>45</v>
      </c>
      <c r="B428" s="1">
        <v>43952</v>
      </c>
      <c r="C428">
        <v>467</v>
      </c>
      <c r="D428">
        <v>4000670</v>
      </c>
      <c r="E428">
        <v>0</v>
      </c>
      <c r="F428">
        <v>0</v>
      </c>
      <c r="G428" t="s">
        <v>46</v>
      </c>
    </row>
    <row r="429" spans="1:7" x14ac:dyDescent="0.25">
      <c r="A429" t="s">
        <v>9</v>
      </c>
      <c r="B429" s="1">
        <v>43952</v>
      </c>
      <c r="C429">
        <v>3107</v>
      </c>
      <c r="D429">
        <v>27244759</v>
      </c>
      <c r="E429">
        <v>0</v>
      </c>
      <c r="F429">
        <v>0</v>
      </c>
      <c r="G429" t="s">
        <v>10</v>
      </c>
    </row>
    <row r="430" spans="1:7" x14ac:dyDescent="0.25">
      <c r="A430" t="s">
        <v>57</v>
      </c>
      <c r="B430" s="1">
        <v>43952</v>
      </c>
      <c r="C430">
        <v>3803</v>
      </c>
      <c r="D430">
        <v>46347922</v>
      </c>
      <c r="E430">
        <v>0</v>
      </c>
      <c r="F430">
        <v>0</v>
      </c>
      <c r="G430" t="s">
        <v>58</v>
      </c>
    </row>
    <row r="431" spans="1:7" x14ac:dyDescent="0.25">
      <c r="A431" t="s">
        <v>55</v>
      </c>
      <c r="B431" s="1">
        <v>43952</v>
      </c>
      <c r="C431">
        <v>1741</v>
      </c>
      <c r="D431">
        <v>10955503</v>
      </c>
      <c r="E431">
        <v>0</v>
      </c>
      <c r="F431">
        <v>0</v>
      </c>
      <c r="G431" t="s">
        <v>56</v>
      </c>
    </row>
    <row r="432" spans="1:7" x14ac:dyDescent="0.25">
      <c r="A432" t="s">
        <v>21</v>
      </c>
      <c r="B432" s="1">
        <v>43952</v>
      </c>
      <c r="C432">
        <v>1247</v>
      </c>
      <c r="D432">
        <v>25274662</v>
      </c>
      <c r="E432">
        <v>0</v>
      </c>
      <c r="F432">
        <v>0</v>
      </c>
      <c r="G432" t="s">
        <v>22</v>
      </c>
    </row>
    <row r="433" spans="1:7" x14ac:dyDescent="0.25">
      <c r="A433" t="s">
        <v>35</v>
      </c>
      <c r="B433" s="1">
        <v>43952</v>
      </c>
      <c r="C433">
        <v>934</v>
      </c>
      <c r="D433">
        <v>6993685</v>
      </c>
      <c r="E433">
        <v>0</v>
      </c>
      <c r="F433">
        <v>0</v>
      </c>
      <c r="G433" t="s">
        <v>36</v>
      </c>
    </row>
    <row r="434" spans="1:7" x14ac:dyDescent="0.25">
      <c r="A434" t="s">
        <v>59</v>
      </c>
      <c r="B434" s="1">
        <v>43952</v>
      </c>
      <c r="C434">
        <v>966</v>
      </c>
      <c r="D434">
        <v>10058350</v>
      </c>
      <c r="E434">
        <v>0</v>
      </c>
      <c r="F434">
        <v>0</v>
      </c>
      <c r="G434" t="s">
        <v>60</v>
      </c>
    </row>
    <row r="435" spans="1:7" x14ac:dyDescent="0.25">
      <c r="A435" t="s">
        <v>63</v>
      </c>
      <c r="B435" s="1">
        <v>43952</v>
      </c>
      <c r="C435">
        <v>8235</v>
      </c>
      <c r="D435">
        <v>696376142</v>
      </c>
      <c r="E435">
        <v>0</v>
      </c>
      <c r="F435">
        <v>0</v>
      </c>
      <c r="G435" t="s">
        <v>64</v>
      </c>
    </row>
    <row r="436" spans="1:7" x14ac:dyDescent="0.25">
      <c r="A436" t="s">
        <v>23</v>
      </c>
      <c r="B436" s="1">
        <v>43952</v>
      </c>
      <c r="C436">
        <v>1467</v>
      </c>
      <c r="D436">
        <v>195808943</v>
      </c>
      <c r="E436">
        <v>0</v>
      </c>
      <c r="F436">
        <v>0</v>
      </c>
      <c r="G436" t="s">
        <v>24</v>
      </c>
    </row>
    <row r="437" spans="1:7" x14ac:dyDescent="0.25">
      <c r="A437" t="s">
        <v>25</v>
      </c>
      <c r="B437" s="1">
        <v>43952</v>
      </c>
      <c r="C437">
        <v>2547</v>
      </c>
      <c r="D437">
        <v>14824532</v>
      </c>
      <c r="E437">
        <v>0</v>
      </c>
      <c r="F437">
        <v>0</v>
      </c>
      <c r="G437" t="s">
        <v>26</v>
      </c>
    </row>
    <row r="438" spans="1:7" x14ac:dyDescent="0.25">
      <c r="A438" t="s">
        <v>51</v>
      </c>
      <c r="B438" s="1">
        <v>43952</v>
      </c>
      <c r="C438">
        <v>858</v>
      </c>
      <c r="D438">
        <v>11400504</v>
      </c>
      <c r="E438">
        <v>0</v>
      </c>
      <c r="F438">
        <v>0</v>
      </c>
      <c r="G438" t="s">
        <v>52</v>
      </c>
    </row>
    <row r="439" spans="1:7" x14ac:dyDescent="0.25">
      <c r="A439" t="s">
        <v>37</v>
      </c>
      <c r="B439" s="1">
        <v>43952</v>
      </c>
      <c r="C439">
        <v>871</v>
      </c>
      <c r="D439">
        <v>11619406</v>
      </c>
      <c r="E439">
        <v>0</v>
      </c>
      <c r="F439">
        <v>0</v>
      </c>
      <c r="G439" t="s">
        <v>38</v>
      </c>
    </row>
    <row r="440" spans="1:7" x14ac:dyDescent="0.25">
      <c r="A440" t="s">
        <v>15</v>
      </c>
      <c r="B440" s="1">
        <v>43952</v>
      </c>
      <c r="C440">
        <v>5459</v>
      </c>
      <c r="D440">
        <v>57559583</v>
      </c>
      <c r="E440">
        <v>0</v>
      </c>
      <c r="F440">
        <v>0</v>
      </c>
      <c r="G440" t="s">
        <v>16</v>
      </c>
    </row>
    <row r="441" spans="1:7" x14ac:dyDescent="0.25">
      <c r="A441" t="s">
        <v>69</v>
      </c>
      <c r="B441" s="1">
        <v>43952</v>
      </c>
      <c r="C441">
        <v>1202</v>
      </c>
      <c r="D441">
        <v>11190357</v>
      </c>
      <c r="E441">
        <v>0</v>
      </c>
      <c r="F441">
        <v>0</v>
      </c>
      <c r="G441" t="s">
        <v>70</v>
      </c>
    </row>
    <row r="442" spans="1:7" x14ac:dyDescent="0.25">
      <c r="A442" t="s">
        <v>29</v>
      </c>
      <c r="B442" s="1">
        <v>43952</v>
      </c>
      <c r="C442">
        <v>477</v>
      </c>
      <c r="D442">
        <v>4936481</v>
      </c>
      <c r="E442">
        <v>0</v>
      </c>
      <c r="F442">
        <v>0</v>
      </c>
      <c r="G442" t="s">
        <v>30</v>
      </c>
    </row>
    <row r="443" spans="1:7" x14ac:dyDescent="0.25">
      <c r="A443" t="s">
        <v>7</v>
      </c>
      <c r="B443" s="1">
        <v>43952</v>
      </c>
      <c r="C443">
        <v>2566</v>
      </c>
      <c r="D443">
        <v>25446164</v>
      </c>
      <c r="E443">
        <v>0</v>
      </c>
      <c r="F443">
        <v>0</v>
      </c>
      <c r="G443" t="s">
        <v>8</v>
      </c>
    </row>
    <row r="444" spans="1:7" x14ac:dyDescent="0.25">
      <c r="A444" t="s">
        <v>27</v>
      </c>
      <c r="B444" s="1">
        <v>43952</v>
      </c>
      <c r="C444">
        <v>5297</v>
      </c>
      <c r="D444">
        <v>364890605</v>
      </c>
      <c r="E444">
        <v>0</v>
      </c>
      <c r="F444">
        <v>0</v>
      </c>
      <c r="G444" t="s">
        <v>28</v>
      </c>
    </row>
    <row r="445" spans="1:7" x14ac:dyDescent="0.25">
      <c r="A445" t="s">
        <v>47</v>
      </c>
      <c r="B445" s="1">
        <v>43952</v>
      </c>
      <c r="C445">
        <v>986</v>
      </c>
      <c r="D445">
        <v>16969358</v>
      </c>
      <c r="E445">
        <v>0</v>
      </c>
      <c r="F445">
        <v>0</v>
      </c>
      <c r="G445" t="s">
        <v>48</v>
      </c>
    </row>
    <row r="446" spans="1:7" x14ac:dyDescent="0.25">
      <c r="A446" t="s">
        <v>49</v>
      </c>
      <c r="B446" s="1">
        <v>43952</v>
      </c>
      <c r="C446">
        <v>2778</v>
      </c>
      <c r="D446">
        <v>18287063</v>
      </c>
      <c r="E446">
        <v>0</v>
      </c>
      <c r="F446">
        <v>0</v>
      </c>
      <c r="G446" t="s">
        <v>50</v>
      </c>
    </row>
    <row r="447" spans="1:7" x14ac:dyDescent="0.25">
      <c r="A447" t="s">
        <v>19</v>
      </c>
      <c r="B447" s="1">
        <v>43952</v>
      </c>
      <c r="C447">
        <v>2213</v>
      </c>
      <c r="D447">
        <v>43473995</v>
      </c>
      <c r="E447">
        <v>0</v>
      </c>
      <c r="F447">
        <v>0</v>
      </c>
      <c r="G447" t="s">
        <v>20</v>
      </c>
    </row>
    <row r="448" spans="1:7" x14ac:dyDescent="0.25">
      <c r="A448" t="s">
        <v>13</v>
      </c>
      <c r="B448" s="1">
        <v>43952</v>
      </c>
      <c r="C448">
        <v>1150</v>
      </c>
      <c r="D448">
        <v>12109639</v>
      </c>
      <c r="E448">
        <v>0</v>
      </c>
      <c r="F448">
        <v>0</v>
      </c>
      <c r="G448" t="s">
        <v>14</v>
      </c>
    </row>
    <row r="449" spans="1:7" x14ac:dyDescent="0.25">
      <c r="A449" t="s">
        <v>61</v>
      </c>
      <c r="B449" s="1">
        <v>43952</v>
      </c>
      <c r="C449">
        <v>3197</v>
      </c>
      <c r="D449">
        <v>103593555</v>
      </c>
      <c r="E449">
        <v>0</v>
      </c>
      <c r="F449">
        <v>0</v>
      </c>
      <c r="G449" t="s">
        <v>62</v>
      </c>
    </row>
    <row r="450" spans="1:7" x14ac:dyDescent="0.25">
      <c r="A450" t="s">
        <v>41</v>
      </c>
      <c r="B450" s="1">
        <v>43983</v>
      </c>
      <c r="C450">
        <v>7891</v>
      </c>
      <c r="D450">
        <v>231403341</v>
      </c>
      <c r="E450">
        <v>0</v>
      </c>
      <c r="F450">
        <v>0</v>
      </c>
      <c r="G450" t="s">
        <v>42</v>
      </c>
    </row>
    <row r="451" spans="1:7" x14ac:dyDescent="0.25">
      <c r="A451" t="s">
        <v>31</v>
      </c>
      <c r="B451" s="1">
        <v>43983</v>
      </c>
      <c r="C451">
        <v>1158</v>
      </c>
      <c r="D451">
        <v>21166606</v>
      </c>
      <c r="E451">
        <v>0</v>
      </c>
      <c r="F451">
        <v>0</v>
      </c>
      <c r="G451" t="s">
        <v>32</v>
      </c>
    </row>
    <row r="452" spans="1:7" x14ac:dyDescent="0.25">
      <c r="A452" t="s">
        <v>63</v>
      </c>
      <c r="B452" s="1">
        <v>43983</v>
      </c>
      <c r="C452">
        <v>17301</v>
      </c>
      <c r="D452">
        <v>1340168790</v>
      </c>
      <c r="E452">
        <v>0</v>
      </c>
      <c r="F452">
        <v>0</v>
      </c>
      <c r="G452" t="s">
        <v>64</v>
      </c>
    </row>
    <row r="453" spans="1:7" x14ac:dyDescent="0.25">
      <c r="A453" t="s">
        <v>33</v>
      </c>
      <c r="B453" s="1">
        <v>43983</v>
      </c>
      <c r="C453">
        <v>2861</v>
      </c>
      <c r="D453">
        <v>37040260</v>
      </c>
      <c r="E453">
        <v>0</v>
      </c>
      <c r="F453">
        <v>0</v>
      </c>
      <c r="G453" t="s">
        <v>34</v>
      </c>
    </row>
    <row r="454" spans="1:7" x14ac:dyDescent="0.25">
      <c r="A454" t="s">
        <v>35</v>
      </c>
      <c r="B454" s="1">
        <v>43983</v>
      </c>
      <c r="C454">
        <v>2794</v>
      </c>
      <c r="D454">
        <v>18409579</v>
      </c>
      <c r="E454">
        <v>0</v>
      </c>
      <c r="F454">
        <v>0</v>
      </c>
      <c r="G454" t="s">
        <v>36</v>
      </c>
    </row>
    <row r="455" spans="1:7" x14ac:dyDescent="0.25">
      <c r="A455" t="s">
        <v>9</v>
      </c>
      <c r="B455" s="1">
        <v>43983</v>
      </c>
      <c r="C455">
        <v>5158</v>
      </c>
      <c r="D455">
        <v>36195705</v>
      </c>
      <c r="E455">
        <v>0</v>
      </c>
      <c r="F455">
        <v>0</v>
      </c>
      <c r="G455" t="s">
        <v>10</v>
      </c>
    </row>
    <row r="456" spans="1:7" x14ac:dyDescent="0.25">
      <c r="A456" t="s">
        <v>19</v>
      </c>
      <c r="B456" s="1">
        <v>43983</v>
      </c>
      <c r="C456">
        <v>4298</v>
      </c>
      <c r="D456">
        <v>74922095</v>
      </c>
      <c r="E456">
        <v>0</v>
      </c>
      <c r="F456">
        <v>0</v>
      </c>
      <c r="G456" t="s">
        <v>20</v>
      </c>
    </row>
    <row r="457" spans="1:7" x14ac:dyDescent="0.25">
      <c r="A457" t="s">
        <v>61</v>
      </c>
      <c r="B457" s="1">
        <v>43983</v>
      </c>
      <c r="C457">
        <v>5563</v>
      </c>
      <c r="D457">
        <v>136723925</v>
      </c>
      <c r="E457">
        <v>0</v>
      </c>
      <c r="F457">
        <v>0</v>
      </c>
      <c r="G457" t="s">
        <v>62</v>
      </c>
    </row>
    <row r="458" spans="1:7" x14ac:dyDescent="0.25">
      <c r="A458" t="s">
        <v>21</v>
      </c>
      <c r="B458" s="1">
        <v>43983</v>
      </c>
      <c r="C458">
        <v>2041</v>
      </c>
      <c r="D458">
        <v>33122565</v>
      </c>
      <c r="E458">
        <v>0</v>
      </c>
      <c r="F458">
        <v>0</v>
      </c>
      <c r="G458" t="s">
        <v>22</v>
      </c>
    </row>
    <row r="459" spans="1:7" x14ac:dyDescent="0.25">
      <c r="A459" t="s">
        <v>55</v>
      </c>
      <c r="B459" s="1">
        <v>43983</v>
      </c>
      <c r="C459">
        <v>3460</v>
      </c>
      <c r="D459">
        <v>20685876</v>
      </c>
      <c r="E459">
        <v>0</v>
      </c>
      <c r="F459">
        <v>0</v>
      </c>
      <c r="G459" t="s">
        <v>56</v>
      </c>
    </row>
    <row r="460" spans="1:7" x14ac:dyDescent="0.25">
      <c r="A460" t="s">
        <v>59</v>
      </c>
      <c r="B460" s="1">
        <v>43983</v>
      </c>
      <c r="C460">
        <v>2350</v>
      </c>
      <c r="D460">
        <v>23977844</v>
      </c>
      <c r="E460">
        <v>0</v>
      </c>
      <c r="F460">
        <v>0</v>
      </c>
      <c r="G460" t="s">
        <v>60</v>
      </c>
    </row>
    <row r="461" spans="1:7" x14ac:dyDescent="0.25">
      <c r="A461" t="s">
        <v>29</v>
      </c>
      <c r="B461" s="1">
        <v>43983</v>
      </c>
      <c r="C461">
        <v>1203</v>
      </c>
      <c r="D461">
        <v>10071357</v>
      </c>
      <c r="E461">
        <v>0</v>
      </c>
      <c r="F461">
        <v>0</v>
      </c>
      <c r="G461" t="s">
        <v>30</v>
      </c>
    </row>
    <row r="462" spans="1:7" x14ac:dyDescent="0.25">
      <c r="A462" t="s">
        <v>69</v>
      </c>
      <c r="B462" s="1">
        <v>43983</v>
      </c>
      <c r="C462">
        <v>2492</v>
      </c>
      <c r="D462">
        <v>21296590</v>
      </c>
      <c r="E462">
        <v>0</v>
      </c>
      <c r="F462">
        <v>0</v>
      </c>
      <c r="G462" t="s">
        <v>70</v>
      </c>
    </row>
    <row r="463" spans="1:7" x14ac:dyDescent="0.25">
      <c r="A463" t="s">
        <v>51</v>
      </c>
      <c r="B463" s="1">
        <v>43983</v>
      </c>
      <c r="C463">
        <v>1655</v>
      </c>
      <c r="D463">
        <v>19995210</v>
      </c>
      <c r="E463">
        <v>0</v>
      </c>
      <c r="F463">
        <v>0</v>
      </c>
      <c r="G463" t="s">
        <v>52</v>
      </c>
    </row>
    <row r="464" spans="1:7" x14ac:dyDescent="0.25">
      <c r="A464" t="s">
        <v>15</v>
      </c>
      <c r="B464" s="1">
        <v>43983</v>
      </c>
      <c r="C464">
        <v>9957</v>
      </c>
      <c r="D464">
        <v>93225717</v>
      </c>
      <c r="E464">
        <v>0</v>
      </c>
      <c r="F464">
        <v>0</v>
      </c>
      <c r="G464" t="s">
        <v>16</v>
      </c>
    </row>
    <row r="465" spans="1:7" x14ac:dyDescent="0.25">
      <c r="A465" t="s">
        <v>13</v>
      </c>
      <c r="B465" s="1">
        <v>43983</v>
      </c>
      <c r="C465">
        <v>2301</v>
      </c>
      <c r="D465">
        <v>25384475</v>
      </c>
      <c r="E465">
        <v>0</v>
      </c>
      <c r="F465">
        <v>0</v>
      </c>
      <c r="G465" t="s">
        <v>14</v>
      </c>
    </row>
    <row r="466" spans="1:7" x14ac:dyDescent="0.25">
      <c r="A466" t="s">
        <v>47</v>
      </c>
      <c r="B466" s="1">
        <v>43983</v>
      </c>
      <c r="C466">
        <v>2034</v>
      </c>
      <c r="D466">
        <v>25828201</v>
      </c>
      <c r="E466">
        <v>0</v>
      </c>
      <c r="F466">
        <v>0</v>
      </c>
      <c r="G466" t="s">
        <v>48</v>
      </c>
    </row>
    <row r="467" spans="1:7" x14ac:dyDescent="0.25">
      <c r="A467" t="s">
        <v>43</v>
      </c>
      <c r="B467" s="1">
        <v>43983</v>
      </c>
      <c r="C467">
        <v>4299</v>
      </c>
      <c r="D467">
        <v>48314427</v>
      </c>
      <c r="E467">
        <v>0</v>
      </c>
      <c r="F467">
        <v>0</v>
      </c>
      <c r="G467" t="s">
        <v>44</v>
      </c>
    </row>
    <row r="468" spans="1:7" x14ac:dyDescent="0.25">
      <c r="A468" t="s">
        <v>39</v>
      </c>
      <c r="B468" s="1">
        <v>43983</v>
      </c>
      <c r="C468">
        <v>6145</v>
      </c>
      <c r="D468">
        <v>100011083</v>
      </c>
      <c r="E468">
        <v>0</v>
      </c>
      <c r="F468">
        <v>0</v>
      </c>
      <c r="G468" t="s">
        <v>40</v>
      </c>
    </row>
    <row r="469" spans="1:7" x14ac:dyDescent="0.25">
      <c r="A469" t="s">
        <v>49</v>
      </c>
      <c r="B469" s="1">
        <v>43983</v>
      </c>
      <c r="C469">
        <v>4260</v>
      </c>
      <c r="D469">
        <v>30195941</v>
      </c>
      <c r="E469">
        <v>0</v>
      </c>
      <c r="F469">
        <v>0</v>
      </c>
      <c r="G469" t="s">
        <v>50</v>
      </c>
    </row>
    <row r="470" spans="1:7" x14ac:dyDescent="0.25">
      <c r="A470" t="s">
        <v>23</v>
      </c>
      <c r="B470" s="1">
        <v>43983</v>
      </c>
      <c r="C470">
        <v>3736</v>
      </c>
      <c r="D470">
        <v>474294053</v>
      </c>
      <c r="E470">
        <v>0</v>
      </c>
      <c r="F470">
        <v>0</v>
      </c>
      <c r="G470" t="s">
        <v>24</v>
      </c>
    </row>
    <row r="471" spans="1:7" x14ac:dyDescent="0.25">
      <c r="A471" t="s">
        <v>7</v>
      </c>
      <c r="B471" s="1">
        <v>43983</v>
      </c>
      <c r="C471">
        <v>4493</v>
      </c>
      <c r="D471">
        <v>56964703</v>
      </c>
      <c r="E471">
        <v>0</v>
      </c>
      <c r="F471">
        <v>0</v>
      </c>
      <c r="G471" t="s">
        <v>8</v>
      </c>
    </row>
    <row r="472" spans="1:7" x14ac:dyDescent="0.25">
      <c r="A472" t="s">
        <v>25</v>
      </c>
      <c r="B472" s="1">
        <v>43983</v>
      </c>
      <c r="C472">
        <v>4748</v>
      </c>
      <c r="D472">
        <v>26260334</v>
      </c>
      <c r="E472">
        <v>0</v>
      </c>
      <c r="F472">
        <v>0</v>
      </c>
      <c r="G472" t="s">
        <v>26</v>
      </c>
    </row>
    <row r="473" spans="1:7" x14ac:dyDescent="0.25">
      <c r="A473" t="s">
        <v>27</v>
      </c>
      <c r="B473" s="1">
        <v>43983</v>
      </c>
      <c r="C473">
        <v>9528</v>
      </c>
      <c r="D473">
        <v>795974924</v>
      </c>
      <c r="E473">
        <v>0</v>
      </c>
      <c r="F473">
        <v>0</v>
      </c>
      <c r="G473" t="s">
        <v>28</v>
      </c>
    </row>
    <row r="474" spans="1:7" x14ac:dyDescent="0.25">
      <c r="A474" t="s">
        <v>65</v>
      </c>
      <c r="B474" s="1">
        <v>43983</v>
      </c>
      <c r="C474">
        <v>3071</v>
      </c>
      <c r="D474">
        <v>23888811</v>
      </c>
      <c r="E474">
        <v>0</v>
      </c>
      <c r="F474">
        <v>0</v>
      </c>
      <c r="G474" t="s">
        <v>66</v>
      </c>
    </row>
    <row r="475" spans="1:7" x14ac:dyDescent="0.25">
      <c r="A475" t="s">
        <v>53</v>
      </c>
      <c r="B475" s="1">
        <v>43983</v>
      </c>
      <c r="C475">
        <v>1880</v>
      </c>
      <c r="D475">
        <v>13632959</v>
      </c>
      <c r="E475">
        <v>0</v>
      </c>
      <c r="F475">
        <v>0</v>
      </c>
      <c r="G475" t="s">
        <v>54</v>
      </c>
    </row>
    <row r="476" spans="1:7" x14ac:dyDescent="0.25">
      <c r="A476" t="s">
        <v>67</v>
      </c>
      <c r="B476" s="1">
        <v>43983</v>
      </c>
      <c r="C476">
        <v>2669</v>
      </c>
      <c r="D476">
        <v>24731636</v>
      </c>
      <c r="E476">
        <v>0</v>
      </c>
      <c r="F476">
        <v>0</v>
      </c>
      <c r="G476" t="s">
        <v>68</v>
      </c>
    </row>
    <row r="477" spans="1:7" x14ac:dyDescent="0.25">
      <c r="A477" t="s">
        <v>17</v>
      </c>
      <c r="B477" s="1">
        <v>43983</v>
      </c>
      <c r="C477">
        <v>6348</v>
      </c>
      <c r="D477">
        <v>100788159</v>
      </c>
      <c r="E477">
        <v>0</v>
      </c>
      <c r="F477">
        <v>0</v>
      </c>
      <c r="G477" t="s">
        <v>18</v>
      </c>
    </row>
    <row r="478" spans="1:7" x14ac:dyDescent="0.25">
      <c r="A478" t="s">
        <v>11</v>
      </c>
      <c r="B478" s="1">
        <v>43983</v>
      </c>
      <c r="C478">
        <v>2484</v>
      </c>
      <c r="D478">
        <v>23699624</v>
      </c>
      <c r="E478">
        <v>0</v>
      </c>
      <c r="F478">
        <v>0</v>
      </c>
      <c r="G478" t="s">
        <v>12</v>
      </c>
    </row>
    <row r="479" spans="1:7" x14ac:dyDescent="0.25">
      <c r="A479" t="s">
        <v>45</v>
      </c>
      <c r="B479" s="1">
        <v>43983</v>
      </c>
      <c r="C479">
        <v>686</v>
      </c>
      <c r="D479">
        <v>6728775</v>
      </c>
      <c r="E479">
        <v>0</v>
      </c>
      <c r="F479">
        <v>0</v>
      </c>
      <c r="G479" t="s">
        <v>46</v>
      </c>
    </row>
    <row r="480" spans="1:7" x14ac:dyDescent="0.25">
      <c r="A480" t="s">
        <v>37</v>
      </c>
      <c r="B480" s="1">
        <v>43983</v>
      </c>
      <c r="C480">
        <v>1668</v>
      </c>
      <c r="D480">
        <v>20612845</v>
      </c>
      <c r="E480">
        <v>0</v>
      </c>
      <c r="F480">
        <v>0</v>
      </c>
      <c r="G480" t="s">
        <v>38</v>
      </c>
    </row>
    <row r="481" spans="1:7" x14ac:dyDescent="0.25">
      <c r="A481" t="s">
        <v>57</v>
      </c>
      <c r="B481" s="1">
        <v>43983</v>
      </c>
      <c r="C481">
        <v>5664</v>
      </c>
      <c r="D481">
        <v>65634582</v>
      </c>
      <c r="E481">
        <v>0</v>
      </c>
      <c r="F481">
        <v>0</v>
      </c>
      <c r="G481" t="s">
        <v>58</v>
      </c>
    </row>
    <row r="482" spans="1:7" x14ac:dyDescent="0.25">
      <c r="A482" t="s">
        <v>67</v>
      </c>
      <c r="B482" s="1">
        <v>44013</v>
      </c>
      <c r="C482">
        <v>2626</v>
      </c>
      <c r="D482">
        <v>24846073</v>
      </c>
      <c r="E482">
        <v>0</v>
      </c>
      <c r="F482">
        <v>0</v>
      </c>
      <c r="G482" t="s">
        <v>68</v>
      </c>
    </row>
    <row r="483" spans="1:7" x14ac:dyDescent="0.25">
      <c r="A483" t="s">
        <v>59</v>
      </c>
      <c r="B483" s="1">
        <v>44013</v>
      </c>
      <c r="C483">
        <v>2401</v>
      </c>
      <c r="D483">
        <v>19753266</v>
      </c>
      <c r="E483">
        <v>0</v>
      </c>
      <c r="F483">
        <v>0</v>
      </c>
      <c r="G483" t="s">
        <v>60</v>
      </c>
    </row>
    <row r="484" spans="1:7" x14ac:dyDescent="0.25">
      <c r="A484" t="s">
        <v>19</v>
      </c>
      <c r="B484" s="1">
        <v>44013</v>
      </c>
      <c r="C484">
        <v>3589</v>
      </c>
      <c r="D484">
        <v>56763680</v>
      </c>
      <c r="E484">
        <v>0</v>
      </c>
      <c r="F484">
        <v>0</v>
      </c>
      <c r="G484" t="s">
        <v>20</v>
      </c>
    </row>
    <row r="485" spans="1:7" x14ac:dyDescent="0.25">
      <c r="A485" t="s">
        <v>33</v>
      </c>
      <c r="B485" s="1">
        <v>44013</v>
      </c>
      <c r="C485">
        <v>2287</v>
      </c>
      <c r="D485">
        <v>31524458</v>
      </c>
      <c r="E485">
        <v>0</v>
      </c>
      <c r="F485">
        <v>0</v>
      </c>
      <c r="G485" t="s">
        <v>34</v>
      </c>
    </row>
    <row r="486" spans="1:7" x14ac:dyDescent="0.25">
      <c r="A486" t="s">
        <v>57</v>
      </c>
      <c r="B486" s="1">
        <v>44013</v>
      </c>
      <c r="C486">
        <v>4970</v>
      </c>
      <c r="D486">
        <v>62997902</v>
      </c>
      <c r="E486">
        <v>0</v>
      </c>
      <c r="F486">
        <v>0</v>
      </c>
      <c r="G486" t="s">
        <v>58</v>
      </c>
    </row>
    <row r="487" spans="1:7" x14ac:dyDescent="0.25">
      <c r="A487" t="s">
        <v>15</v>
      </c>
      <c r="B487" s="1">
        <v>44013</v>
      </c>
      <c r="C487">
        <v>8091</v>
      </c>
      <c r="D487">
        <v>200034404</v>
      </c>
      <c r="E487">
        <v>0</v>
      </c>
      <c r="F487">
        <v>0</v>
      </c>
      <c r="G487" t="s">
        <v>16</v>
      </c>
    </row>
    <row r="488" spans="1:7" x14ac:dyDescent="0.25">
      <c r="A488" t="s">
        <v>35</v>
      </c>
      <c r="B488" s="1">
        <v>44013</v>
      </c>
      <c r="C488">
        <v>2691</v>
      </c>
      <c r="D488">
        <v>17486266</v>
      </c>
      <c r="E488">
        <v>0</v>
      </c>
      <c r="F488">
        <v>0</v>
      </c>
      <c r="G488" t="s">
        <v>36</v>
      </c>
    </row>
    <row r="489" spans="1:7" x14ac:dyDescent="0.25">
      <c r="A489" t="s">
        <v>39</v>
      </c>
      <c r="B489" s="1">
        <v>44013</v>
      </c>
      <c r="C489">
        <v>7769</v>
      </c>
      <c r="D489">
        <v>81707214</v>
      </c>
      <c r="E489">
        <v>0</v>
      </c>
      <c r="F489">
        <v>0</v>
      </c>
      <c r="G489" t="s">
        <v>40</v>
      </c>
    </row>
    <row r="490" spans="1:7" x14ac:dyDescent="0.25">
      <c r="A490" t="s">
        <v>29</v>
      </c>
      <c r="B490" s="1">
        <v>44013</v>
      </c>
      <c r="C490">
        <v>1014</v>
      </c>
      <c r="D490">
        <v>8359419</v>
      </c>
      <c r="E490">
        <v>0</v>
      </c>
      <c r="F490">
        <v>0</v>
      </c>
      <c r="G490" t="s">
        <v>30</v>
      </c>
    </row>
    <row r="491" spans="1:7" x14ac:dyDescent="0.25">
      <c r="A491" t="s">
        <v>53</v>
      </c>
      <c r="B491" s="1">
        <v>44013</v>
      </c>
      <c r="C491">
        <v>2482</v>
      </c>
      <c r="D491">
        <v>17181168</v>
      </c>
      <c r="E491">
        <v>0</v>
      </c>
      <c r="F491">
        <v>0</v>
      </c>
      <c r="G491" t="s">
        <v>54</v>
      </c>
    </row>
    <row r="492" spans="1:7" x14ac:dyDescent="0.25">
      <c r="A492" t="s">
        <v>17</v>
      </c>
      <c r="B492" s="1">
        <v>44013</v>
      </c>
      <c r="C492">
        <v>6403</v>
      </c>
      <c r="D492">
        <v>81409172</v>
      </c>
      <c r="E492">
        <v>0</v>
      </c>
      <c r="F492">
        <v>0</v>
      </c>
      <c r="G492" t="s">
        <v>18</v>
      </c>
    </row>
    <row r="493" spans="1:7" x14ac:dyDescent="0.25">
      <c r="A493" t="s">
        <v>47</v>
      </c>
      <c r="B493" s="1">
        <v>44013</v>
      </c>
      <c r="C493">
        <v>1974</v>
      </c>
      <c r="D493">
        <v>28755915</v>
      </c>
      <c r="E493">
        <v>0</v>
      </c>
      <c r="F493">
        <v>0</v>
      </c>
      <c r="G493" t="s">
        <v>48</v>
      </c>
    </row>
    <row r="494" spans="1:7" x14ac:dyDescent="0.25">
      <c r="A494" t="s">
        <v>63</v>
      </c>
      <c r="B494" s="1">
        <v>44013</v>
      </c>
      <c r="C494">
        <v>15985</v>
      </c>
      <c r="D494">
        <v>1145364702</v>
      </c>
      <c r="E494">
        <v>0</v>
      </c>
      <c r="F494">
        <v>0</v>
      </c>
      <c r="G494" t="s">
        <v>64</v>
      </c>
    </row>
    <row r="495" spans="1:7" x14ac:dyDescent="0.25">
      <c r="A495" t="s">
        <v>45</v>
      </c>
      <c r="B495" s="1">
        <v>44013</v>
      </c>
      <c r="C495">
        <v>606</v>
      </c>
      <c r="D495">
        <v>5562265</v>
      </c>
      <c r="E495">
        <v>0</v>
      </c>
      <c r="F495">
        <v>0</v>
      </c>
      <c r="G495" t="s">
        <v>46</v>
      </c>
    </row>
    <row r="496" spans="1:7" x14ac:dyDescent="0.25">
      <c r="A496" t="s">
        <v>9</v>
      </c>
      <c r="B496" s="1">
        <v>44013</v>
      </c>
      <c r="C496">
        <v>5047</v>
      </c>
      <c r="D496">
        <v>43355386</v>
      </c>
      <c r="E496">
        <v>0</v>
      </c>
      <c r="F496">
        <v>0</v>
      </c>
      <c r="G496" t="s">
        <v>10</v>
      </c>
    </row>
    <row r="497" spans="1:7" x14ac:dyDescent="0.25">
      <c r="A497" t="s">
        <v>49</v>
      </c>
      <c r="B497" s="1">
        <v>44013</v>
      </c>
      <c r="C497">
        <v>3520</v>
      </c>
      <c r="D497">
        <v>24758355</v>
      </c>
      <c r="E497">
        <v>0</v>
      </c>
      <c r="F497">
        <v>0</v>
      </c>
      <c r="G497" t="s">
        <v>50</v>
      </c>
    </row>
    <row r="498" spans="1:7" x14ac:dyDescent="0.25">
      <c r="A498" t="s">
        <v>25</v>
      </c>
      <c r="B498" s="1">
        <v>44013</v>
      </c>
      <c r="C498">
        <v>4192</v>
      </c>
      <c r="D498">
        <v>21883871</v>
      </c>
      <c r="E498">
        <v>0</v>
      </c>
      <c r="F498">
        <v>0</v>
      </c>
      <c r="G498" t="s">
        <v>26</v>
      </c>
    </row>
    <row r="499" spans="1:7" x14ac:dyDescent="0.25">
      <c r="A499" t="s">
        <v>51</v>
      </c>
      <c r="B499" s="1">
        <v>44013</v>
      </c>
      <c r="C499">
        <v>1519</v>
      </c>
      <c r="D499">
        <v>17391525</v>
      </c>
      <c r="E499">
        <v>0</v>
      </c>
      <c r="F499">
        <v>0</v>
      </c>
      <c r="G499" t="s">
        <v>52</v>
      </c>
    </row>
    <row r="500" spans="1:7" x14ac:dyDescent="0.25">
      <c r="A500" t="s">
        <v>37</v>
      </c>
      <c r="B500" s="1">
        <v>44013</v>
      </c>
      <c r="C500">
        <v>1553</v>
      </c>
      <c r="D500">
        <v>19450450</v>
      </c>
      <c r="E500">
        <v>0</v>
      </c>
      <c r="F500">
        <v>0</v>
      </c>
      <c r="G500" t="s">
        <v>38</v>
      </c>
    </row>
    <row r="501" spans="1:7" x14ac:dyDescent="0.25">
      <c r="A501" t="s">
        <v>55</v>
      </c>
      <c r="B501" s="1">
        <v>44013</v>
      </c>
      <c r="C501">
        <v>2421</v>
      </c>
      <c r="D501">
        <v>14314199</v>
      </c>
      <c r="E501">
        <v>0</v>
      </c>
      <c r="F501">
        <v>0</v>
      </c>
      <c r="G501" t="s">
        <v>56</v>
      </c>
    </row>
    <row r="502" spans="1:7" x14ac:dyDescent="0.25">
      <c r="A502" t="s">
        <v>41</v>
      </c>
      <c r="B502" s="1">
        <v>44013</v>
      </c>
      <c r="C502">
        <v>7812</v>
      </c>
      <c r="D502">
        <v>267403842</v>
      </c>
      <c r="E502">
        <v>0</v>
      </c>
      <c r="F502">
        <v>0</v>
      </c>
      <c r="G502" t="s">
        <v>42</v>
      </c>
    </row>
    <row r="503" spans="1:7" x14ac:dyDescent="0.25">
      <c r="A503" t="s">
        <v>11</v>
      </c>
      <c r="B503" s="1">
        <v>44013</v>
      </c>
      <c r="C503">
        <v>2264</v>
      </c>
      <c r="D503">
        <v>19409973</v>
      </c>
      <c r="E503">
        <v>0</v>
      </c>
      <c r="F503">
        <v>0</v>
      </c>
      <c r="G503" t="s">
        <v>12</v>
      </c>
    </row>
    <row r="504" spans="1:7" x14ac:dyDescent="0.25">
      <c r="A504" t="s">
        <v>65</v>
      </c>
      <c r="B504" s="1">
        <v>44013</v>
      </c>
      <c r="C504">
        <v>3219</v>
      </c>
      <c r="D504">
        <v>27351650</v>
      </c>
      <c r="E504">
        <v>0</v>
      </c>
      <c r="F504">
        <v>0</v>
      </c>
      <c r="G504" t="s">
        <v>66</v>
      </c>
    </row>
    <row r="505" spans="1:7" x14ac:dyDescent="0.25">
      <c r="A505" t="s">
        <v>31</v>
      </c>
      <c r="B505" s="1">
        <v>44013</v>
      </c>
      <c r="C505">
        <v>1050</v>
      </c>
      <c r="D505">
        <v>12263135</v>
      </c>
      <c r="E505">
        <v>0</v>
      </c>
      <c r="F505">
        <v>0</v>
      </c>
      <c r="G505" t="s">
        <v>32</v>
      </c>
    </row>
    <row r="506" spans="1:7" x14ac:dyDescent="0.25">
      <c r="A506" t="s">
        <v>27</v>
      </c>
      <c r="B506" s="1">
        <v>44013</v>
      </c>
      <c r="C506">
        <v>8779</v>
      </c>
      <c r="D506">
        <v>779130964</v>
      </c>
      <c r="E506">
        <v>0</v>
      </c>
      <c r="F506">
        <v>0</v>
      </c>
      <c r="G506" t="s">
        <v>28</v>
      </c>
    </row>
    <row r="507" spans="1:7" x14ac:dyDescent="0.25">
      <c r="A507" t="s">
        <v>43</v>
      </c>
      <c r="B507" s="1">
        <v>44013</v>
      </c>
      <c r="C507">
        <v>4253</v>
      </c>
      <c r="D507">
        <v>45734277</v>
      </c>
      <c r="E507">
        <v>0</v>
      </c>
      <c r="F507">
        <v>0</v>
      </c>
      <c r="G507" t="s">
        <v>44</v>
      </c>
    </row>
    <row r="508" spans="1:7" x14ac:dyDescent="0.25">
      <c r="A508" t="s">
        <v>13</v>
      </c>
      <c r="B508" s="1">
        <v>44013</v>
      </c>
      <c r="C508">
        <v>2127</v>
      </c>
      <c r="D508">
        <v>21774457</v>
      </c>
      <c r="E508">
        <v>0</v>
      </c>
      <c r="F508">
        <v>0</v>
      </c>
      <c r="G508" t="s">
        <v>14</v>
      </c>
    </row>
    <row r="509" spans="1:7" x14ac:dyDescent="0.25">
      <c r="A509" t="s">
        <v>21</v>
      </c>
      <c r="B509" s="1">
        <v>44013</v>
      </c>
      <c r="C509">
        <v>2008</v>
      </c>
      <c r="D509">
        <v>43776827</v>
      </c>
      <c r="E509">
        <v>0</v>
      </c>
      <c r="F509">
        <v>0</v>
      </c>
      <c r="G509" t="s">
        <v>22</v>
      </c>
    </row>
    <row r="510" spans="1:7" x14ac:dyDescent="0.25">
      <c r="A510" t="s">
        <v>7</v>
      </c>
      <c r="B510" s="1">
        <v>44013</v>
      </c>
      <c r="C510">
        <v>3696</v>
      </c>
      <c r="D510">
        <v>47677705</v>
      </c>
      <c r="E510">
        <v>0</v>
      </c>
      <c r="F510">
        <v>0</v>
      </c>
      <c r="G510" t="s">
        <v>8</v>
      </c>
    </row>
    <row r="511" spans="1:7" x14ac:dyDescent="0.25">
      <c r="A511" t="s">
        <v>23</v>
      </c>
      <c r="B511" s="1">
        <v>44013</v>
      </c>
      <c r="C511">
        <v>3586</v>
      </c>
      <c r="D511">
        <v>444890171</v>
      </c>
      <c r="E511">
        <v>0</v>
      </c>
      <c r="F511">
        <v>0</v>
      </c>
      <c r="G511" t="s">
        <v>24</v>
      </c>
    </row>
    <row r="512" spans="1:7" x14ac:dyDescent="0.25">
      <c r="A512" t="s">
        <v>69</v>
      </c>
      <c r="B512" s="1">
        <v>44013</v>
      </c>
      <c r="C512">
        <v>2065</v>
      </c>
      <c r="D512">
        <v>18569435</v>
      </c>
      <c r="E512">
        <v>0</v>
      </c>
      <c r="F512">
        <v>0</v>
      </c>
      <c r="G512" t="s">
        <v>70</v>
      </c>
    </row>
    <row r="513" spans="1:7" x14ac:dyDescent="0.25">
      <c r="A513" t="s">
        <v>61</v>
      </c>
      <c r="B513" s="1">
        <v>44013</v>
      </c>
      <c r="C513">
        <v>4673</v>
      </c>
      <c r="D513">
        <v>140883295</v>
      </c>
      <c r="E513">
        <v>0</v>
      </c>
      <c r="F513">
        <v>0</v>
      </c>
      <c r="G513" t="s">
        <v>62</v>
      </c>
    </row>
    <row r="514" spans="1:7" x14ac:dyDescent="0.25">
      <c r="A514" t="s">
        <v>13</v>
      </c>
      <c r="B514" s="1">
        <v>44044</v>
      </c>
      <c r="C514">
        <v>1368</v>
      </c>
      <c r="D514">
        <v>14192658</v>
      </c>
      <c r="E514">
        <v>0</v>
      </c>
      <c r="F514">
        <v>0</v>
      </c>
      <c r="G514" t="s">
        <v>14</v>
      </c>
    </row>
    <row r="515" spans="1:7" x14ac:dyDescent="0.25">
      <c r="A515" t="s">
        <v>69</v>
      </c>
      <c r="B515" s="1">
        <v>44044</v>
      </c>
      <c r="C515">
        <v>2101</v>
      </c>
      <c r="D515">
        <v>20456003</v>
      </c>
      <c r="E515">
        <v>0</v>
      </c>
      <c r="F515">
        <v>0</v>
      </c>
      <c r="G515" t="s">
        <v>70</v>
      </c>
    </row>
    <row r="516" spans="1:7" x14ac:dyDescent="0.25">
      <c r="A516" t="s">
        <v>43</v>
      </c>
      <c r="B516" s="1">
        <v>44044</v>
      </c>
      <c r="C516">
        <v>2927</v>
      </c>
      <c r="D516">
        <v>37165592</v>
      </c>
      <c r="E516">
        <v>0</v>
      </c>
      <c r="F516">
        <v>0</v>
      </c>
      <c r="G516" t="s">
        <v>44</v>
      </c>
    </row>
    <row r="517" spans="1:7" x14ac:dyDescent="0.25">
      <c r="A517" t="s">
        <v>45</v>
      </c>
      <c r="B517" s="1">
        <v>44044</v>
      </c>
      <c r="C517">
        <v>323</v>
      </c>
      <c r="D517">
        <v>4543905</v>
      </c>
      <c r="E517">
        <v>0</v>
      </c>
      <c r="F517">
        <v>0</v>
      </c>
      <c r="G517" t="s">
        <v>46</v>
      </c>
    </row>
    <row r="518" spans="1:7" x14ac:dyDescent="0.25">
      <c r="A518" t="s">
        <v>21</v>
      </c>
      <c r="B518" s="1">
        <v>44044</v>
      </c>
      <c r="C518">
        <v>1587</v>
      </c>
      <c r="D518">
        <v>24123858</v>
      </c>
      <c r="E518">
        <v>0</v>
      </c>
      <c r="F518">
        <v>0</v>
      </c>
      <c r="G518" t="s">
        <v>22</v>
      </c>
    </row>
    <row r="519" spans="1:7" x14ac:dyDescent="0.25">
      <c r="A519" t="s">
        <v>49</v>
      </c>
      <c r="B519" s="1">
        <v>44044</v>
      </c>
      <c r="C519">
        <v>2645</v>
      </c>
      <c r="D519">
        <v>19678104</v>
      </c>
      <c r="E519">
        <v>0</v>
      </c>
      <c r="F519">
        <v>0</v>
      </c>
      <c r="G519" t="s">
        <v>50</v>
      </c>
    </row>
    <row r="520" spans="1:7" x14ac:dyDescent="0.25">
      <c r="A520" t="s">
        <v>39</v>
      </c>
      <c r="B520" s="1">
        <v>44044</v>
      </c>
      <c r="C520">
        <v>5690</v>
      </c>
      <c r="D520">
        <v>56367917</v>
      </c>
      <c r="E520">
        <v>0</v>
      </c>
      <c r="F520">
        <v>0</v>
      </c>
      <c r="G520" t="s">
        <v>40</v>
      </c>
    </row>
    <row r="521" spans="1:7" x14ac:dyDescent="0.25">
      <c r="A521" t="s">
        <v>11</v>
      </c>
      <c r="B521" s="1">
        <v>44044</v>
      </c>
      <c r="C521">
        <v>2138</v>
      </c>
      <c r="D521">
        <v>17423399</v>
      </c>
      <c r="E521">
        <v>0</v>
      </c>
      <c r="F521">
        <v>0</v>
      </c>
      <c r="G521" t="s">
        <v>12</v>
      </c>
    </row>
    <row r="522" spans="1:7" x14ac:dyDescent="0.25">
      <c r="A522" t="s">
        <v>65</v>
      </c>
      <c r="B522" s="1">
        <v>44044</v>
      </c>
      <c r="C522">
        <v>1743</v>
      </c>
      <c r="D522">
        <v>14686219</v>
      </c>
      <c r="E522">
        <v>0</v>
      </c>
      <c r="F522">
        <v>0</v>
      </c>
      <c r="G522" t="s">
        <v>66</v>
      </c>
    </row>
    <row r="523" spans="1:7" x14ac:dyDescent="0.25">
      <c r="A523" t="s">
        <v>59</v>
      </c>
      <c r="B523" s="1">
        <v>44044</v>
      </c>
      <c r="C523">
        <v>1642</v>
      </c>
      <c r="D523">
        <v>15773984</v>
      </c>
      <c r="E523">
        <v>0</v>
      </c>
      <c r="F523">
        <v>0</v>
      </c>
      <c r="G523" t="s">
        <v>60</v>
      </c>
    </row>
    <row r="524" spans="1:7" x14ac:dyDescent="0.25">
      <c r="A524" t="s">
        <v>27</v>
      </c>
      <c r="B524" s="1">
        <v>44044</v>
      </c>
      <c r="C524">
        <v>8852</v>
      </c>
      <c r="D524">
        <v>748218717</v>
      </c>
      <c r="E524">
        <v>0</v>
      </c>
      <c r="F524">
        <v>0</v>
      </c>
      <c r="G524" t="s">
        <v>28</v>
      </c>
    </row>
    <row r="525" spans="1:7" x14ac:dyDescent="0.25">
      <c r="A525" t="s">
        <v>63</v>
      </c>
      <c r="B525" s="1">
        <v>44044</v>
      </c>
      <c r="C525">
        <v>15826</v>
      </c>
      <c r="D525">
        <v>1466457963</v>
      </c>
      <c r="E525">
        <v>0</v>
      </c>
      <c r="F525">
        <v>0</v>
      </c>
      <c r="G525" t="s">
        <v>64</v>
      </c>
    </row>
    <row r="526" spans="1:7" x14ac:dyDescent="0.25">
      <c r="A526" t="s">
        <v>29</v>
      </c>
      <c r="B526" s="1">
        <v>44044</v>
      </c>
      <c r="C526">
        <v>554</v>
      </c>
      <c r="D526">
        <v>5236969</v>
      </c>
      <c r="E526">
        <v>0</v>
      </c>
      <c r="F526">
        <v>0</v>
      </c>
      <c r="G526" t="s">
        <v>30</v>
      </c>
    </row>
    <row r="527" spans="1:7" x14ac:dyDescent="0.25">
      <c r="A527" t="s">
        <v>25</v>
      </c>
      <c r="B527" s="1">
        <v>44044</v>
      </c>
      <c r="C527">
        <v>3523</v>
      </c>
      <c r="D527">
        <v>20052643</v>
      </c>
      <c r="E527">
        <v>0</v>
      </c>
      <c r="F527">
        <v>0</v>
      </c>
      <c r="G527" t="s">
        <v>26</v>
      </c>
    </row>
    <row r="528" spans="1:7" x14ac:dyDescent="0.25">
      <c r="A528" t="s">
        <v>19</v>
      </c>
      <c r="B528" s="1">
        <v>44044</v>
      </c>
      <c r="C528">
        <v>3544</v>
      </c>
      <c r="D528">
        <v>61381830</v>
      </c>
      <c r="E528">
        <v>0</v>
      </c>
      <c r="F528">
        <v>0</v>
      </c>
      <c r="G528" t="s">
        <v>20</v>
      </c>
    </row>
    <row r="529" spans="1:7" x14ac:dyDescent="0.25">
      <c r="A529" t="s">
        <v>67</v>
      </c>
      <c r="B529" s="1">
        <v>44044</v>
      </c>
      <c r="C529">
        <v>1943</v>
      </c>
      <c r="D529">
        <v>20663415</v>
      </c>
      <c r="E529">
        <v>0</v>
      </c>
      <c r="F529">
        <v>0</v>
      </c>
      <c r="G529" t="s">
        <v>68</v>
      </c>
    </row>
    <row r="530" spans="1:7" x14ac:dyDescent="0.25">
      <c r="A530" t="s">
        <v>35</v>
      </c>
      <c r="B530" s="1">
        <v>44044</v>
      </c>
      <c r="C530">
        <v>2045</v>
      </c>
      <c r="D530">
        <v>17556449</v>
      </c>
      <c r="E530">
        <v>0</v>
      </c>
      <c r="F530">
        <v>0</v>
      </c>
      <c r="G530" t="s">
        <v>36</v>
      </c>
    </row>
    <row r="531" spans="1:7" x14ac:dyDescent="0.25">
      <c r="A531" t="s">
        <v>57</v>
      </c>
      <c r="B531" s="1">
        <v>44044</v>
      </c>
      <c r="C531">
        <v>5299</v>
      </c>
      <c r="D531">
        <v>66790432</v>
      </c>
      <c r="E531">
        <v>0</v>
      </c>
      <c r="F531">
        <v>0</v>
      </c>
      <c r="G531" t="s">
        <v>58</v>
      </c>
    </row>
    <row r="532" spans="1:7" x14ac:dyDescent="0.25">
      <c r="A532" t="s">
        <v>15</v>
      </c>
      <c r="B532" s="1">
        <v>44044</v>
      </c>
      <c r="C532">
        <v>5610</v>
      </c>
      <c r="D532">
        <v>106279664</v>
      </c>
      <c r="E532">
        <v>0</v>
      </c>
      <c r="F532">
        <v>0</v>
      </c>
      <c r="G532" t="s">
        <v>16</v>
      </c>
    </row>
    <row r="533" spans="1:7" x14ac:dyDescent="0.25">
      <c r="A533" t="s">
        <v>7</v>
      </c>
      <c r="B533" s="1">
        <v>44044</v>
      </c>
      <c r="C533">
        <v>2895</v>
      </c>
      <c r="D533">
        <v>41587078</v>
      </c>
      <c r="E533">
        <v>0</v>
      </c>
      <c r="F533">
        <v>0</v>
      </c>
      <c r="G533" t="s">
        <v>8</v>
      </c>
    </row>
    <row r="534" spans="1:7" x14ac:dyDescent="0.25">
      <c r="A534" t="s">
        <v>17</v>
      </c>
      <c r="B534" s="1">
        <v>44044</v>
      </c>
      <c r="C534">
        <v>4865</v>
      </c>
      <c r="D534">
        <v>78393418</v>
      </c>
      <c r="E534">
        <v>0</v>
      </c>
      <c r="F534">
        <v>0</v>
      </c>
      <c r="G534" t="s">
        <v>18</v>
      </c>
    </row>
    <row r="535" spans="1:7" x14ac:dyDescent="0.25">
      <c r="A535" t="s">
        <v>53</v>
      </c>
      <c r="B535" s="1">
        <v>44044</v>
      </c>
      <c r="C535">
        <v>1843</v>
      </c>
      <c r="D535">
        <v>9868395</v>
      </c>
      <c r="E535">
        <v>0</v>
      </c>
      <c r="F535">
        <v>0</v>
      </c>
      <c r="G535" t="s">
        <v>54</v>
      </c>
    </row>
    <row r="536" spans="1:7" x14ac:dyDescent="0.25">
      <c r="A536" t="s">
        <v>31</v>
      </c>
      <c r="B536" s="1">
        <v>44044</v>
      </c>
      <c r="C536">
        <v>505</v>
      </c>
      <c r="D536">
        <v>10083170</v>
      </c>
      <c r="E536">
        <v>0</v>
      </c>
      <c r="F536">
        <v>0</v>
      </c>
      <c r="G536" t="s">
        <v>32</v>
      </c>
    </row>
    <row r="537" spans="1:7" x14ac:dyDescent="0.25">
      <c r="A537" t="s">
        <v>61</v>
      </c>
      <c r="B537" s="1">
        <v>44044</v>
      </c>
      <c r="C537">
        <v>3586</v>
      </c>
      <c r="D537">
        <v>100402366</v>
      </c>
      <c r="E537">
        <v>0</v>
      </c>
      <c r="F537">
        <v>0</v>
      </c>
      <c r="G537" t="s">
        <v>62</v>
      </c>
    </row>
    <row r="538" spans="1:7" x14ac:dyDescent="0.25">
      <c r="A538" t="s">
        <v>55</v>
      </c>
      <c r="B538" s="1">
        <v>44044</v>
      </c>
      <c r="C538">
        <v>2953</v>
      </c>
      <c r="D538">
        <v>17381103</v>
      </c>
      <c r="E538">
        <v>0</v>
      </c>
      <c r="F538">
        <v>0</v>
      </c>
      <c r="G538" t="s">
        <v>56</v>
      </c>
    </row>
    <row r="539" spans="1:7" x14ac:dyDescent="0.25">
      <c r="A539" t="s">
        <v>47</v>
      </c>
      <c r="B539" s="1">
        <v>44044</v>
      </c>
      <c r="C539">
        <v>1541</v>
      </c>
      <c r="D539">
        <v>24322890</v>
      </c>
      <c r="E539">
        <v>0</v>
      </c>
      <c r="F539">
        <v>0</v>
      </c>
      <c r="G539" t="s">
        <v>48</v>
      </c>
    </row>
    <row r="540" spans="1:7" x14ac:dyDescent="0.25">
      <c r="A540" t="s">
        <v>9</v>
      </c>
      <c r="B540" s="1">
        <v>44044</v>
      </c>
      <c r="C540">
        <v>3122</v>
      </c>
      <c r="D540">
        <v>27329996</v>
      </c>
      <c r="E540">
        <v>0</v>
      </c>
      <c r="F540">
        <v>0</v>
      </c>
      <c r="G540" t="s">
        <v>10</v>
      </c>
    </row>
    <row r="541" spans="1:7" x14ac:dyDescent="0.25">
      <c r="A541" t="s">
        <v>33</v>
      </c>
      <c r="B541" s="1">
        <v>44044</v>
      </c>
      <c r="C541">
        <v>1678</v>
      </c>
      <c r="D541">
        <v>19612368</v>
      </c>
      <c r="E541">
        <v>0</v>
      </c>
      <c r="F541">
        <v>0</v>
      </c>
      <c r="G541" t="s">
        <v>34</v>
      </c>
    </row>
    <row r="542" spans="1:7" x14ac:dyDescent="0.25">
      <c r="A542" t="s">
        <v>37</v>
      </c>
      <c r="B542" s="1">
        <v>44044</v>
      </c>
      <c r="C542">
        <v>1135</v>
      </c>
      <c r="D542">
        <v>13378751</v>
      </c>
      <c r="E542">
        <v>0</v>
      </c>
      <c r="F542">
        <v>0</v>
      </c>
      <c r="G542" t="s">
        <v>38</v>
      </c>
    </row>
    <row r="543" spans="1:7" x14ac:dyDescent="0.25">
      <c r="A543" t="s">
        <v>23</v>
      </c>
      <c r="B543" s="1">
        <v>44044</v>
      </c>
      <c r="C543">
        <v>3380</v>
      </c>
      <c r="D543">
        <v>448254114</v>
      </c>
      <c r="E543">
        <v>0</v>
      </c>
      <c r="F543">
        <v>0</v>
      </c>
      <c r="G543" t="s">
        <v>24</v>
      </c>
    </row>
    <row r="544" spans="1:7" x14ac:dyDescent="0.25">
      <c r="A544" t="s">
        <v>41</v>
      </c>
      <c r="B544" s="1">
        <v>44044</v>
      </c>
      <c r="C544">
        <v>6556</v>
      </c>
      <c r="D544">
        <v>271109530</v>
      </c>
      <c r="E544">
        <v>0</v>
      </c>
      <c r="F544">
        <v>0</v>
      </c>
      <c r="G544" t="s">
        <v>42</v>
      </c>
    </row>
    <row r="545" spans="1:7" x14ac:dyDescent="0.25">
      <c r="A545" t="s">
        <v>51</v>
      </c>
      <c r="B545" s="1">
        <v>44044</v>
      </c>
      <c r="C545">
        <v>1050</v>
      </c>
      <c r="D545">
        <v>15949571</v>
      </c>
      <c r="E545">
        <v>0</v>
      </c>
      <c r="F545">
        <v>0</v>
      </c>
      <c r="G545" t="s">
        <v>52</v>
      </c>
    </row>
    <row r="546" spans="1:7" x14ac:dyDescent="0.25">
      <c r="A546" t="s">
        <v>23</v>
      </c>
      <c r="B546" s="1">
        <v>44075</v>
      </c>
      <c r="C546">
        <v>743</v>
      </c>
      <c r="D546">
        <v>89569247</v>
      </c>
      <c r="E546">
        <v>0</v>
      </c>
      <c r="F546">
        <v>0</v>
      </c>
      <c r="G546" t="s">
        <v>24</v>
      </c>
    </row>
    <row r="547" spans="1:7" x14ac:dyDescent="0.25">
      <c r="A547" t="s">
        <v>49</v>
      </c>
      <c r="B547" s="1">
        <v>44075</v>
      </c>
      <c r="C547">
        <v>870</v>
      </c>
      <c r="D547">
        <v>4818945</v>
      </c>
      <c r="E547">
        <v>0</v>
      </c>
      <c r="F547">
        <v>0</v>
      </c>
      <c r="G547" t="s">
        <v>50</v>
      </c>
    </row>
    <row r="548" spans="1:7" x14ac:dyDescent="0.25">
      <c r="A548" t="s">
        <v>47</v>
      </c>
      <c r="B548" s="1">
        <v>44075</v>
      </c>
      <c r="C548">
        <v>323</v>
      </c>
      <c r="D548">
        <v>7613005</v>
      </c>
      <c r="E548">
        <v>0</v>
      </c>
      <c r="F548">
        <v>0</v>
      </c>
      <c r="G548" t="s">
        <v>48</v>
      </c>
    </row>
    <row r="549" spans="1:7" x14ac:dyDescent="0.25">
      <c r="A549" t="s">
        <v>37</v>
      </c>
      <c r="B549" s="1">
        <v>44075</v>
      </c>
      <c r="C549">
        <v>279</v>
      </c>
      <c r="D549">
        <v>2818601</v>
      </c>
      <c r="E549">
        <v>0</v>
      </c>
      <c r="F549">
        <v>0</v>
      </c>
      <c r="G549" t="s">
        <v>38</v>
      </c>
    </row>
    <row r="550" spans="1:7" x14ac:dyDescent="0.25">
      <c r="A550" t="s">
        <v>27</v>
      </c>
      <c r="B550" s="1">
        <v>44075</v>
      </c>
      <c r="C550">
        <v>1492</v>
      </c>
      <c r="D550">
        <v>159247135</v>
      </c>
      <c r="E550">
        <v>0</v>
      </c>
      <c r="F550">
        <v>0</v>
      </c>
      <c r="G550" t="s">
        <v>28</v>
      </c>
    </row>
    <row r="551" spans="1:7" x14ac:dyDescent="0.25">
      <c r="A551" t="s">
        <v>59</v>
      </c>
      <c r="B551" s="1">
        <v>44075</v>
      </c>
      <c r="C551">
        <v>283</v>
      </c>
      <c r="D551">
        <v>2307720</v>
      </c>
      <c r="E551">
        <v>0</v>
      </c>
      <c r="F551">
        <v>0</v>
      </c>
      <c r="G551" t="s">
        <v>60</v>
      </c>
    </row>
    <row r="552" spans="1:7" x14ac:dyDescent="0.25">
      <c r="A552" t="s">
        <v>17</v>
      </c>
      <c r="B552" s="1">
        <v>44075</v>
      </c>
      <c r="C552">
        <v>734</v>
      </c>
      <c r="D552">
        <v>14760342</v>
      </c>
      <c r="E552">
        <v>0</v>
      </c>
      <c r="F552">
        <v>0</v>
      </c>
      <c r="G552" t="s">
        <v>18</v>
      </c>
    </row>
    <row r="553" spans="1:7" x14ac:dyDescent="0.25">
      <c r="A553" t="s">
        <v>45</v>
      </c>
      <c r="B553" s="1">
        <v>44075</v>
      </c>
      <c r="C553">
        <v>59</v>
      </c>
      <c r="D553">
        <v>471595</v>
      </c>
      <c r="E553">
        <v>0</v>
      </c>
      <c r="F553">
        <v>0</v>
      </c>
      <c r="G553" t="s">
        <v>46</v>
      </c>
    </row>
    <row r="554" spans="1:7" x14ac:dyDescent="0.25">
      <c r="A554" t="s">
        <v>21</v>
      </c>
      <c r="B554" s="1">
        <v>44075</v>
      </c>
      <c r="C554">
        <v>442</v>
      </c>
      <c r="D554">
        <v>5707537</v>
      </c>
      <c r="E554">
        <v>0</v>
      </c>
      <c r="F554">
        <v>0</v>
      </c>
      <c r="G554" t="s">
        <v>22</v>
      </c>
    </row>
    <row r="555" spans="1:7" x14ac:dyDescent="0.25">
      <c r="A555" t="s">
        <v>31</v>
      </c>
      <c r="B555" s="1">
        <v>44075</v>
      </c>
      <c r="C555">
        <v>412</v>
      </c>
      <c r="D555">
        <v>4692187</v>
      </c>
      <c r="E555">
        <v>0</v>
      </c>
      <c r="F555">
        <v>0</v>
      </c>
      <c r="G555" t="s">
        <v>32</v>
      </c>
    </row>
    <row r="556" spans="1:7" x14ac:dyDescent="0.25">
      <c r="A556" t="s">
        <v>69</v>
      </c>
      <c r="B556" s="1">
        <v>44075</v>
      </c>
      <c r="C556">
        <v>388</v>
      </c>
      <c r="D556">
        <v>3980640</v>
      </c>
      <c r="E556">
        <v>0</v>
      </c>
      <c r="F556">
        <v>0</v>
      </c>
      <c r="G556" t="s">
        <v>70</v>
      </c>
    </row>
    <row r="557" spans="1:7" x14ac:dyDescent="0.25">
      <c r="A557" t="s">
        <v>13</v>
      </c>
      <c r="B557" s="1">
        <v>44075</v>
      </c>
      <c r="C557">
        <v>284</v>
      </c>
      <c r="D557">
        <v>3757007</v>
      </c>
      <c r="E557">
        <v>0</v>
      </c>
      <c r="F557">
        <v>0</v>
      </c>
      <c r="G557" t="s">
        <v>14</v>
      </c>
    </row>
    <row r="558" spans="1:7" x14ac:dyDescent="0.25">
      <c r="A558" t="s">
        <v>25</v>
      </c>
      <c r="B558" s="1">
        <v>44075</v>
      </c>
      <c r="C558">
        <v>598</v>
      </c>
      <c r="D558">
        <v>2473585</v>
      </c>
      <c r="E558">
        <v>0</v>
      </c>
      <c r="F558">
        <v>0</v>
      </c>
      <c r="G558" t="s">
        <v>26</v>
      </c>
    </row>
    <row r="559" spans="1:7" x14ac:dyDescent="0.25">
      <c r="A559" t="s">
        <v>7</v>
      </c>
      <c r="B559" s="1">
        <v>44075</v>
      </c>
      <c r="C559">
        <v>545</v>
      </c>
      <c r="D559">
        <v>5525051</v>
      </c>
      <c r="E559">
        <v>0</v>
      </c>
      <c r="F559">
        <v>0</v>
      </c>
      <c r="G559" t="s">
        <v>8</v>
      </c>
    </row>
    <row r="560" spans="1:7" x14ac:dyDescent="0.25">
      <c r="A560" t="s">
        <v>39</v>
      </c>
      <c r="B560" s="1">
        <v>44075</v>
      </c>
      <c r="C560">
        <v>1233</v>
      </c>
      <c r="D560">
        <v>18346350</v>
      </c>
      <c r="E560">
        <v>0</v>
      </c>
      <c r="F560">
        <v>0</v>
      </c>
      <c r="G560" t="s">
        <v>40</v>
      </c>
    </row>
    <row r="561" spans="1:7" x14ac:dyDescent="0.25">
      <c r="A561" t="s">
        <v>55</v>
      </c>
      <c r="B561" s="1">
        <v>44075</v>
      </c>
      <c r="C561">
        <v>404</v>
      </c>
      <c r="D561">
        <v>1399025</v>
      </c>
      <c r="E561">
        <v>0</v>
      </c>
      <c r="F561">
        <v>0</v>
      </c>
      <c r="G561" t="s">
        <v>56</v>
      </c>
    </row>
    <row r="562" spans="1:7" x14ac:dyDescent="0.25">
      <c r="A562" t="s">
        <v>57</v>
      </c>
      <c r="B562" s="1">
        <v>44075</v>
      </c>
      <c r="C562">
        <v>1398</v>
      </c>
      <c r="D562">
        <v>12833431</v>
      </c>
      <c r="E562">
        <v>0</v>
      </c>
      <c r="F562">
        <v>0</v>
      </c>
      <c r="G562" t="s">
        <v>58</v>
      </c>
    </row>
    <row r="563" spans="1:7" x14ac:dyDescent="0.25">
      <c r="A563" t="s">
        <v>61</v>
      </c>
      <c r="B563" s="1">
        <v>44075</v>
      </c>
      <c r="C563">
        <v>895</v>
      </c>
      <c r="D563">
        <v>23888325</v>
      </c>
      <c r="E563">
        <v>0</v>
      </c>
      <c r="F563">
        <v>0</v>
      </c>
      <c r="G563" t="s">
        <v>62</v>
      </c>
    </row>
    <row r="564" spans="1:7" x14ac:dyDescent="0.25">
      <c r="A564" t="s">
        <v>51</v>
      </c>
      <c r="B564" s="1">
        <v>44075</v>
      </c>
      <c r="C564">
        <v>210</v>
      </c>
      <c r="D564">
        <v>3107344</v>
      </c>
      <c r="E564">
        <v>0</v>
      </c>
      <c r="F564">
        <v>0</v>
      </c>
      <c r="G564" t="s">
        <v>52</v>
      </c>
    </row>
    <row r="565" spans="1:7" x14ac:dyDescent="0.25">
      <c r="A565" t="s">
        <v>11</v>
      </c>
      <c r="B565" s="1">
        <v>44075</v>
      </c>
      <c r="C565">
        <v>410</v>
      </c>
      <c r="D565">
        <v>3532090</v>
      </c>
      <c r="E565">
        <v>0</v>
      </c>
      <c r="F565">
        <v>0</v>
      </c>
      <c r="G565" t="s">
        <v>12</v>
      </c>
    </row>
    <row r="566" spans="1:7" x14ac:dyDescent="0.25">
      <c r="A566" t="s">
        <v>9</v>
      </c>
      <c r="B566" s="1">
        <v>44075</v>
      </c>
      <c r="C566">
        <v>940</v>
      </c>
      <c r="D566">
        <v>5839828</v>
      </c>
      <c r="E566">
        <v>0</v>
      </c>
      <c r="F566">
        <v>0</v>
      </c>
      <c r="G566" t="s">
        <v>10</v>
      </c>
    </row>
    <row r="567" spans="1:7" x14ac:dyDescent="0.25">
      <c r="A567" t="s">
        <v>41</v>
      </c>
      <c r="B567" s="1">
        <v>44075</v>
      </c>
      <c r="C567">
        <v>1410</v>
      </c>
      <c r="D567">
        <v>86920303</v>
      </c>
      <c r="E567">
        <v>0</v>
      </c>
      <c r="F567">
        <v>0</v>
      </c>
      <c r="G567" t="s">
        <v>42</v>
      </c>
    </row>
    <row r="568" spans="1:7" x14ac:dyDescent="0.25">
      <c r="A568" t="s">
        <v>67</v>
      </c>
      <c r="B568" s="1">
        <v>44075</v>
      </c>
      <c r="C568">
        <v>476</v>
      </c>
      <c r="D568">
        <v>4925129</v>
      </c>
      <c r="E568">
        <v>0</v>
      </c>
      <c r="F568">
        <v>0</v>
      </c>
      <c r="G568" t="s">
        <v>68</v>
      </c>
    </row>
    <row r="569" spans="1:7" x14ac:dyDescent="0.25">
      <c r="A569" t="s">
        <v>29</v>
      </c>
      <c r="B569" s="1">
        <v>44075</v>
      </c>
      <c r="C569">
        <v>389</v>
      </c>
      <c r="D569">
        <v>1957570</v>
      </c>
      <c r="E569">
        <v>0</v>
      </c>
      <c r="F569">
        <v>0</v>
      </c>
      <c r="G569" t="s">
        <v>30</v>
      </c>
    </row>
    <row r="570" spans="1:7" x14ac:dyDescent="0.25">
      <c r="A570" t="s">
        <v>33</v>
      </c>
      <c r="B570" s="1">
        <v>44075</v>
      </c>
      <c r="C570">
        <v>739</v>
      </c>
      <c r="D570">
        <v>6131140</v>
      </c>
      <c r="E570">
        <v>0</v>
      </c>
      <c r="F570">
        <v>0</v>
      </c>
      <c r="G570" t="s">
        <v>34</v>
      </c>
    </row>
    <row r="571" spans="1:7" x14ac:dyDescent="0.25">
      <c r="A571" t="s">
        <v>43</v>
      </c>
      <c r="B571" s="1">
        <v>44075</v>
      </c>
      <c r="C571">
        <v>738</v>
      </c>
      <c r="D571">
        <v>8754881</v>
      </c>
      <c r="E571">
        <v>0</v>
      </c>
      <c r="F571">
        <v>0</v>
      </c>
      <c r="G571" t="s">
        <v>44</v>
      </c>
    </row>
    <row r="572" spans="1:7" x14ac:dyDescent="0.25">
      <c r="A572" t="s">
        <v>65</v>
      </c>
      <c r="B572" s="1">
        <v>44075</v>
      </c>
      <c r="C572">
        <v>377</v>
      </c>
      <c r="D572">
        <v>3690710</v>
      </c>
      <c r="E572">
        <v>0</v>
      </c>
      <c r="F572">
        <v>0</v>
      </c>
      <c r="G572" t="s">
        <v>66</v>
      </c>
    </row>
    <row r="573" spans="1:7" x14ac:dyDescent="0.25">
      <c r="A573" t="s">
        <v>63</v>
      </c>
      <c r="B573" s="1">
        <v>44075</v>
      </c>
      <c r="C573">
        <v>3140</v>
      </c>
      <c r="D573">
        <v>378347267</v>
      </c>
      <c r="E573">
        <v>0</v>
      </c>
      <c r="F573">
        <v>0</v>
      </c>
      <c r="G573" t="s">
        <v>64</v>
      </c>
    </row>
    <row r="574" spans="1:7" x14ac:dyDescent="0.25">
      <c r="A574" t="s">
        <v>35</v>
      </c>
      <c r="B574" s="1">
        <v>44075</v>
      </c>
      <c r="C574">
        <v>350</v>
      </c>
      <c r="D574">
        <v>3198273</v>
      </c>
      <c r="E574">
        <v>0</v>
      </c>
      <c r="F574">
        <v>0</v>
      </c>
      <c r="G574" t="s">
        <v>36</v>
      </c>
    </row>
    <row r="575" spans="1:7" x14ac:dyDescent="0.25">
      <c r="A575" t="s">
        <v>15</v>
      </c>
      <c r="B575" s="1">
        <v>44075</v>
      </c>
      <c r="C575">
        <v>1281</v>
      </c>
      <c r="D575">
        <v>13842466</v>
      </c>
      <c r="E575">
        <v>0</v>
      </c>
      <c r="F575">
        <v>0</v>
      </c>
      <c r="G575" t="s">
        <v>16</v>
      </c>
    </row>
    <row r="576" spans="1:7" x14ac:dyDescent="0.25">
      <c r="A576" t="s">
        <v>19</v>
      </c>
      <c r="B576" s="1">
        <v>44075</v>
      </c>
      <c r="C576">
        <v>839</v>
      </c>
      <c r="D576">
        <v>16567580</v>
      </c>
      <c r="E576">
        <v>0</v>
      </c>
      <c r="F576">
        <v>0</v>
      </c>
      <c r="G576" t="s">
        <v>20</v>
      </c>
    </row>
    <row r="577" spans="1:7" x14ac:dyDescent="0.25">
      <c r="A577" t="s">
        <v>53</v>
      </c>
      <c r="B577" s="1">
        <v>44075</v>
      </c>
      <c r="C577">
        <v>574</v>
      </c>
      <c r="D577">
        <v>3192380</v>
      </c>
      <c r="E577">
        <v>0</v>
      </c>
      <c r="F577">
        <v>0</v>
      </c>
      <c r="G577" t="s">
        <v>54</v>
      </c>
    </row>
    <row r="578" spans="1:7" x14ac:dyDescent="0.25">
      <c r="A578" t="s">
        <v>15</v>
      </c>
      <c r="B578" s="1">
        <v>44105</v>
      </c>
      <c r="C578">
        <v>8</v>
      </c>
      <c r="D578">
        <v>8800</v>
      </c>
      <c r="E578">
        <v>0</v>
      </c>
      <c r="F578">
        <v>0</v>
      </c>
      <c r="G578" t="s">
        <v>16</v>
      </c>
    </row>
    <row r="579" spans="1:7" x14ac:dyDescent="0.25">
      <c r="A579" t="s">
        <v>11</v>
      </c>
      <c r="B579" s="1">
        <v>44105</v>
      </c>
      <c r="C579">
        <v>4</v>
      </c>
      <c r="D579">
        <v>4400</v>
      </c>
      <c r="E579">
        <v>0</v>
      </c>
      <c r="F579">
        <v>0</v>
      </c>
      <c r="G579" t="s">
        <v>12</v>
      </c>
    </row>
    <row r="580" spans="1:7" x14ac:dyDescent="0.25">
      <c r="A580" t="s">
        <v>21</v>
      </c>
      <c r="B580" s="1">
        <v>44105</v>
      </c>
      <c r="C580">
        <v>0</v>
      </c>
      <c r="D580">
        <v>0</v>
      </c>
      <c r="E580">
        <v>0</v>
      </c>
      <c r="F580">
        <v>0</v>
      </c>
      <c r="G580" t="s">
        <v>22</v>
      </c>
    </row>
    <row r="581" spans="1:7" x14ac:dyDescent="0.25">
      <c r="A581" t="s">
        <v>63</v>
      </c>
      <c r="B581" s="1">
        <v>44105</v>
      </c>
      <c r="C581">
        <v>77</v>
      </c>
      <c r="D581">
        <v>84800</v>
      </c>
      <c r="E581">
        <v>0</v>
      </c>
      <c r="F581">
        <v>0</v>
      </c>
      <c r="G581" t="s">
        <v>64</v>
      </c>
    </row>
    <row r="582" spans="1:7" x14ac:dyDescent="0.25">
      <c r="A582" t="s">
        <v>37</v>
      </c>
      <c r="B582" s="1">
        <v>44105</v>
      </c>
      <c r="C582">
        <v>1</v>
      </c>
      <c r="D582">
        <v>1100</v>
      </c>
      <c r="E582">
        <v>0</v>
      </c>
      <c r="F582">
        <v>0</v>
      </c>
      <c r="G582" t="s">
        <v>38</v>
      </c>
    </row>
    <row r="583" spans="1:7" x14ac:dyDescent="0.25">
      <c r="A583" t="s">
        <v>25</v>
      </c>
      <c r="B583" s="1">
        <v>44105</v>
      </c>
      <c r="C583">
        <v>0</v>
      </c>
      <c r="D583">
        <v>0</v>
      </c>
      <c r="E583">
        <v>0</v>
      </c>
      <c r="F583">
        <v>0</v>
      </c>
      <c r="G583" t="s">
        <v>26</v>
      </c>
    </row>
    <row r="584" spans="1:7" x14ac:dyDescent="0.25">
      <c r="A584" t="s">
        <v>57</v>
      </c>
      <c r="B584" s="1">
        <v>44105</v>
      </c>
      <c r="C584">
        <v>5</v>
      </c>
      <c r="D584">
        <v>5500</v>
      </c>
      <c r="E584">
        <v>0</v>
      </c>
      <c r="F584">
        <v>0</v>
      </c>
      <c r="G584" t="s">
        <v>58</v>
      </c>
    </row>
    <row r="585" spans="1:7" x14ac:dyDescent="0.25">
      <c r="A585" t="s">
        <v>49</v>
      </c>
      <c r="B585" s="1">
        <v>44105</v>
      </c>
      <c r="C585">
        <v>2</v>
      </c>
      <c r="D585">
        <v>2200</v>
      </c>
      <c r="E585">
        <v>0</v>
      </c>
      <c r="F585">
        <v>0</v>
      </c>
      <c r="G585" t="s">
        <v>50</v>
      </c>
    </row>
    <row r="586" spans="1:7" x14ac:dyDescent="0.25">
      <c r="A586" t="s">
        <v>31</v>
      </c>
      <c r="B586" s="1">
        <v>44105</v>
      </c>
      <c r="C586">
        <v>19</v>
      </c>
      <c r="D586">
        <v>20900</v>
      </c>
      <c r="E586">
        <v>0</v>
      </c>
      <c r="F586">
        <v>0</v>
      </c>
      <c r="G586" t="s">
        <v>32</v>
      </c>
    </row>
    <row r="587" spans="1:7" x14ac:dyDescent="0.25">
      <c r="A587" t="s">
        <v>13</v>
      </c>
      <c r="B587" s="1">
        <v>44105</v>
      </c>
      <c r="C587">
        <v>0</v>
      </c>
      <c r="D587">
        <v>0</v>
      </c>
      <c r="E587">
        <v>0</v>
      </c>
      <c r="F587">
        <v>0</v>
      </c>
      <c r="G587" t="s">
        <v>14</v>
      </c>
    </row>
    <row r="588" spans="1:7" x14ac:dyDescent="0.25">
      <c r="A588" t="s">
        <v>35</v>
      </c>
      <c r="B588" s="1">
        <v>44105</v>
      </c>
      <c r="C588">
        <v>1</v>
      </c>
      <c r="D588">
        <v>1100</v>
      </c>
      <c r="E588">
        <v>0</v>
      </c>
      <c r="F588">
        <v>0</v>
      </c>
      <c r="G588" t="s">
        <v>36</v>
      </c>
    </row>
    <row r="589" spans="1:7" x14ac:dyDescent="0.25">
      <c r="A589" t="s">
        <v>67</v>
      </c>
      <c r="B589" s="1">
        <v>44105</v>
      </c>
      <c r="C589">
        <v>0</v>
      </c>
      <c r="D589">
        <v>0</v>
      </c>
      <c r="E589">
        <v>0</v>
      </c>
      <c r="F589">
        <v>0</v>
      </c>
      <c r="G589" t="s">
        <v>68</v>
      </c>
    </row>
    <row r="590" spans="1:7" x14ac:dyDescent="0.25">
      <c r="A590" t="s">
        <v>23</v>
      </c>
      <c r="B590" s="1">
        <v>44105</v>
      </c>
      <c r="C590">
        <v>189</v>
      </c>
      <c r="D590">
        <v>215210</v>
      </c>
      <c r="E590">
        <v>0</v>
      </c>
      <c r="F590">
        <v>0</v>
      </c>
      <c r="G590" t="s">
        <v>24</v>
      </c>
    </row>
    <row r="591" spans="1:7" x14ac:dyDescent="0.25">
      <c r="A591" t="s">
        <v>61</v>
      </c>
      <c r="B591" s="1">
        <v>44105</v>
      </c>
      <c r="C591">
        <v>23</v>
      </c>
      <c r="D591">
        <v>25440</v>
      </c>
      <c r="E591">
        <v>0</v>
      </c>
      <c r="F591">
        <v>0</v>
      </c>
      <c r="G591" t="s">
        <v>62</v>
      </c>
    </row>
    <row r="592" spans="1:7" x14ac:dyDescent="0.25">
      <c r="A592" t="s">
        <v>17</v>
      </c>
      <c r="B592" s="1">
        <v>44105</v>
      </c>
      <c r="C592">
        <v>1</v>
      </c>
      <c r="D592">
        <v>1100</v>
      </c>
      <c r="E592">
        <v>0</v>
      </c>
      <c r="F592">
        <v>0</v>
      </c>
      <c r="G592" t="s">
        <v>18</v>
      </c>
    </row>
    <row r="593" spans="1:7" x14ac:dyDescent="0.25">
      <c r="A593" t="s">
        <v>19</v>
      </c>
      <c r="B593" s="1">
        <v>44105</v>
      </c>
      <c r="C593">
        <v>13</v>
      </c>
      <c r="D593">
        <v>15400</v>
      </c>
      <c r="E593">
        <v>0</v>
      </c>
      <c r="F593">
        <v>0</v>
      </c>
      <c r="G593" t="s">
        <v>20</v>
      </c>
    </row>
    <row r="594" spans="1:7" x14ac:dyDescent="0.25">
      <c r="A594" t="s">
        <v>47</v>
      </c>
      <c r="B594" s="1">
        <v>44105</v>
      </c>
      <c r="C594">
        <v>3</v>
      </c>
      <c r="D594">
        <v>3060</v>
      </c>
      <c r="E594">
        <v>0</v>
      </c>
      <c r="F594">
        <v>0</v>
      </c>
      <c r="G594" t="s">
        <v>48</v>
      </c>
    </row>
    <row r="595" spans="1:7" x14ac:dyDescent="0.25">
      <c r="A595" t="s">
        <v>9</v>
      </c>
      <c r="B595" s="1">
        <v>44105</v>
      </c>
      <c r="C595">
        <v>4</v>
      </c>
      <c r="D595">
        <v>4400</v>
      </c>
      <c r="E595">
        <v>0</v>
      </c>
      <c r="F595">
        <v>0</v>
      </c>
      <c r="G595" t="s">
        <v>10</v>
      </c>
    </row>
    <row r="596" spans="1:7" x14ac:dyDescent="0.25">
      <c r="A596" t="s">
        <v>65</v>
      </c>
      <c r="B596" s="1">
        <v>44105</v>
      </c>
      <c r="C596">
        <v>0</v>
      </c>
      <c r="D596">
        <v>0</v>
      </c>
      <c r="E596">
        <v>0</v>
      </c>
      <c r="F596">
        <v>0</v>
      </c>
      <c r="G596" t="s">
        <v>66</v>
      </c>
    </row>
    <row r="597" spans="1:7" x14ac:dyDescent="0.25">
      <c r="A597" t="s">
        <v>43</v>
      </c>
      <c r="B597" s="1">
        <v>44105</v>
      </c>
      <c r="C597">
        <v>5</v>
      </c>
      <c r="D597">
        <v>5500</v>
      </c>
      <c r="E597">
        <v>0</v>
      </c>
      <c r="F597">
        <v>0</v>
      </c>
      <c r="G597" t="s">
        <v>44</v>
      </c>
    </row>
    <row r="598" spans="1:7" x14ac:dyDescent="0.25">
      <c r="A598" t="s">
        <v>29</v>
      </c>
      <c r="B598" s="1">
        <v>44105</v>
      </c>
      <c r="C598">
        <v>0</v>
      </c>
      <c r="D598">
        <v>0</v>
      </c>
      <c r="E598">
        <v>0</v>
      </c>
      <c r="F598">
        <v>0</v>
      </c>
      <c r="G598" t="s">
        <v>30</v>
      </c>
    </row>
    <row r="599" spans="1:7" x14ac:dyDescent="0.25">
      <c r="A599" t="s">
        <v>55</v>
      </c>
      <c r="B599" s="1">
        <v>44105</v>
      </c>
      <c r="C599">
        <v>1</v>
      </c>
      <c r="D599">
        <v>1105</v>
      </c>
      <c r="E599">
        <v>0</v>
      </c>
      <c r="F599">
        <v>0</v>
      </c>
      <c r="G599" t="s">
        <v>56</v>
      </c>
    </row>
    <row r="600" spans="1:7" x14ac:dyDescent="0.25">
      <c r="A600" t="s">
        <v>53</v>
      </c>
      <c r="B600" s="1">
        <v>44105</v>
      </c>
      <c r="C600">
        <v>0</v>
      </c>
      <c r="D600">
        <v>0</v>
      </c>
      <c r="E600">
        <v>0</v>
      </c>
      <c r="F600">
        <v>0</v>
      </c>
      <c r="G600" t="s">
        <v>54</v>
      </c>
    </row>
    <row r="601" spans="1:7" x14ac:dyDescent="0.25">
      <c r="A601" t="s">
        <v>27</v>
      </c>
      <c r="B601" s="1">
        <v>44105</v>
      </c>
      <c r="C601">
        <v>73</v>
      </c>
      <c r="D601">
        <v>80300</v>
      </c>
      <c r="E601">
        <v>0</v>
      </c>
      <c r="F601">
        <v>0</v>
      </c>
      <c r="G601" t="s">
        <v>28</v>
      </c>
    </row>
    <row r="602" spans="1:7" x14ac:dyDescent="0.25">
      <c r="A602" t="s">
        <v>45</v>
      </c>
      <c r="B602" s="1">
        <v>44105</v>
      </c>
      <c r="C602">
        <v>0</v>
      </c>
      <c r="D602">
        <v>0</v>
      </c>
      <c r="E602">
        <v>0</v>
      </c>
      <c r="F602">
        <v>0</v>
      </c>
      <c r="G602" t="s">
        <v>46</v>
      </c>
    </row>
    <row r="603" spans="1:7" x14ac:dyDescent="0.25">
      <c r="A603" t="s">
        <v>41</v>
      </c>
      <c r="B603" s="1">
        <v>44105</v>
      </c>
      <c r="C603">
        <v>5</v>
      </c>
      <c r="D603">
        <v>5700</v>
      </c>
      <c r="E603">
        <v>0</v>
      </c>
      <c r="F603">
        <v>0</v>
      </c>
      <c r="G603" t="s">
        <v>42</v>
      </c>
    </row>
    <row r="604" spans="1:7" x14ac:dyDescent="0.25">
      <c r="A604" t="s">
        <v>39</v>
      </c>
      <c r="B604" s="1">
        <v>44105</v>
      </c>
      <c r="C604">
        <v>26</v>
      </c>
      <c r="D604">
        <v>29700</v>
      </c>
      <c r="E604">
        <v>0</v>
      </c>
      <c r="F604">
        <v>0</v>
      </c>
      <c r="G604" t="s">
        <v>40</v>
      </c>
    </row>
    <row r="605" spans="1:7" x14ac:dyDescent="0.25">
      <c r="A605" t="s">
        <v>59</v>
      </c>
      <c r="B605" s="1">
        <v>44105</v>
      </c>
      <c r="C605">
        <v>0</v>
      </c>
      <c r="D605">
        <v>0</v>
      </c>
      <c r="E605">
        <v>0</v>
      </c>
      <c r="F605">
        <v>0</v>
      </c>
      <c r="G605" t="s">
        <v>60</v>
      </c>
    </row>
    <row r="606" spans="1:7" x14ac:dyDescent="0.25">
      <c r="A606" t="s">
        <v>51</v>
      </c>
      <c r="B606" s="1">
        <v>44105</v>
      </c>
      <c r="C606">
        <v>2</v>
      </c>
      <c r="D606">
        <v>2200</v>
      </c>
      <c r="E606">
        <v>0</v>
      </c>
      <c r="F606">
        <v>0</v>
      </c>
      <c r="G606" t="s">
        <v>52</v>
      </c>
    </row>
    <row r="607" spans="1:7" x14ac:dyDescent="0.25">
      <c r="A607" t="s">
        <v>69</v>
      </c>
      <c r="B607" s="1">
        <v>44105</v>
      </c>
      <c r="C607">
        <v>3</v>
      </c>
      <c r="D607">
        <v>3300</v>
      </c>
      <c r="E607">
        <v>0</v>
      </c>
      <c r="F607">
        <v>0</v>
      </c>
      <c r="G607" t="s">
        <v>70</v>
      </c>
    </row>
    <row r="608" spans="1:7" x14ac:dyDescent="0.25">
      <c r="A608" t="s">
        <v>33</v>
      </c>
      <c r="B608" s="1">
        <v>44105</v>
      </c>
      <c r="C608">
        <v>11</v>
      </c>
      <c r="D608">
        <v>12100</v>
      </c>
      <c r="E608">
        <v>0</v>
      </c>
      <c r="F608">
        <v>0</v>
      </c>
      <c r="G608" t="s">
        <v>34</v>
      </c>
    </row>
    <row r="609" spans="1:7" x14ac:dyDescent="0.25">
      <c r="A609" t="s">
        <v>7</v>
      </c>
      <c r="B609" s="1">
        <v>44105</v>
      </c>
      <c r="C609">
        <v>4</v>
      </c>
      <c r="D609">
        <v>4400</v>
      </c>
      <c r="E609">
        <v>0</v>
      </c>
      <c r="F609">
        <v>0</v>
      </c>
      <c r="G609" t="s">
        <v>8</v>
      </c>
    </row>
    <row r="610" spans="1:7" x14ac:dyDescent="0.25">
      <c r="A610" t="s">
        <v>13</v>
      </c>
      <c r="B610" s="1">
        <v>44136</v>
      </c>
      <c r="C610">
        <v>0</v>
      </c>
      <c r="D610">
        <v>0</v>
      </c>
      <c r="E610">
        <v>0</v>
      </c>
      <c r="F610">
        <v>0</v>
      </c>
      <c r="G610" t="s">
        <v>14</v>
      </c>
    </row>
    <row r="611" spans="1:7" x14ac:dyDescent="0.25">
      <c r="A611" t="s">
        <v>63</v>
      </c>
      <c r="B611" s="1">
        <v>44136</v>
      </c>
      <c r="C611">
        <v>30</v>
      </c>
      <c r="D611">
        <v>33000</v>
      </c>
      <c r="E611">
        <v>0</v>
      </c>
      <c r="F611">
        <v>0</v>
      </c>
      <c r="G611" t="s">
        <v>64</v>
      </c>
    </row>
    <row r="612" spans="1:7" x14ac:dyDescent="0.25">
      <c r="A612" t="s">
        <v>33</v>
      </c>
      <c r="B612" s="1">
        <v>44136</v>
      </c>
      <c r="C612">
        <v>5</v>
      </c>
      <c r="D612">
        <v>7500</v>
      </c>
      <c r="E612">
        <v>0</v>
      </c>
      <c r="F612">
        <v>0</v>
      </c>
      <c r="G612" t="s">
        <v>34</v>
      </c>
    </row>
    <row r="613" spans="1:7" x14ac:dyDescent="0.25">
      <c r="A613" t="s">
        <v>61</v>
      </c>
      <c r="B613" s="1">
        <v>44136</v>
      </c>
      <c r="C613">
        <v>17</v>
      </c>
      <c r="D613">
        <v>18700</v>
      </c>
      <c r="E613">
        <v>0</v>
      </c>
      <c r="F613">
        <v>0</v>
      </c>
      <c r="G613" t="s">
        <v>62</v>
      </c>
    </row>
    <row r="614" spans="1:7" x14ac:dyDescent="0.25">
      <c r="A614" t="s">
        <v>37</v>
      </c>
      <c r="B614" s="1">
        <v>44136</v>
      </c>
      <c r="C614">
        <v>0</v>
      </c>
      <c r="D614">
        <v>0</v>
      </c>
      <c r="E614">
        <v>0</v>
      </c>
      <c r="F614">
        <v>0</v>
      </c>
      <c r="G614" t="s">
        <v>38</v>
      </c>
    </row>
    <row r="615" spans="1:7" x14ac:dyDescent="0.25">
      <c r="A615" t="s">
        <v>39</v>
      </c>
      <c r="B615" s="1">
        <v>44136</v>
      </c>
      <c r="C615">
        <v>13</v>
      </c>
      <c r="D615">
        <v>15300</v>
      </c>
      <c r="E615">
        <v>0</v>
      </c>
      <c r="F615">
        <v>0</v>
      </c>
      <c r="G615" t="s">
        <v>40</v>
      </c>
    </row>
    <row r="616" spans="1:7" x14ac:dyDescent="0.25">
      <c r="A616" t="s">
        <v>41</v>
      </c>
      <c r="B616" s="1">
        <v>44136</v>
      </c>
      <c r="C616">
        <v>3</v>
      </c>
      <c r="D616">
        <v>3300</v>
      </c>
      <c r="E616">
        <v>0</v>
      </c>
      <c r="F616">
        <v>0</v>
      </c>
      <c r="G616" t="s">
        <v>42</v>
      </c>
    </row>
    <row r="617" spans="1:7" x14ac:dyDescent="0.25">
      <c r="A617" t="s">
        <v>35</v>
      </c>
      <c r="B617" s="1">
        <v>44136</v>
      </c>
      <c r="C617">
        <v>1</v>
      </c>
      <c r="D617">
        <v>1100</v>
      </c>
      <c r="E617">
        <v>0</v>
      </c>
      <c r="F617">
        <v>0</v>
      </c>
      <c r="G617" t="s">
        <v>36</v>
      </c>
    </row>
    <row r="618" spans="1:7" x14ac:dyDescent="0.25">
      <c r="A618" t="s">
        <v>25</v>
      </c>
      <c r="B618" s="1">
        <v>44136</v>
      </c>
      <c r="C618">
        <v>0</v>
      </c>
      <c r="D618">
        <v>0</v>
      </c>
      <c r="E618">
        <v>0</v>
      </c>
      <c r="F618">
        <v>0</v>
      </c>
      <c r="G618" t="s">
        <v>26</v>
      </c>
    </row>
    <row r="619" spans="1:7" x14ac:dyDescent="0.25">
      <c r="A619" t="s">
        <v>49</v>
      </c>
      <c r="B619" s="1">
        <v>44136</v>
      </c>
      <c r="C619">
        <v>2</v>
      </c>
      <c r="D619">
        <v>2200</v>
      </c>
      <c r="E619">
        <v>0</v>
      </c>
      <c r="F619">
        <v>0</v>
      </c>
      <c r="G619" t="s">
        <v>50</v>
      </c>
    </row>
    <row r="620" spans="1:7" x14ac:dyDescent="0.25">
      <c r="A620" t="s">
        <v>27</v>
      </c>
      <c r="B620" s="1">
        <v>44136</v>
      </c>
      <c r="C620">
        <v>70</v>
      </c>
      <c r="D620">
        <v>77000</v>
      </c>
      <c r="E620">
        <v>0</v>
      </c>
      <c r="F620">
        <v>0</v>
      </c>
      <c r="G620" t="s">
        <v>28</v>
      </c>
    </row>
    <row r="621" spans="1:7" x14ac:dyDescent="0.25">
      <c r="A621" t="s">
        <v>69</v>
      </c>
      <c r="B621" s="1">
        <v>44136</v>
      </c>
      <c r="C621">
        <v>4</v>
      </c>
      <c r="D621">
        <v>4520</v>
      </c>
      <c r="E621">
        <v>0</v>
      </c>
      <c r="F621">
        <v>0</v>
      </c>
      <c r="G621" t="s">
        <v>70</v>
      </c>
    </row>
    <row r="622" spans="1:7" x14ac:dyDescent="0.25">
      <c r="A622" t="s">
        <v>59</v>
      </c>
      <c r="B622" s="1">
        <v>44136</v>
      </c>
      <c r="C622">
        <v>0</v>
      </c>
      <c r="D622">
        <v>0</v>
      </c>
      <c r="E622">
        <v>0</v>
      </c>
      <c r="F622">
        <v>0</v>
      </c>
      <c r="G622" t="s">
        <v>60</v>
      </c>
    </row>
    <row r="623" spans="1:7" x14ac:dyDescent="0.25">
      <c r="A623" t="s">
        <v>21</v>
      </c>
      <c r="B623" s="1">
        <v>44136</v>
      </c>
      <c r="C623">
        <v>2</v>
      </c>
      <c r="D623">
        <v>2200</v>
      </c>
      <c r="E623">
        <v>0</v>
      </c>
      <c r="F623">
        <v>0</v>
      </c>
      <c r="G623" t="s">
        <v>22</v>
      </c>
    </row>
    <row r="624" spans="1:7" x14ac:dyDescent="0.25">
      <c r="A624" t="s">
        <v>19</v>
      </c>
      <c r="B624" s="1">
        <v>44136</v>
      </c>
      <c r="C624">
        <v>8</v>
      </c>
      <c r="D624">
        <v>8800</v>
      </c>
      <c r="E624">
        <v>0</v>
      </c>
      <c r="F624">
        <v>0</v>
      </c>
      <c r="G624" t="s">
        <v>20</v>
      </c>
    </row>
    <row r="625" spans="1:7" x14ac:dyDescent="0.25">
      <c r="A625" t="s">
        <v>55</v>
      </c>
      <c r="B625" s="1">
        <v>44136</v>
      </c>
      <c r="C625">
        <v>0</v>
      </c>
      <c r="D625">
        <v>0</v>
      </c>
      <c r="E625">
        <v>0</v>
      </c>
      <c r="F625">
        <v>0</v>
      </c>
      <c r="G625" t="s">
        <v>56</v>
      </c>
    </row>
    <row r="626" spans="1:7" x14ac:dyDescent="0.25">
      <c r="A626" t="s">
        <v>51</v>
      </c>
      <c r="B626" s="1">
        <v>44136</v>
      </c>
      <c r="C626">
        <v>1</v>
      </c>
      <c r="D626">
        <v>1100</v>
      </c>
      <c r="E626">
        <v>0</v>
      </c>
      <c r="F626">
        <v>0</v>
      </c>
      <c r="G626" t="s">
        <v>52</v>
      </c>
    </row>
    <row r="627" spans="1:7" x14ac:dyDescent="0.25">
      <c r="A627" t="s">
        <v>43</v>
      </c>
      <c r="B627" s="1">
        <v>44136</v>
      </c>
      <c r="C627">
        <v>5</v>
      </c>
      <c r="D627">
        <v>5505</v>
      </c>
      <c r="E627">
        <v>0</v>
      </c>
      <c r="F627">
        <v>0</v>
      </c>
      <c r="G627" t="s">
        <v>44</v>
      </c>
    </row>
    <row r="628" spans="1:7" x14ac:dyDescent="0.25">
      <c r="A628" t="s">
        <v>47</v>
      </c>
      <c r="B628" s="1">
        <v>44136</v>
      </c>
      <c r="C628">
        <v>2</v>
      </c>
      <c r="D628">
        <v>3040</v>
      </c>
      <c r="E628">
        <v>0</v>
      </c>
      <c r="F628">
        <v>0</v>
      </c>
      <c r="G628" t="s">
        <v>48</v>
      </c>
    </row>
    <row r="629" spans="1:7" x14ac:dyDescent="0.25">
      <c r="A629" t="s">
        <v>29</v>
      </c>
      <c r="B629" s="1">
        <v>44136</v>
      </c>
      <c r="C629">
        <v>0</v>
      </c>
      <c r="D629">
        <v>0</v>
      </c>
      <c r="E629">
        <v>0</v>
      </c>
      <c r="F629">
        <v>0</v>
      </c>
      <c r="G629" t="s">
        <v>30</v>
      </c>
    </row>
    <row r="630" spans="1:7" x14ac:dyDescent="0.25">
      <c r="A630" t="s">
        <v>53</v>
      </c>
      <c r="B630" s="1">
        <v>44136</v>
      </c>
      <c r="C630">
        <v>0</v>
      </c>
      <c r="D630">
        <v>0</v>
      </c>
      <c r="E630">
        <v>0</v>
      </c>
      <c r="F630">
        <v>0</v>
      </c>
      <c r="G630" t="s">
        <v>54</v>
      </c>
    </row>
    <row r="631" spans="1:7" x14ac:dyDescent="0.25">
      <c r="A631" t="s">
        <v>31</v>
      </c>
      <c r="B631" s="1">
        <v>44136</v>
      </c>
      <c r="C631">
        <v>10</v>
      </c>
      <c r="D631">
        <v>12000</v>
      </c>
      <c r="E631">
        <v>0</v>
      </c>
      <c r="F631">
        <v>0</v>
      </c>
      <c r="G631" t="s">
        <v>32</v>
      </c>
    </row>
    <row r="632" spans="1:7" x14ac:dyDescent="0.25">
      <c r="A632" t="s">
        <v>57</v>
      </c>
      <c r="B632" s="1">
        <v>44136</v>
      </c>
      <c r="C632">
        <v>8</v>
      </c>
      <c r="D632">
        <v>8800</v>
      </c>
      <c r="E632">
        <v>0</v>
      </c>
      <c r="F632">
        <v>0</v>
      </c>
      <c r="G632" t="s">
        <v>58</v>
      </c>
    </row>
    <row r="633" spans="1:7" x14ac:dyDescent="0.25">
      <c r="A633" t="s">
        <v>9</v>
      </c>
      <c r="B633" s="1">
        <v>44136</v>
      </c>
      <c r="C633">
        <v>3</v>
      </c>
      <c r="D633">
        <v>3200</v>
      </c>
      <c r="E633">
        <v>0</v>
      </c>
      <c r="F633">
        <v>0</v>
      </c>
      <c r="G633" t="s">
        <v>10</v>
      </c>
    </row>
    <row r="634" spans="1:7" x14ac:dyDescent="0.25">
      <c r="A634" t="s">
        <v>17</v>
      </c>
      <c r="B634" s="1">
        <v>44136</v>
      </c>
      <c r="C634">
        <v>0</v>
      </c>
      <c r="D634">
        <v>0</v>
      </c>
      <c r="E634">
        <v>0</v>
      </c>
      <c r="F634">
        <v>0</v>
      </c>
      <c r="G634" t="s">
        <v>18</v>
      </c>
    </row>
    <row r="635" spans="1:7" x14ac:dyDescent="0.25">
      <c r="A635" t="s">
        <v>7</v>
      </c>
      <c r="B635" s="1">
        <v>44136</v>
      </c>
      <c r="C635">
        <v>3</v>
      </c>
      <c r="D635">
        <v>6460</v>
      </c>
      <c r="E635">
        <v>0</v>
      </c>
      <c r="F635">
        <v>0</v>
      </c>
      <c r="G635" t="s">
        <v>8</v>
      </c>
    </row>
    <row r="636" spans="1:7" x14ac:dyDescent="0.25">
      <c r="A636" t="s">
        <v>15</v>
      </c>
      <c r="B636" s="1">
        <v>44136</v>
      </c>
      <c r="C636">
        <v>0</v>
      </c>
      <c r="D636">
        <v>0</v>
      </c>
      <c r="E636">
        <v>0</v>
      </c>
      <c r="F636">
        <v>0</v>
      </c>
      <c r="G636" t="s">
        <v>16</v>
      </c>
    </row>
    <row r="637" spans="1:7" x14ac:dyDescent="0.25">
      <c r="A637" t="s">
        <v>23</v>
      </c>
      <c r="B637" s="1">
        <v>44136</v>
      </c>
      <c r="C637">
        <v>88</v>
      </c>
      <c r="D637">
        <v>100800</v>
      </c>
      <c r="E637">
        <v>0</v>
      </c>
      <c r="F637">
        <v>0</v>
      </c>
      <c r="G637" t="s">
        <v>24</v>
      </c>
    </row>
    <row r="638" spans="1:7" x14ac:dyDescent="0.25">
      <c r="A638" t="s">
        <v>45</v>
      </c>
      <c r="B638" s="1">
        <v>44136</v>
      </c>
      <c r="C638">
        <v>0</v>
      </c>
      <c r="D638">
        <v>0</v>
      </c>
      <c r="E638">
        <v>0</v>
      </c>
      <c r="F638">
        <v>0</v>
      </c>
      <c r="G638" t="s">
        <v>46</v>
      </c>
    </row>
    <row r="639" spans="1:7" x14ac:dyDescent="0.25">
      <c r="A639" t="s">
        <v>65</v>
      </c>
      <c r="B639" s="1">
        <v>44136</v>
      </c>
      <c r="C639">
        <v>0</v>
      </c>
      <c r="D639">
        <v>0</v>
      </c>
      <c r="E639">
        <v>0</v>
      </c>
      <c r="F639">
        <v>0</v>
      </c>
      <c r="G639" t="s">
        <v>66</v>
      </c>
    </row>
    <row r="640" spans="1:7" x14ac:dyDescent="0.25">
      <c r="A640" t="s">
        <v>11</v>
      </c>
      <c r="B640" s="1">
        <v>44136</v>
      </c>
      <c r="C640">
        <v>2</v>
      </c>
      <c r="D640">
        <v>2200</v>
      </c>
      <c r="E640">
        <v>0</v>
      </c>
      <c r="F640">
        <v>0</v>
      </c>
      <c r="G640" t="s">
        <v>12</v>
      </c>
    </row>
    <row r="641" spans="1:7" x14ac:dyDescent="0.25">
      <c r="A641" t="s">
        <v>67</v>
      </c>
      <c r="B641" s="1">
        <v>44136</v>
      </c>
      <c r="C641">
        <v>0</v>
      </c>
      <c r="D641">
        <v>0</v>
      </c>
      <c r="E641">
        <v>0</v>
      </c>
      <c r="F641">
        <v>0</v>
      </c>
      <c r="G641" t="s">
        <v>68</v>
      </c>
    </row>
    <row r="642" spans="1:7" x14ac:dyDescent="0.25">
      <c r="A642" t="s">
        <v>33</v>
      </c>
      <c r="B642" s="1">
        <v>44166</v>
      </c>
      <c r="C642">
        <v>344</v>
      </c>
      <c r="D642">
        <v>7789379</v>
      </c>
      <c r="E642">
        <v>416</v>
      </c>
      <c r="F642">
        <v>9773232</v>
      </c>
      <c r="G642" t="s">
        <v>34</v>
      </c>
    </row>
    <row r="643" spans="1:7" x14ac:dyDescent="0.25">
      <c r="A643" t="s">
        <v>61</v>
      </c>
      <c r="B643" s="1">
        <v>44166</v>
      </c>
      <c r="C643">
        <v>1775</v>
      </c>
      <c r="D643">
        <v>101218608</v>
      </c>
      <c r="E643">
        <v>2174</v>
      </c>
      <c r="F643">
        <v>126286106</v>
      </c>
      <c r="G643" t="s">
        <v>62</v>
      </c>
    </row>
    <row r="644" spans="1:7" x14ac:dyDescent="0.25">
      <c r="A644" t="s">
        <v>55</v>
      </c>
      <c r="B644" s="1">
        <v>44166</v>
      </c>
      <c r="C644">
        <v>428</v>
      </c>
      <c r="D644">
        <v>9554012</v>
      </c>
      <c r="E644">
        <v>457</v>
      </c>
      <c r="F644">
        <v>9579862</v>
      </c>
      <c r="G644" t="s">
        <v>56</v>
      </c>
    </row>
    <row r="645" spans="1:7" x14ac:dyDescent="0.25">
      <c r="A645" t="s">
        <v>9</v>
      </c>
      <c r="B645" s="1">
        <v>44166</v>
      </c>
      <c r="C645">
        <v>986</v>
      </c>
      <c r="D645">
        <v>27752706</v>
      </c>
      <c r="E645">
        <v>947</v>
      </c>
      <c r="F645">
        <v>30725742</v>
      </c>
      <c r="G645" t="s">
        <v>10</v>
      </c>
    </row>
    <row r="646" spans="1:7" x14ac:dyDescent="0.25">
      <c r="A646" t="s">
        <v>31</v>
      </c>
      <c r="B646" s="1">
        <v>44166</v>
      </c>
      <c r="C646">
        <v>270</v>
      </c>
      <c r="D646">
        <v>11532231</v>
      </c>
      <c r="E646">
        <v>329</v>
      </c>
      <c r="F646">
        <v>13133485</v>
      </c>
      <c r="G646" t="s">
        <v>32</v>
      </c>
    </row>
    <row r="647" spans="1:7" x14ac:dyDescent="0.25">
      <c r="A647" t="s">
        <v>7</v>
      </c>
      <c r="B647" s="1">
        <v>44166</v>
      </c>
      <c r="C647">
        <v>1232</v>
      </c>
      <c r="D647">
        <v>29263859</v>
      </c>
      <c r="E647">
        <v>1403</v>
      </c>
      <c r="F647">
        <v>31343349</v>
      </c>
      <c r="G647" t="s">
        <v>8</v>
      </c>
    </row>
    <row r="648" spans="1:7" x14ac:dyDescent="0.25">
      <c r="A648" t="s">
        <v>11</v>
      </c>
      <c r="B648" s="1">
        <v>44166</v>
      </c>
      <c r="C648">
        <v>317</v>
      </c>
      <c r="D648">
        <v>4014287</v>
      </c>
      <c r="E648">
        <v>313</v>
      </c>
      <c r="F648">
        <v>3852147</v>
      </c>
      <c r="G648" t="s">
        <v>12</v>
      </c>
    </row>
    <row r="649" spans="1:7" x14ac:dyDescent="0.25">
      <c r="A649" t="s">
        <v>51</v>
      </c>
      <c r="B649" s="1">
        <v>44166</v>
      </c>
      <c r="C649">
        <v>371</v>
      </c>
      <c r="D649">
        <v>12503383</v>
      </c>
      <c r="E649">
        <v>463</v>
      </c>
      <c r="F649">
        <v>15525053</v>
      </c>
      <c r="G649" t="s">
        <v>52</v>
      </c>
    </row>
    <row r="650" spans="1:7" x14ac:dyDescent="0.25">
      <c r="A650" t="s">
        <v>15</v>
      </c>
      <c r="B650" s="1">
        <v>44166</v>
      </c>
      <c r="C650">
        <v>1741</v>
      </c>
      <c r="D650">
        <v>41179158</v>
      </c>
      <c r="E650">
        <v>2087</v>
      </c>
      <c r="F650">
        <v>44821744</v>
      </c>
      <c r="G650" t="s">
        <v>16</v>
      </c>
    </row>
    <row r="651" spans="1:7" x14ac:dyDescent="0.25">
      <c r="A651" t="s">
        <v>67</v>
      </c>
      <c r="B651" s="1">
        <v>44166</v>
      </c>
      <c r="C651">
        <v>334</v>
      </c>
      <c r="D651">
        <v>7872988</v>
      </c>
      <c r="E651">
        <v>365</v>
      </c>
      <c r="F651">
        <v>12288108</v>
      </c>
      <c r="G651" t="s">
        <v>68</v>
      </c>
    </row>
    <row r="652" spans="1:7" x14ac:dyDescent="0.25">
      <c r="A652" t="s">
        <v>65</v>
      </c>
      <c r="B652" s="1">
        <v>44166</v>
      </c>
      <c r="C652">
        <v>500</v>
      </c>
      <c r="D652">
        <v>14062784</v>
      </c>
      <c r="E652">
        <v>429</v>
      </c>
      <c r="F652">
        <v>13961250</v>
      </c>
      <c r="G652" t="s">
        <v>66</v>
      </c>
    </row>
    <row r="653" spans="1:7" x14ac:dyDescent="0.25">
      <c r="A653" t="s">
        <v>47</v>
      </c>
      <c r="B653" s="1">
        <v>44166</v>
      </c>
      <c r="C653">
        <v>503</v>
      </c>
      <c r="D653">
        <v>15595943</v>
      </c>
      <c r="E653">
        <v>582</v>
      </c>
      <c r="F653">
        <v>16868604</v>
      </c>
      <c r="G653" t="s">
        <v>48</v>
      </c>
    </row>
    <row r="654" spans="1:7" x14ac:dyDescent="0.25">
      <c r="A654" t="s">
        <v>17</v>
      </c>
      <c r="B654" s="1">
        <v>44166</v>
      </c>
      <c r="C654">
        <v>1891</v>
      </c>
      <c r="D654">
        <v>96353374</v>
      </c>
      <c r="E654">
        <v>2487</v>
      </c>
      <c r="F654">
        <v>98656120</v>
      </c>
      <c r="G654" t="s">
        <v>18</v>
      </c>
    </row>
    <row r="655" spans="1:7" x14ac:dyDescent="0.25">
      <c r="A655" t="s">
        <v>41</v>
      </c>
      <c r="B655" s="1">
        <v>44166</v>
      </c>
      <c r="C655">
        <v>2877</v>
      </c>
      <c r="D655">
        <v>214132651</v>
      </c>
      <c r="E655">
        <v>3354</v>
      </c>
      <c r="F655">
        <v>251767884</v>
      </c>
      <c r="G655" t="s">
        <v>42</v>
      </c>
    </row>
    <row r="656" spans="1:7" x14ac:dyDescent="0.25">
      <c r="A656" t="s">
        <v>43</v>
      </c>
      <c r="B656" s="1">
        <v>44166</v>
      </c>
      <c r="C656">
        <v>1154</v>
      </c>
      <c r="D656">
        <v>33456008</v>
      </c>
      <c r="E656">
        <v>1355</v>
      </c>
      <c r="F656">
        <v>38571467</v>
      </c>
      <c r="G656" t="s">
        <v>44</v>
      </c>
    </row>
    <row r="657" spans="1:7" x14ac:dyDescent="0.25">
      <c r="A657" t="s">
        <v>29</v>
      </c>
      <c r="B657" s="1">
        <v>44166</v>
      </c>
      <c r="C657">
        <v>127</v>
      </c>
      <c r="D657">
        <v>3456418</v>
      </c>
      <c r="E657">
        <v>146</v>
      </c>
      <c r="F657">
        <v>3297808</v>
      </c>
      <c r="G657" t="s">
        <v>30</v>
      </c>
    </row>
    <row r="658" spans="1:7" x14ac:dyDescent="0.25">
      <c r="A658" t="s">
        <v>19</v>
      </c>
      <c r="B658" s="1">
        <v>44166</v>
      </c>
      <c r="C658">
        <v>955</v>
      </c>
      <c r="D658">
        <v>39536355</v>
      </c>
      <c r="E658">
        <v>1082</v>
      </c>
      <c r="F658">
        <v>45437871</v>
      </c>
      <c r="G658" t="s">
        <v>20</v>
      </c>
    </row>
    <row r="659" spans="1:7" x14ac:dyDescent="0.25">
      <c r="A659" t="s">
        <v>23</v>
      </c>
      <c r="B659" s="1">
        <v>44166</v>
      </c>
      <c r="C659">
        <v>2997</v>
      </c>
      <c r="D659">
        <v>665356234</v>
      </c>
      <c r="E659">
        <v>3121</v>
      </c>
      <c r="F659">
        <v>648963721</v>
      </c>
      <c r="G659" t="s">
        <v>24</v>
      </c>
    </row>
    <row r="660" spans="1:7" x14ac:dyDescent="0.25">
      <c r="A660" t="s">
        <v>59</v>
      </c>
      <c r="B660" s="1">
        <v>44166</v>
      </c>
      <c r="C660">
        <v>160</v>
      </c>
      <c r="D660">
        <v>2977435</v>
      </c>
      <c r="E660">
        <v>182</v>
      </c>
      <c r="F660">
        <v>3200390</v>
      </c>
      <c r="G660" t="s">
        <v>60</v>
      </c>
    </row>
    <row r="661" spans="1:7" x14ac:dyDescent="0.25">
      <c r="A661" t="s">
        <v>39</v>
      </c>
      <c r="B661" s="1">
        <v>44166</v>
      </c>
      <c r="C661">
        <v>1630</v>
      </c>
      <c r="D661">
        <v>75497225</v>
      </c>
      <c r="E661">
        <v>1898</v>
      </c>
      <c r="F661">
        <v>80565370</v>
      </c>
      <c r="G661" t="s">
        <v>40</v>
      </c>
    </row>
    <row r="662" spans="1:7" x14ac:dyDescent="0.25">
      <c r="A662" t="s">
        <v>21</v>
      </c>
      <c r="B662" s="1">
        <v>44166</v>
      </c>
      <c r="C662">
        <v>288</v>
      </c>
      <c r="D662">
        <v>8571375</v>
      </c>
      <c r="E662">
        <v>325</v>
      </c>
      <c r="F662">
        <v>9173345</v>
      </c>
      <c r="G662" t="s">
        <v>22</v>
      </c>
    </row>
    <row r="663" spans="1:7" x14ac:dyDescent="0.25">
      <c r="A663" t="s">
        <v>49</v>
      </c>
      <c r="B663" s="1">
        <v>44166</v>
      </c>
      <c r="C663">
        <v>672</v>
      </c>
      <c r="D663">
        <v>18867107</v>
      </c>
      <c r="E663">
        <v>760</v>
      </c>
      <c r="F663">
        <v>20196835</v>
      </c>
      <c r="G663" t="s">
        <v>50</v>
      </c>
    </row>
    <row r="664" spans="1:7" x14ac:dyDescent="0.25">
      <c r="A664" t="s">
        <v>45</v>
      </c>
      <c r="B664" s="1">
        <v>44166</v>
      </c>
      <c r="C664">
        <v>43</v>
      </c>
      <c r="D664">
        <v>1039265</v>
      </c>
      <c r="E664">
        <v>43</v>
      </c>
      <c r="F664">
        <v>1157235</v>
      </c>
      <c r="G664" t="s">
        <v>46</v>
      </c>
    </row>
    <row r="665" spans="1:7" x14ac:dyDescent="0.25">
      <c r="A665" t="s">
        <v>57</v>
      </c>
      <c r="B665" s="1">
        <v>44166</v>
      </c>
      <c r="C665">
        <v>1463</v>
      </c>
      <c r="D665">
        <v>43642023</v>
      </c>
      <c r="E665">
        <v>1727</v>
      </c>
      <c r="F665">
        <v>52091325</v>
      </c>
      <c r="G665" t="s">
        <v>58</v>
      </c>
    </row>
    <row r="666" spans="1:7" x14ac:dyDescent="0.25">
      <c r="A666" t="s">
        <v>27</v>
      </c>
      <c r="B666" s="1">
        <v>44166</v>
      </c>
      <c r="C666">
        <v>10145</v>
      </c>
      <c r="D666">
        <v>1166982096</v>
      </c>
      <c r="E666">
        <v>11757</v>
      </c>
      <c r="F666">
        <v>1307431183</v>
      </c>
      <c r="G666" t="s">
        <v>28</v>
      </c>
    </row>
    <row r="667" spans="1:7" x14ac:dyDescent="0.25">
      <c r="A667" t="s">
        <v>69</v>
      </c>
      <c r="B667" s="1">
        <v>44166</v>
      </c>
      <c r="C667">
        <v>578</v>
      </c>
      <c r="D667">
        <v>8169835</v>
      </c>
      <c r="E667">
        <v>624</v>
      </c>
      <c r="F667">
        <v>8571986</v>
      </c>
      <c r="G667" t="s">
        <v>70</v>
      </c>
    </row>
    <row r="668" spans="1:7" x14ac:dyDescent="0.25">
      <c r="A668" t="s">
        <v>35</v>
      </c>
      <c r="B668" s="1">
        <v>44166</v>
      </c>
      <c r="C668">
        <v>500</v>
      </c>
      <c r="D668">
        <v>7741152</v>
      </c>
      <c r="E668">
        <v>581</v>
      </c>
      <c r="F668">
        <v>8329820</v>
      </c>
      <c r="G668" t="s">
        <v>36</v>
      </c>
    </row>
    <row r="669" spans="1:7" x14ac:dyDescent="0.25">
      <c r="A669" t="s">
        <v>13</v>
      </c>
      <c r="B669" s="1">
        <v>44166</v>
      </c>
      <c r="C669">
        <v>229</v>
      </c>
      <c r="D669">
        <v>5350370</v>
      </c>
      <c r="E669">
        <v>290</v>
      </c>
      <c r="F669">
        <v>7193178</v>
      </c>
      <c r="G669" t="s">
        <v>14</v>
      </c>
    </row>
    <row r="670" spans="1:7" x14ac:dyDescent="0.25">
      <c r="A670" t="s">
        <v>53</v>
      </c>
      <c r="B670" s="1">
        <v>44166</v>
      </c>
      <c r="C670">
        <v>202</v>
      </c>
      <c r="D670">
        <v>1718829</v>
      </c>
      <c r="E670">
        <v>233</v>
      </c>
      <c r="F670">
        <v>2066770</v>
      </c>
      <c r="G670" t="s">
        <v>54</v>
      </c>
    </row>
    <row r="671" spans="1:7" x14ac:dyDescent="0.25">
      <c r="A671" t="s">
        <v>25</v>
      </c>
      <c r="B671" s="1">
        <v>44166</v>
      </c>
      <c r="C671">
        <v>826</v>
      </c>
      <c r="D671">
        <v>11688937</v>
      </c>
      <c r="E671">
        <v>863</v>
      </c>
      <c r="F671">
        <v>11959717</v>
      </c>
      <c r="G671" t="s">
        <v>26</v>
      </c>
    </row>
    <row r="672" spans="1:7" x14ac:dyDescent="0.25">
      <c r="A672" t="s">
        <v>37</v>
      </c>
      <c r="B672" s="1">
        <v>44166</v>
      </c>
      <c r="C672">
        <v>292</v>
      </c>
      <c r="D672">
        <v>6098924</v>
      </c>
      <c r="E672">
        <v>280</v>
      </c>
      <c r="F672">
        <v>6923601</v>
      </c>
      <c r="G672" t="s">
        <v>38</v>
      </c>
    </row>
    <row r="673" spans="1:7" x14ac:dyDescent="0.25">
      <c r="A673" t="s">
        <v>63</v>
      </c>
      <c r="B673" s="1">
        <v>44166</v>
      </c>
      <c r="C673">
        <v>11189</v>
      </c>
      <c r="D673">
        <v>1792042623</v>
      </c>
      <c r="E673">
        <v>13168</v>
      </c>
      <c r="F673">
        <v>2074270805</v>
      </c>
      <c r="G673" t="s">
        <v>64</v>
      </c>
    </row>
    <row r="674" spans="1:7" x14ac:dyDescent="0.25">
      <c r="A674" t="s">
        <v>61</v>
      </c>
      <c r="B674" s="1">
        <v>44197</v>
      </c>
      <c r="C674">
        <v>5773</v>
      </c>
      <c r="D674">
        <v>237398313</v>
      </c>
      <c r="E674">
        <v>5969</v>
      </c>
      <c r="F674">
        <v>220593379</v>
      </c>
      <c r="G674" t="s">
        <v>62</v>
      </c>
    </row>
    <row r="675" spans="1:7" x14ac:dyDescent="0.25">
      <c r="A675" t="s">
        <v>17</v>
      </c>
      <c r="B675" s="1">
        <v>44197</v>
      </c>
      <c r="C675">
        <v>7142</v>
      </c>
      <c r="D675">
        <v>114656785</v>
      </c>
      <c r="E675">
        <v>7388</v>
      </c>
      <c r="F675">
        <v>126420264</v>
      </c>
      <c r="G675" t="s">
        <v>18</v>
      </c>
    </row>
    <row r="676" spans="1:7" x14ac:dyDescent="0.25">
      <c r="A676" t="s">
        <v>19</v>
      </c>
      <c r="B676" s="1">
        <v>44197</v>
      </c>
      <c r="C676">
        <v>4034</v>
      </c>
      <c r="D676">
        <v>110112162</v>
      </c>
      <c r="E676">
        <v>4156</v>
      </c>
      <c r="F676">
        <v>110928964</v>
      </c>
      <c r="G676" t="s">
        <v>20</v>
      </c>
    </row>
    <row r="677" spans="1:7" x14ac:dyDescent="0.25">
      <c r="A677" t="s">
        <v>57</v>
      </c>
      <c r="B677" s="1">
        <v>44197</v>
      </c>
      <c r="C677">
        <v>7154</v>
      </c>
      <c r="D677">
        <v>146747246</v>
      </c>
      <c r="E677">
        <v>7515</v>
      </c>
      <c r="F677">
        <v>144547418</v>
      </c>
      <c r="G677" t="s">
        <v>58</v>
      </c>
    </row>
    <row r="678" spans="1:7" x14ac:dyDescent="0.25">
      <c r="A678" t="s">
        <v>59</v>
      </c>
      <c r="B678" s="1">
        <v>44197</v>
      </c>
      <c r="C678">
        <v>1427</v>
      </c>
      <c r="D678">
        <v>21685795</v>
      </c>
      <c r="E678">
        <v>1504</v>
      </c>
      <c r="F678">
        <v>22071080</v>
      </c>
      <c r="G678" t="s">
        <v>60</v>
      </c>
    </row>
    <row r="679" spans="1:7" x14ac:dyDescent="0.25">
      <c r="A679" t="s">
        <v>35</v>
      </c>
      <c r="B679" s="1">
        <v>44197</v>
      </c>
      <c r="C679">
        <v>3346</v>
      </c>
      <c r="D679">
        <v>41289122</v>
      </c>
      <c r="E679">
        <v>3561</v>
      </c>
      <c r="F679">
        <v>42898294</v>
      </c>
      <c r="G679" t="s">
        <v>36</v>
      </c>
    </row>
    <row r="680" spans="1:7" x14ac:dyDescent="0.25">
      <c r="A680" t="s">
        <v>55</v>
      </c>
      <c r="B680" s="1">
        <v>44197</v>
      </c>
      <c r="C680">
        <v>2318</v>
      </c>
      <c r="D680">
        <v>27666804</v>
      </c>
      <c r="E680">
        <v>2461</v>
      </c>
      <c r="F680">
        <v>27289704</v>
      </c>
      <c r="G680" t="s">
        <v>56</v>
      </c>
    </row>
    <row r="681" spans="1:7" x14ac:dyDescent="0.25">
      <c r="A681" t="s">
        <v>41</v>
      </c>
      <c r="B681" s="1">
        <v>44197</v>
      </c>
      <c r="C681">
        <v>8148</v>
      </c>
      <c r="D681">
        <v>590462146</v>
      </c>
      <c r="E681">
        <v>8318</v>
      </c>
      <c r="F681">
        <v>575419839</v>
      </c>
      <c r="G681" t="s">
        <v>42</v>
      </c>
    </row>
    <row r="682" spans="1:7" x14ac:dyDescent="0.25">
      <c r="A682" t="s">
        <v>33</v>
      </c>
      <c r="B682" s="1">
        <v>44197</v>
      </c>
      <c r="C682">
        <v>1828</v>
      </c>
      <c r="D682">
        <v>33896496</v>
      </c>
      <c r="E682">
        <v>1881</v>
      </c>
      <c r="F682">
        <v>33398373</v>
      </c>
      <c r="G682" t="s">
        <v>34</v>
      </c>
    </row>
    <row r="683" spans="1:7" x14ac:dyDescent="0.25">
      <c r="A683" t="s">
        <v>65</v>
      </c>
      <c r="B683" s="1">
        <v>44197</v>
      </c>
      <c r="C683">
        <v>1393</v>
      </c>
      <c r="D683">
        <v>46369648</v>
      </c>
      <c r="E683">
        <v>1452</v>
      </c>
      <c r="F683">
        <v>45564560</v>
      </c>
      <c r="G683" t="s">
        <v>66</v>
      </c>
    </row>
    <row r="684" spans="1:7" x14ac:dyDescent="0.25">
      <c r="A684" t="s">
        <v>39</v>
      </c>
      <c r="B684" s="1">
        <v>44197</v>
      </c>
      <c r="C684">
        <v>5518</v>
      </c>
      <c r="D684">
        <v>162226288</v>
      </c>
      <c r="E684">
        <v>5902</v>
      </c>
      <c r="F684">
        <v>166512471</v>
      </c>
      <c r="G684" t="s">
        <v>40</v>
      </c>
    </row>
    <row r="685" spans="1:7" x14ac:dyDescent="0.25">
      <c r="A685" t="s">
        <v>69</v>
      </c>
      <c r="B685" s="1">
        <v>44197</v>
      </c>
      <c r="C685">
        <v>1747</v>
      </c>
      <c r="D685">
        <v>28628045</v>
      </c>
      <c r="E685">
        <v>1792</v>
      </c>
      <c r="F685">
        <v>29000326</v>
      </c>
      <c r="G685" t="s">
        <v>70</v>
      </c>
    </row>
    <row r="686" spans="1:7" x14ac:dyDescent="0.25">
      <c r="A686" t="s">
        <v>43</v>
      </c>
      <c r="B686" s="1">
        <v>44197</v>
      </c>
      <c r="C686">
        <v>4993</v>
      </c>
      <c r="D686">
        <v>85323706</v>
      </c>
      <c r="E686">
        <v>5017</v>
      </c>
      <c r="F686">
        <v>82778338</v>
      </c>
      <c r="G686" t="s">
        <v>44</v>
      </c>
    </row>
    <row r="687" spans="1:7" x14ac:dyDescent="0.25">
      <c r="A687" t="s">
        <v>27</v>
      </c>
      <c r="B687" s="1">
        <v>44197</v>
      </c>
      <c r="C687">
        <v>20781</v>
      </c>
      <c r="D687">
        <v>1925802906</v>
      </c>
      <c r="E687">
        <v>20610</v>
      </c>
      <c r="F687">
        <v>1812802185</v>
      </c>
      <c r="G687" t="s">
        <v>28</v>
      </c>
    </row>
    <row r="688" spans="1:7" x14ac:dyDescent="0.25">
      <c r="A688" t="s">
        <v>51</v>
      </c>
      <c r="B688" s="1">
        <v>44197</v>
      </c>
      <c r="C688">
        <v>1952</v>
      </c>
      <c r="D688">
        <v>38551614</v>
      </c>
      <c r="E688">
        <v>1967</v>
      </c>
      <c r="F688">
        <v>38359371</v>
      </c>
      <c r="G688" t="s">
        <v>52</v>
      </c>
    </row>
    <row r="689" spans="1:7" x14ac:dyDescent="0.25">
      <c r="A689" t="s">
        <v>49</v>
      </c>
      <c r="B689" s="1">
        <v>44197</v>
      </c>
      <c r="C689">
        <v>2571</v>
      </c>
      <c r="D689">
        <v>36514888</v>
      </c>
      <c r="E689">
        <v>2718</v>
      </c>
      <c r="F689">
        <v>35840670</v>
      </c>
      <c r="G689" t="s">
        <v>50</v>
      </c>
    </row>
    <row r="690" spans="1:7" x14ac:dyDescent="0.25">
      <c r="A690" t="s">
        <v>31</v>
      </c>
      <c r="B690" s="1">
        <v>44197</v>
      </c>
      <c r="C690">
        <v>803</v>
      </c>
      <c r="D690">
        <v>19858466</v>
      </c>
      <c r="E690">
        <v>1024</v>
      </c>
      <c r="F690">
        <v>23814628</v>
      </c>
      <c r="G690" t="s">
        <v>32</v>
      </c>
    </row>
    <row r="691" spans="1:7" x14ac:dyDescent="0.25">
      <c r="A691" t="s">
        <v>21</v>
      </c>
      <c r="B691" s="1">
        <v>44197</v>
      </c>
      <c r="C691">
        <v>1540</v>
      </c>
      <c r="D691">
        <v>35298150</v>
      </c>
      <c r="E691">
        <v>1526</v>
      </c>
      <c r="F691">
        <v>34635106</v>
      </c>
      <c r="G691" t="s">
        <v>22</v>
      </c>
    </row>
    <row r="692" spans="1:7" x14ac:dyDescent="0.25">
      <c r="A692" t="s">
        <v>53</v>
      </c>
      <c r="B692" s="1">
        <v>44197</v>
      </c>
      <c r="C692">
        <v>1414</v>
      </c>
      <c r="D692">
        <v>19863923</v>
      </c>
      <c r="E692">
        <v>1502</v>
      </c>
      <c r="F692">
        <v>21335521</v>
      </c>
      <c r="G692" t="s">
        <v>54</v>
      </c>
    </row>
    <row r="693" spans="1:7" x14ac:dyDescent="0.25">
      <c r="A693" t="s">
        <v>9</v>
      </c>
      <c r="B693" s="1">
        <v>44197</v>
      </c>
      <c r="C693">
        <v>3867</v>
      </c>
      <c r="D693">
        <v>44888287</v>
      </c>
      <c r="E693">
        <v>3989</v>
      </c>
      <c r="F693">
        <v>46725414</v>
      </c>
      <c r="G693" t="s">
        <v>10</v>
      </c>
    </row>
    <row r="694" spans="1:7" x14ac:dyDescent="0.25">
      <c r="A694" t="s">
        <v>11</v>
      </c>
      <c r="B694" s="1">
        <v>44197</v>
      </c>
      <c r="C694">
        <v>1667</v>
      </c>
      <c r="D694">
        <v>19340158</v>
      </c>
      <c r="E694">
        <v>1700</v>
      </c>
      <c r="F694">
        <v>19576930</v>
      </c>
      <c r="G694" t="s">
        <v>12</v>
      </c>
    </row>
    <row r="695" spans="1:7" x14ac:dyDescent="0.25">
      <c r="A695" t="s">
        <v>23</v>
      </c>
      <c r="B695" s="1">
        <v>44197</v>
      </c>
      <c r="C695">
        <v>6473</v>
      </c>
      <c r="D695">
        <v>934665789</v>
      </c>
      <c r="E695">
        <v>6803</v>
      </c>
      <c r="F695">
        <v>908230432</v>
      </c>
      <c r="G695" t="s">
        <v>24</v>
      </c>
    </row>
    <row r="696" spans="1:7" x14ac:dyDescent="0.25">
      <c r="A696" t="s">
        <v>29</v>
      </c>
      <c r="B696" s="1">
        <v>44197</v>
      </c>
      <c r="C696">
        <v>810</v>
      </c>
      <c r="D696">
        <v>9883449</v>
      </c>
      <c r="E696">
        <v>898</v>
      </c>
      <c r="F696">
        <v>9423286</v>
      </c>
      <c r="G696" t="s">
        <v>30</v>
      </c>
    </row>
    <row r="697" spans="1:7" x14ac:dyDescent="0.25">
      <c r="A697" t="s">
        <v>45</v>
      </c>
      <c r="B697" s="1">
        <v>44197</v>
      </c>
      <c r="C697">
        <v>257</v>
      </c>
      <c r="D697">
        <v>4415248</v>
      </c>
      <c r="E697">
        <v>283</v>
      </c>
      <c r="F697">
        <v>4491698</v>
      </c>
      <c r="G697" t="s">
        <v>46</v>
      </c>
    </row>
    <row r="698" spans="1:7" x14ac:dyDescent="0.25">
      <c r="A698" t="s">
        <v>15</v>
      </c>
      <c r="B698" s="1">
        <v>44197</v>
      </c>
      <c r="C698">
        <v>8549</v>
      </c>
      <c r="D698">
        <v>129561395</v>
      </c>
      <c r="E698">
        <v>8701</v>
      </c>
      <c r="F698">
        <v>127273791</v>
      </c>
      <c r="G698" t="s">
        <v>16</v>
      </c>
    </row>
    <row r="699" spans="1:7" x14ac:dyDescent="0.25">
      <c r="A699" t="s">
        <v>47</v>
      </c>
      <c r="B699" s="1">
        <v>44197</v>
      </c>
      <c r="C699">
        <v>2082</v>
      </c>
      <c r="D699">
        <v>44855428</v>
      </c>
      <c r="E699">
        <v>2139</v>
      </c>
      <c r="F699">
        <v>43192088</v>
      </c>
      <c r="G699" t="s">
        <v>48</v>
      </c>
    </row>
    <row r="700" spans="1:7" x14ac:dyDescent="0.25">
      <c r="A700" t="s">
        <v>13</v>
      </c>
      <c r="B700" s="1">
        <v>44197</v>
      </c>
      <c r="C700">
        <v>1477</v>
      </c>
      <c r="D700">
        <v>27949112</v>
      </c>
      <c r="E700">
        <v>1898</v>
      </c>
      <c r="F700">
        <v>32364121</v>
      </c>
      <c r="G700" t="s">
        <v>14</v>
      </c>
    </row>
    <row r="701" spans="1:7" x14ac:dyDescent="0.25">
      <c r="A701" t="s">
        <v>37</v>
      </c>
      <c r="B701" s="1">
        <v>44197</v>
      </c>
      <c r="C701">
        <v>950</v>
      </c>
      <c r="D701">
        <v>18594943</v>
      </c>
      <c r="E701">
        <v>1009</v>
      </c>
      <c r="F701">
        <v>20731077</v>
      </c>
      <c r="G701" t="s">
        <v>38</v>
      </c>
    </row>
    <row r="702" spans="1:7" x14ac:dyDescent="0.25">
      <c r="A702" t="s">
        <v>25</v>
      </c>
      <c r="B702" s="1">
        <v>44197</v>
      </c>
      <c r="C702">
        <v>3146</v>
      </c>
      <c r="D702">
        <v>33067131</v>
      </c>
      <c r="E702">
        <v>3223</v>
      </c>
      <c r="F702">
        <v>33781223</v>
      </c>
      <c r="G702" t="s">
        <v>26</v>
      </c>
    </row>
    <row r="703" spans="1:7" x14ac:dyDescent="0.25">
      <c r="A703" t="s">
        <v>7</v>
      </c>
      <c r="B703" s="1">
        <v>44197</v>
      </c>
      <c r="C703">
        <v>3954</v>
      </c>
      <c r="D703">
        <v>79370990</v>
      </c>
      <c r="E703">
        <v>4116</v>
      </c>
      <c r="F703">
        <v>79833516</v>
      </c>
      <c r="G703" t="s">
        <v>8</v>
      </c>
    </row>
    <row r="704" spans="1:7" x14ac:dyDescent="0.25">
      <c r="A704" t="s">
        <v>63</v>
      </c>
      <c r="B704" s="1">
        <v>44197</v>
      </c>
      <c r="C704">
        <v>29331</v>
      </c>
      <c r="D704">
        <v>2927198637</v>
      </c>
      <c r="E704">
        <v>30526</v>
      </c>
      <c r="F704">
        <v>2998803477</v>
      </c>
      <c r="G704" t="s">
        <v>64</v>
      </c>
    </row>
    <row r="705" spans="1:7" x14ac:dyDescent="0.25">
      <c r="A705" t="s">
        <v>67</v>
      </c>
      <c r="B705" s="1">
        <v>44197</v>
      </c>
      <c r="C705">
        <v>1444</v>
      </c>
      <c r="D705">
        <v>30147574</v>
      </c>
      <c r="E705">
        <v>1549</v>
      </c>
      <c r="F705">
        <v>26590807</v>
      </c>
      <c r="G705" t="s">
        <v>68</v>
      </c>
    </row>
    <row r="706" spans="1:7" x14ac:dyDescent="0.25">
      <c r="A706" t="s">
        <v>61</v>
      </c>
      <c r="B706" s="1">
        <v>44228</v>
      </c>
      <c r="C706">
        <v>6344</v>
      </c>
      <c r="D706">
        <v>232297899</v>
      </c>
      <c r="E706">
        <v>6436</v>
      </c>
      <c r="F706">
        <v>220605678</v>
      </c>
      <c r="G706" t="s">
        <v>62</v>
      </c>
    </row>
    <row r="707" spans="1:7" x14ac:dyDescent="0.25">
      <c r="A707" t="s">
        <v>11</v>
      </c>
      <c r="B707" s="1">
        <v>44228</v>
      </c>
      <c r="C707">
        <v>2238</v>
      </c>
      <c r="D707">
        <v>26235213</v>
      </c>
      <c r="E707">
        <v>2227</v>
      </c>
      <c r="F707">
        <v>26474128</v>
      </c>
      <c r="G707" t="s">
        <v>12</v>
      </c>
    </row>
    <row r="708" spans="1:7" x14ac:dyDescent="0.25">
      <c r="A708" t="s">
        <v>47</v>
      </c>
      <c r="B708" s="1">
        <v>44228</v>
      </c>
      <c r="C708">
        <v>2476</v>
      </c>
      <c r="D708">
        <v>44942116</v>
      </c>
      <c r="E708">
        <v>2796</v>
      </c>
      <c r="F708">
        <v>48731429</v>
      </c>
      <c r="G708" t="s">
        <v>48</v>
      </c>
    </row>
    <row r="709" spans="1:7" x14ac:dyDescent="0.25">
      <c r="A709" t="s">
        <v>55</v>
      </c>
      <c r="B709" s="1">
        <v>44228</v>
      </c>
      <c r="C709">
        <v>1941</v>
      </c>
      <c r="D709">
        <v>22259156</v>
      </c>
      <c r="E709">
        <v>2016</v>
      </c>
      <c r="F709">
        <v>22051415</v>
      </c>
      <c r="G709" t="s">
        <v>56</v>
      </c>
    </row>
    <row r="710" spans="1:7" x14ac:dyDescent="0.25">
      <c r="A710" t="s">
        <v>19</v>
      </c>
      <c r="B710" s="1">
        <v>44228</v>
      </c>
      <c r="C710">
        <v>4423</v>
      </c>
      <c r="D710">
        <v>108104735</v>
      </c>
      <c r="E710">
        <v>4568</v>
      </c>
      <c r="F710">
        <v>107504751</v>
      </c>
      <c r="G710" t="s">
        <v>20</v>
      </c>
    </row>
    <row r="711" spans="1:7" x14ac:dyDescent="0.25">
      <c r="A711" t="s">
        <v>35</v>
      </c>
      <c r="B711" s="1">
        <v>44228</v>
      </c>
      <c r="C711">
        <v>2537</v>
      </c>
      <c r="D711">
        <v>29901052</v>
      </c>
      <c r="E711">
        <v>2563</v>
      </c>
      <c r="F711">
        <v>27635480</v>
      </c>
      <c r="G711" t="s">
        <v>36</v>
      </c>
    </row>
    <row r="712" spans="1:7" x14ac:dyDescent="0.25">
      <c r="A712" t="s">
        <v>15</v>
      </c>
      <c r="B712" s="1">
        <v>44228</v>
      </c>
      <c r="C712">
        <v>6963</v>
      </c>
      <c r="D712">
        <v>108491776</v>
      </c>
      <c r="E712">
        <v>7045</v>
      </c>
      <c r="F712">
        <v>113320097</v>
      </c>
      <c r="G712" t="s">
        <v>16</v>
      </c>
    </row>
    <row r="713" spans="1:7" x14ac:dyDescent="0.25">
      <c r="A713" t="s">
        <v>33</v>
      </c>
      <c r="B713" s="1">
        <v>44228</v>
      </c>
      <c r="C713">
        <v>2102</v>
      </c>
      <c r="D713">
        <v>41016225</v>
      </c>
      <c r="E713">
        <v>2096</v>
      </c>
      <c r="F713">
        <v>41712838</v>
      </c>
      <c r="G713" t="s">
        <v>34</v>
      </c>
    </row>
    <row r="714" spans="1:7" x14ac:dyDescent="0.25">
      <c r="A714" t="s">
        <v>25</v>
      </c>
      <c r="B714" s="1">
        <v>44228</v>
      </c>
      <c r="C714">
        <v>2551</v>
      </c>
      <c r="D714">
        <v>28537659</v>
      </c>
      <c r="E714">
        <v>2585</v>
      </c>
      <c r="F714">
        <v>26827361</v>
      </c>
      <c r="G714" t="s">
        <v>26</v>
      </c>
    </row>
    <row r="715" spans="1:7" x14ac:dyDescent="0.25">
      <c r="A715" t="s">
        <v>7</v>
      </c>
      <c r="B715" s="1">
        <v>44228</v>
      </c>
      <c r="C715">
        <v>3310</v>
      </c>
      <c r="D715">
        <v>71273670</v>
      </c>
      <c r="E715">
        <v>3378</v>
      </c>
      <c r="F715">
        <v>68717372</v>
      </c>
      <c r="G715" t="s">
        <v>8</v>
      </c>
    </row>
    <row r="716" spans="1:7" x14ac:dyDescent="0.25">
      <c r="A716" t="s">
        <v>21</v>
      </c>
      <c r="B716" s="1">
        <v>44228</v>
      </c>
      <c r="C716">
        <v>2054</v>
      </c>
      <c r="D716">
        <v>46597190</v>
      </c>
      <c r="E716">
        <v>2248</v>
      </c>
      <c r="F716">
        <v>48476258</v>
      </c>
      <c r="G716" t="s">
        <v>22</v>
      </c>
    </row>
    <row r="717" spans="1:7" x14ac:dyDescent="0.25">
      <c r="A717" t="s">
        <v>37</v>
      </c>
      <c r="B717" s="1">
        <v>44228</v>
      </c>
      <c r="C717">
        <v>900</v>
      </c>
      <c r="D717">
        <v>15494825</v>
      </c>
      <c r="E717">
        <v>891</v>
      </c>
      <c r="F717">
        <v>13478757</v>
      </c>
      <c r="G717" t="s">
        <v>38</v>
      </c>
    </row>
    <row r="718" spans="1:7" x14ac:dyDescent="0.25">
      <c r="A718" t="s">
        <v>31</v>
      </c>
      <c r="B718" s="1">
        <v>44228</v>
      </c>
      <c r="C718">
        <v>1028</v>
      </c>
      <c r="D718">
        <v>23092812</v>
      </c>
      <c r="E718">
        <v>930</v>
      </c>
      <c r="F718">
        <v>20093919</v>
      </c>
      <c r="G718" t="s">
        <v>32</v>
      </c>
    </row>
    <row r="719" spans="1:7" x14ac:dyDescent="0.25">
      <c r="A719" t="s">
        <v>45</v>
      </c>
      <c r="B719" s="1">
        <v>44228</v>
      </c>
      <c r="C719">
        <v>206</v>
      </c>
      <c r="D719">
        <v>3473879</v>
      </c>
      <c r="E719">
        <v>216</v>
      </c>
      <c r="F719">
        <v>3324890</v>
      </c>
      <c r="G719" t="s">
        <v>46</v>
      </c>
    </row>
    <row r="720" spans="1:7" x14ac:dyDescent="0.25">
      <c r="A720" t="s">
        <v>69</v>
      </c>
      <c r="B720" s="1">
        <v>44228</v>
      </c>
      <c r="C720">
        <v>1437</v>
      </c>
      <c r="D720">
        <v>20751052</v>
      </c>
      <c r="E720">
        <v>1483</v>
      </c>
      <c r="F720">
        <v>19907195</v>
      </c>
      <c r="G720" t="s">
        <v>70</v>
      </c>
    </row>
    <row r="721" spans="1:7" x14ac:dyDescent="0.25">
      <c r="A721" t="s">
        <v>17</v>
      </c>
      <c r="B721" s="1">
        <v>44228</v>
      </c>
      <c r="C721">
        <v>6306</v>
      </c>
      <c r="D721">
        <v>110091375</v>
      </c>
      <c r="E721">
        <v>6484</v>
      </c>
      <c r="F721">
        <v>109054471</v>
      </c>
      <c r="G721" t="s">
        <v>18</v>
      </c>
    </row>
    <row r="722" spans="1:7" x14ac:dyDescent="0.25">
      <c r="A722" t="s">
        <v>41</v>
      </c>
      <c r="B722" s="1">
        <v>44228</v>
      </c>
      <c r="C722">
        <v>6945</v>
      </c>
      <c r="D722">
        <v>444599080</v>
      </c>
      <c r="E722">
        <v>7185</v>
      </c>
      <c r="F722">
        <v>493804570</v>
      </c>
      <c r="G722" t="s">
        <v>42</v>
      </c>
    </row>
    <row r="723" spans="1:7" x14ac:dyDescent="0.25">
      <c r="A723" t="s">
        <v>67</v>
      </c>
      <c r="B723" s="1">
        <v>44228</v>
      </c>
      <c r="C723">
        <v>1649</v>
      </c>
      <c r="D723">
        <v>26715409</v>
      </c>
      <c r="E723">
        <v>1679</v>
      </c>
      <c r="F723">
        <v>25858843</v>
      </c>
      <c r="G723" t="s">
        <v>68</v>
      </c>
    </row>
    <row r="724" spans="1:7" x14ac:dyDescent="0.25">
      <c r="A724" t="s">
        <v>39</v>
      </c>
      <c r="B724" s="1">
        <v>44228</v>
      </c>
      <c r="C724">
        <v>5630</v>
      </c>
      <c r="D724">
        <v>159732794</v>
      </c>
      <c r="E724">
        <v>5689</v>
      </c>
      <c r="F724">
        <v>159475445</v>
      </c>
      <c r="G724" t="s">
        <v>40</v>
      </c>
    </row>
    <row r="725" spans="1:7" x14ac:dyDescent="0.25">
      <c r="A725" t="s">
        <v>57</v>
      </c>
      <c r="B725" s="1">
        <v>44228</v>
      </c>
      <c r="C725">
        <v>7167</v>
      </c>
      <c r="D725">
        <v>117576137</v>
      </c>
      <c r="E725">
        <v>7106</v>
      </c>
      <c r="F725">
        <v>115846156</v>
      </c>
      <c r="G725" t="s">
        <v>58</v>
      </c>
    </row>
    <row r="726" spans="1:7" x14ac:dyDescent="0.25">
      <c r="A726" t="s">
        <v>65</v>
      </c>
      <c r="B726" s="1">
        <v>44228</v>
      </c>
      <c r="C726">
        <v>1235</v>
      </c>
      <c r="D726">
        <v>19185834</v>
      </c>
      <c r="E726">
        <v>1434</v>
      </c>
      <c r="F726">
        <v>21496709</v>
      </c>
      <c r="G726" t="s">
        <v>66</v>
      </c>
    </row>
    <row r="727" spans="1:7" x14ac:dyDescent="0.25">
      <c r="A727" t="s">
        <v>51</v>
      </c>
      <c r="B727" s="1">
        <v>44228</v>
      </c>
      <c r="C727">
        <v>1386</v>
      </c>
      <c r="D727">
        <v>24286523</v>
      </c>
      <c r="E727">
        <v>1411</v>
      </c>
      <c r="F727">
        <v>22399667</v>
      </c>
      <c r="G727" t="s">
        <v>52</v>
      </c>
    </row>
    <row r="728" spans="1:7" x14ac:dyDescent="0.25">
      <c r="A728" t="s">
        <v>27</v>
      </c>
      <c r="B728" s="1">
        <v>44228</v>
      </c>
      <c r="C728">
        <v>18510</v>
      </c>
      <c r="D728">
        <v>1629806056</v>
      </c>
      <c r="E728">
        <v>18711</v>
      </c>
      <c r="F728">
        <v>1595214532</v>
      </c>
      <c r="G728" t="s">
        <v>28</v>
      </c>
    </row>
    <row r="729" spans="1:7" x14ac:dyDescent="0.25">
      <c r="A729" t="s">
        <v>29</v>
      </c>
      <c r="B729" s="1">
        <v>44228</v>
      </c>
      <c r="C729">
        <v>1179</v>
      </c>
      <c r="D729">
        <v>13323411</v>
      </c>
      <c r="E729">
        <v>1293</v>
      </c>
      <c r="F729">
        <v>14086429</v>
      </c>
      <c r="G729" t="s">
        <v>30</v>
      </c>
    </row>
    <row r="730" spans="1:7" x14ac:dyDescent="0.25">
      <c r="A730" t="s">
        <v>53</v>
      </c>
      <c r="B730" s="1">
        <v>44228</v>
      </c>
      <c r="C730">
        <v>1079</v>
      </c>
      <c r="D730">
        <v>14663381</v>
      </c>
      <c r="E730">
        <v>1043</v>
      </c>
      <c r="F730">
        <v>12734876</v>
      </c>
      <c r="G730" t="s">
        <v>54</v>
      </c>
    </row>
    <row r="731" spans="1:7" x14ac:dyDescent="0.25">
      <c r="A731" t="s">
        <v>59</v>
      </c>
      <c r="B731" s="1">
        <v>44228</v>
      </c>
      <c r="C731">
        <v>1350</v>
      </c>
      <c r="D731">
        <v>18523187</v>
      </c>
      <c r="E731">
        <v>1343</v>
      </c>
      <c r="F731">
        <v>17029208</v>
      </c>
      <c r="G731" t="s">
        <v>60</v>
      </c>
    </row>
    <row r="732" spans="1:7" x14ac:dyDescent="0.25">
      <c r="A732" t="s">
        <v>49</v>
      </c>
      <c r="B732" s="1">
        <v>44228</v>
      </c>
      <c r="C732">
        <v>2601</v>
      </c>
      <c r="D732">
        <v>32015829</v>
      </c>
      <c r="E732">
        <v>2613</v>
      </c>
      <c r="F732">
        <v>32500843</v>
      </c>
      <c r="G732" t="s">
        <v>50</v>
      </c>
    </row>
    <row r="733" spans="1:7" x14ac:dyDescent="0.25">
      <c r="A733" t="s">
        <v>13</v>
      </c>
      <c r="B733" s="1">
        <v>44228</v>
      </c>
      <c r="C733">
        <v>2039</v>
      </c>
      <c r="D733">
        <v>35977404</v>
      </c>
      <c r="E733">
        <v>1978</v>
      </c>
      <c r="F733">
        <v>31061987</v>
      </c>
      <c r="G733" t="s">
        <v>14</v>
      </c>
    </row>
    <row r="734" spans="1:7" x14ac:dyDescent="0.25">
      <c r="A734" t="s">
        <v>63</v>
      </c>
      <c r="B734" s="1">
        <v>44228</v>
      </c>
      <c r="C734">
        <v>25991</v>
      </c>
      <c r="D734">
        <v>2642344782</v>
      </c>
      <c r="E734">
        <v>26731</v>
      </c>
      <c r="F734">
        <v>2597611681</v>
      </c>
      <c r="G734" t="s">
        <v>64</v>
      </c>
    </row>
    <row r="735" spans="1:7" x14ac:dyDescent="0.25">
      <c r="A735" t="s">
        <v>43</v>
      </c>
      <c r="B735" s="1">
        <v>44228</v>
      </c>
      <c r="C735">
        <v>3863</v>
      </c>
      <c r="D735">
        <v>64695115</v>
      </c>
      <c r="E735">
        <v>3876</v>
      </c>
      <c r="F735">
        <v>59691195</v>
      </c>
      <c r="G735" t="s">
        <v>44</v>
      </c>
    </row>
    <row r="736" spans="1:7" x14ac:dyDescent="0.25">
      <c r="A736" t="s">
        <v>23</v>
      </c>
      <c r="B736" s="1">
        <v>44228</v>
      </c>
      <c r="C736">
        <v>6584</v>
      </c>
      <c r="D736">
        <v>962450342</v>
      </c>
      <c r="E736">
        <v>6668</v>
      </c>
      <c r="F736">
        <v>907763211</v>
      </c>
      <c r="G736" t="s">
        <v>24</v>
      </c>
    </row>
    <row r="737" spans="1:7" x14ac:dyDescent="0.25">
      <c r="A737" t="s">
        <v>9</v>
      </c>
      <c r="B737" s="1">
        <v>44228</v>
      </c>
      <c r="C737">
        <v>3383</v>
      </c>
      <c r="D737">
        <v>67500024</v>
      </c>
      <c r="E737">
        <v>3340</v>
      </c>
      <c r="F737">
        <v>65177851</v>
      </c>
      <c r="G737" t="s">
        <v>10</v>
      </c>
    </row>
    <row r="738" spans="1:7" x14ac:dyDescent="0.25">
      <c r="A738" t="s">
        <v>41</v>
      </c>
      <c r="B738" s="1">
        <v>44256</v>
      </c>
      <c r="C738">
        <v>7882</v>
      </c>
      <c r="D738">
        <v>597908360</v>
      </c>
      <c r="E738">
        <v>8248</v>
      </c>
      <c r="F738">
        <v>605185751</v>
      </c>
      <c r="G738" t="s">
        <v>42</v>
      </c>
    </row>
    <row r="739" spans="1:7" x14ac:dyDescent="0.25">
      <c r="A739" t="s">
        <v>39</v>
      </c>
      <c r="B739" s="1">
        <v>44256</v>
      </c>
      <c r="C739">
        <v>5396</v>
      </c>
      <c r="D739">
        <v>148814056</v>
      </c>
      <c r="E739">
        <v>5721</v>
      </c>
      <c r="F739">
        <v>154833480</v>
      </c>
      <c r="G739" t="s">
        <v>40</v>
      </c>
    </row>
    <row r="740" spans="1:7" x14ac:dyDescent="0.25">
      <c r="A740" t="s">
        <v>23</v>
      </c>
      <c r="B740" s="1">
        <v>44256</v>
      </c>
      <c r="C740">
        <v>6347</v>
      </c>
      <c r="D740">
        <v>887083310</v>
      </c>
      <c r="E740">
        <v>6890</v>
      </c>
      <c r="F740">
        <v>919447441</v>
      </c>
      <c r="G740" t="s">
        <v>24</v>
      </c>
    </row>
    <row r="741" spans="1:7" x14ac:dyDescent="0.25">
      <c r="A741" t="s">
        <v>27</v>
      </c>
      <c r="B741" s="1">
        <v>44256</v>
      </c>
      <c r="C741">
        <v>19319</v>
      </c>
      <c r="D741">
        <v>1686890849</v>
      </c>
      <c r="E741">
        <v>20115</v>
      </c>
      <c r="F741">
        <v>1759844910</v>
      </c>
      <c r="G741" t="s">
        <v>28</v>
      </c>
    </row>
    <row r="742" spans="1:7" x14ac:dyDescent="0.25">
      <c r="A742" t="s">
        <v>31</v>
      </c>
      <c r="B742" s="1">
        <v>44256</v>
      </c>
      <c r="C742">
        <v>879</v>
      </c>
      <c r="D742">
        <v>17503836</v>
      </c>
      <c r="E742">
        <v>920</v>
      </c>
      <c r="F742">
        <v>18245061</v>
      </c>
      <c r="G742" t="s">
        <v>32</v>
      </c>
    </row>
    <row r="743" spans="1:7" x14ac:dyDescent="0.25">
      <c r="A743" t="s">
        <v>63</v>
      </c>
      <c r="B743" s="1">
        <v>44256</v>
      </c>
      <c r="C743">
        <v>28520</v>
      </c>
      <c r="D743">
        <v>2956838178</v>
      </c>
      <c r="E743">
        <v>29875</v>
      </c>
      <c r="F743">
        <v>2984010113</v>
      </c>
      <c r="G743" t="s">
        <v>64</v>
      </c>
    </row>
    <row r="744" spans="1:7" x14ac:dyDescent="0.25">
      <c r="A744" t="s">
        <v>25</v>
      </c>
      <c r="B744" s="1">
        <v>44256</v>
      </c>
      <c r="C744">
        <v>2700</v>
      </c>
      <c r="D744">
        <v>26281387</v>
      </c>
      <c r="E744">
        <v>2698</v>
      </c>
      <c r="F744">
        <v>26739367</v>
      </c>
      <c r="G744" t="s">
        <v>26</v>
      </c>
    </row>
    <row r="745" spans="1:7" x14ac:dyDescent="0.25">
      <c r="A745" t="s">
        <v>67</v>
      </c>
      <c r="B745" s="1">
        <v>44256</v>
      </c>
      <c r="C745">
        <v>2067</v>
      </c>
      <c r="D745">
        <v>28609497</v>
      </c>
      <c r="E745">
        <v>2129</v>
      </c>
      <c r="F745">
        <v>30719167</v>
      </c>
      <c r="G745" t="s">
        <v>68</v>
      </c>
    </row>
    <row r="746" spans="1:7" x14ac:dyDescent="0.25">
      <c r="A746" t="s">
        <v>47</v>
      </c>
      <c r="B746" s="1">
        <v>44256</v>
      </c>
      <c r="C746">
        <v>1819</v>
      </c>
      <c r="D746">
        <v>34071354</v>
      </c>
      <c r="E746">
        <v>1660</v>
      </c>
      <c r="F746">
        <v>32086904</v>
      </c>
      <c r="G746" t="s">
        <v>48</v>
      </c>
    </row>
    <row r="747" spans="1:7" x14ac:dyDescent="0.25">
      <c r="A747" t="s">
        <v>57</v>
      </c>
      <c r="B747" s="1">
        <v>44256</v>
      </c>
      <c r="C747">
        <v>6056</v>
      </c>
      <c r="D747">
        <v>116813896</v>
      </c>
      <c r="E747">
        <v>6373</v>
      </c>
      <c r="F747">
        <v>119947201</v>
      </c>
      <c r="G747" t="s">
        <v>58</v>
      </c>
    </row>
    <row r="748" spans="1:7" x14ac:dyDescent="0.25">
      <c r="A748" t="s">
        <v>15</v>
      </c>
      <c r="B748" s="1">
        <v>44256</v>
      </c>
      <c r="C748">
        <v>6987</v>
      </c>
      <c r="D748">
        <v>122097867</v>
      </c>
      <c r="E748">
        <v>7444</v>
      </c>
      <c r="F748">
        <v>123801118</v>
      </c>
      <c r="G748" t="s">
        <v>16</v>
      </c>
    </row>
    <row r="749" spans="1:7" x14ac:dyDescent="0.25">
      <c r="A749" t="s">
        <v>49</v>
      </c>
      <c r="B749" s="1">
        <v>44256</v>
      </c>
      <c r="C749">
        <v>2700</v>
      </c>
      <c r="D749">
        <v>33325709</v>
      </c>
      <c r="E749">
        <v>2830</v>
      </c>
      <c r="F749">
        <v>34320137</v>
      </c>
      <c r="G749" t="s">
        <v>50</v>
      </c>
    </row>
    <row r="750" spans="1:7" x14ac:dyDescent="0.25">
      <c r="A750" t="s">
        <v>37</v>
      </c>
      <c r="B750" s="1">
        <v>44256</v>
      </c>
      <c r="C750">
        <v>1076</v>
      </c>
      <c r="D750">
        <v>16698092</v>
      </c>
      <c r="E750">
        <v>1123</v>
      </c>
      <c r="F750">
        <v>18517366</v>
      </c>
      <c r="G750" t="s">
        <v>38</v>
      </c>
    </row>
    <row r="751" spans="1:7" x14ac:dyDescent="0.25">
      <c r="A751" t="s">
        <v>53</v>
      </c>
      <c r="B751" s="1">
        <v>44256</v>
      </c>
      <c r="C751">
        <v>1094</v>
      </c>
      <c r="D751">
        <v>12617140</v>
      </c>
      <c r="E751">
        <v>1112</v>
      </c>
      <c r="F751">
        <v>12954135</v>
      </c>
      <c r="G751" t="s">
        <v>54</v>
      </c>
    </row>
    <row r="752" spans="1:7" x14ac:dyDescent="0.25">
      <c r="A752" t="s">
        <v>11</v>
      </c>
      <c r="B752" s="1">
        <v>44256</v>
      </c>
      <c r="C752">
        <v>2277</v>
      </c>
      <c r="D752">
        <v>26378069</v>
      </c>
      <c r="E752">
        <v>2234</v>
      </c>
      <c r="F752">
        <v>25457866</v>
      </c>
      <c r="G752" t="s">
        <v>12</v>
      </c>
    </row>
    <row r="753" spans="1:7" x14ac:dyDescent="0.25">
      <c r="A753" t="s">
        <v>65</v>
      </c>
      <c r="B753" s="1">
        <v>44256</v>
      </c>
      <c r="C753">
        <v>1375</v>
      </c>
      <c r="D753">
        <v>38983568</v>
      </c>
      <c r="E753">
        <v>1346</v>
      </c>
      <c r="F753">
        <v>23454589</v>
      </c>
      <c r="G753" t="s">
        <v>66</v>
      </c>
    </row>
    <row r="754" spans="1:7" x14ac:dyDescent="0.25">
      <c r="A754" t="s">
        <v>7</v>
      </c>
      <c r="B754" s="1">
        <v>44256</v>
      </c>
      <c r="C754">
        <v>3573</v>
      </c>
      <c r="D754">
        <v>71235534</v>
      </c>
      <c r="E754">
        <v>3810</v>
      </c>
      <c r="F754">
        <v>75654410</v>
      </c>
      <c r="G754" t="s">
        <v>8</v>
      </c>
    </row>
    <row r="755" spans="1:7" x14ac:dyDescent="0.25">
      <c r="A755" t="s">
        <v>45</v>
      </c>
      <c r="B755" s="1">
        <v>44256</v>
      </c>
      <c r="C755">
        <v>232</v>
      </c>
      <c r="D755">
        <v>3533582</v>
      </c>
      <c r="E755">
        <v>221</v>
      </c>
      <c r="F755">
        <v>3298302</v>
      </c>
      <c r="G755" t="s">
        <v>46</v>
      </c>
    </row>
    <row r="756" spans="1:7" x14ac:dyDescent="0.25">
      <c r="A756" t="s">
        <v>33</v>
      </c>
      <c r="B756" s="1">
        <v>44256</v>
      </c>
      <c r="C756">
        <v>2032</v>
      </c>
      <c r="D756">
        <v>39405081</v>
      </c>
      <c r="E756">
        <v>2075</v>
      </c>
      <c r="F756">
        <v>38401196</v>
      </c>
      <c r="G756" t="s">
        <v>34</v>
      </c>
    </row>
    <row r="757" spans="1:7" x14ac:dyDescent="0.25">
      <c r="A757" t="s">
        <v>69</v>
      </c>
      <c r="B757" s="1">
        <v>44256</v>
      </c>
      <c r="C757">
        <v>1580</v>
      </c>
      <c r="D757">
        <v>31719544</v>
      </c>
      <c r="E757">
        <v>1620</v>
      </c>
      <c r="F757">
        <v>31749674</v>
      </c>
      <c r="G757" t="s">
        <v>70</v>
      </c>
    </row>
    <row r="758" spans="1:7" x14ac:dyDescent="0.25">
      <c r="A758" t="s">
        <v>21</v>
      </c>
      <c r="B758" s="1">
        <v>44256</v>
      </c>
      <c r="C758">
        <v>2522</v>
      </c>
      <c r="D758">
        <v>53764905</v>
      </c>
      <c r="E758">
        <v>2393</v>
      </c>
      <c r="F758">
        <v>52096800</v>
      </c>
      <c r="G758" t="s">
        <v>22</v>
      </c>
    </row>
    <row r="759" spans="1:7" x14ac:dyDescent="0.25">
      <c r="A759" t="s">
        <v>9</v>
      </c>
      <c r="B759" s="1">
        <v>44256</v>
      </c>
      <c r="C759">
        <v>3369</v>
      </c>
      <c r="D759">
        <v>44438539</v>
      </c>
      <c r="E759">
        <v>3446</v>
      </c>
      <c r="F759">
        <v>42040655</v>
      </c>
      <c r="G759" t="s">
        <v>10</v>
      </c>
    </row>
    <row r="760" spans="1:7" x14ac:dyDescent="0.25">
      <c r="A760" t="s">
        <v>19</v>
      </c>
      <c r="B760" s="1">
        <v>44256</v>
      </c>
      <c r="C760">
        <v>3832</v>
      </c>
      <c r="D760">
        <v>88077953</v>
      </c>
      <c r="E760">
        <v>3890</v>
      </c>
      <c r="F760">
        <v>91217145</v>
      </c>
      <c r="G760" t="s">
        <v>20</v>
      </c>
    </row>
    <row r="761" spans="1:7" x14ac:dyDescent="0.25">
      <c r="A761" t="s">
        <v>29</v>
      </c>
      <c r="B761" s="1">
        <v>44256</v>
      </c>
      <c r="C761">
        <v>935</v>
      </c>
      <c r="D761">
        <v>12748046</v>
      </c>
      <c r="E761">
        <v>946</v>
      </c>
      <c r="F761">
        <v>12633493</v>
      </c>
      <c r="G761" t="s">
        <v>30</v>
      </c>
    </row>
    <row r="762" spans="1:7" x14ac:dyDescent="0.25">
      <c r="A762" t="s">
        <v>55</v>
      </c>
      <c r="B762" s="1">
        <v>44256</v>
      </c>
      <c r="C762">
        <v>2299</v>
      </c>
      <c r="D762">
        <v>25221982</v>
      </c>
      <c r="E762">
        <v>2422</v>
      </c>
      <c r="F762">
        <v>25002780</v>
      </c>
      <c r="G762" t="s">
        <v>56</v>
      </c>
    </row>
    <row r="763" spans="1:7" x14ac:dyDescent="0.25">
      <c r="A763" t="s">
        <v>59</v>
      </c>
      <c r="B763" s="1">
        <v>44256</v>
      </c>
      <c r="C763">
        <v>1561</v>
      </c>
      <c r="D763">
        <v>21560244</v>
      </c>
      <c r="E763">
        <v>1825</v>
      </c>
      <c r="F763">
        <v>25447309</v>
      </c>
      <c r="G763" t="s">
        <v>60</v>
      </c>
    </row>
    <row r="764" spans="1:7" x14ac:dyDescent="0.25">
      <c r="A764" t="s">
        <v>43</v>
      </c>
      <c r="B764" s="1">
        <v>44256</v>
      </c>
      <c r="C764">
        <v>3564</v>
      </c>
      <c r="D764">
        <v>89918145</v>
      </c>
      <c r="E764">
        <v>3756</v>
      </c>
      <c r="F764">
        <v>93771841</v>
      </c>
      <c r="G764" t="s">
        <v>44</v>
      </c>
    </row>
    <row r="765" spans="1:7" x14ac:dyDescent="0.25">
      <c r="A765" t="s">
        <v>13</v>
      </c>
      <c r="B765" s="1">
        <v>44256</v>
      </c>
      <c r="C765">
        <v>3089</v>
      </c>
      <c r="D765">
        <v>39702418</v>
      </c>
      <c r="E765">
        <v>3140</v>
      </c>
      <c r="F765">
        <v>42205319</v>
      </c>
      <c r="G765" t="s">
        <v>14</v>
      </c>
    </row>
    <row r="766" spans="1:7" x14ac:dyDescent="0.25">
      <c r="A766" t="s">
        <v>51</v>
      </c>
      <c r="B766" s="1">
        <v>44256</v>
      </c>
      <c r="C766">
        <v>1517</v>
      </c>
      <c r="D766">
        <v>24666605</v>
      </c>
      <c r="E766">
        <v>1550</v>
      </c>
      <c r="F766">
        <v>31751084</v>
      </c>
      <c r="G766" t="s">
        <v>52</v>
      </c>
    </row>
    <row r="767" spans="1:7" x14ac:dyDescent="0.25">
      <c r="A767" t="s">
        <v>17</v>
      </c>
      <c r="B767" s="1">
        <v>44256</v>
      </c>
      <c r="C767">
        <v>7395</v>
      </c>
      <c r="D767">
        <v>123865951</v>
      </c>
      <c r="E767">
        <v>7713</v>
      </c>
      <c r="F767">
        <v>118387423</v>
      </c>
      <c r="G767" t="s">
        <v>18</v>
      </c>
    </row>
    <row r="768" spans="1:7" x14ac:dyDescent="0.25">
      <c r="A768" t="s">
        <v>61</v>
      </c>
      <c r="B768" s="1">
        <v>44256</v>
      </c>
      <c r="C768">
        <v>6207</v>
      </c>
      <c r="D768">
        <v>208838865</v>
      </c>
      <c r="E768">
        <v>6613</v>
      </c>
      <c r="F768">
        <v>223960753</v>
      </c>
      <c r="G768" t="s">
        <v>62</v>
      </c>
    </row>
    <row r="769" spans="1:7" x14ac:dyDescent="0.25">
      <c r="A769" t="s">
        <v>35</v>
      </c>
      <c r="B769" s="1">
        <v>44256</v>
      </c>
      <c r="C769">
        <v>2531</v>
      </c>
      <c r="D769">
        <v>26375490</v>
      </c>
      <c r="E769">
        <v>2594</v>
      </c>
      <c r="F769">
        <v>26484729</v>
      </c>
      <c r="G769" t="s">
        <v>36</v>
      </c>
    </row>
    <row r="770" spans="1:7" x14ac:dyDescent="0.25">
      <c r="A770" t="s">
        <v>17</v>
      </c>
      <c r="B770" s="1">
        <v>44287</v>
      </c>
      <c r="C770">
        <v>6310</v>
      </c>
      <c r="D770">
        <v>92841579</v>
      </c>
      <c r="E770">
        <v>6473</v>
      </c>
      <c r="F770">
        <v>95086207</v>
      </c>
      <c r="G770" t="s">
        <v>18</v>
      </c>
    </row>
    <row r="771" spans="1:7" x14ac:dyDescent="0.25">
      <c r="A771" t="s">
        <v>65</v>
      </c>
      <c r="B771" s="1">
        <v>44287</v>
      </c>
      <c r="C771">
        <v>898</v>
      </c>
      <c r="D771">
        <v>18397464</v>
      </c>
      <c r="E771">
        <v>917</v>
      </c>
      <c r="F771">
        <v>19978664</v>
      </c>
      <c r="G771" t="s">
        <v>66</v>
      </c>
    </row>
    <row r="772" spans="1:7" x14ac:dyDescent="0.25">
      <c r="A772" t="s">
        <v>69</v>
      </c>
      <c r="B772" s="1">
        <v>44287</v>
      </c>
      <c r="C772">
        <v>1287</v>
      </c>
      <c r="D772">
        <v>17759965</v>
      </c>
      <c r="E772">
        <v>1313</v>
      </c>
      <c r="F772">
        <v>16762616</v>
      </c>
      <c r="G772" t="s">
        <v>70</v>
      </c>
    </row>
    <row r="773" spans="1:7" x14ac:dyDescent="0.25">
      <c r="A773" t="s">
        <v>59</v>
      </c>
      <c r="B773" s="1">
        <v>44287</v>
      </c>
      <c r="C773">
        <v>1278</v>
      </c>
      <c r="D773">
        <v>17376631</v>
      </c>
      <c r="E773">
        <v>1212</v>
      </c>
      <c r="F773">
        <v>16376752</v>
      </c>
      <c r="G773" t="s">
        <v>60</v>
      </c>
    </row>
    <row r="774" spans="1:7" x14ac:dyDescent="0.25">
      <c r="A774" t="s">
        <v>27</v>
      </c>
      <c r="B774" s="1">
        <v>44287</v>
      </c>
      <c r="C774">
        <v>13208</v>
      </c>
      <c r="D774">
        <v>1205452291</v>
      </c>
      <c r="E774">
        <v>13570</v>
      </c>
      <c r="F774">
        <v>1131522509</v>
      </c>
      <c r="G774" t="s">
        <v>28</v>
      </c>
    </row>
    <row r="775" spans="1:7" x14ac:dyDescent="0.25">
      <c r="A775" t="s">
        <v>11</v>
      </c>
      <c r="B775" s="1">
        <v>44287</v>
      </c>
      <c r="C775">
        <v>1403</v>
      </c>
      <c r="D775">
        <v>16496300</v>
      </c>
      <c r="E775">
        <v>1374</v>
      </c>
      <c r="F775">
        <v>16480338</v>
      </c>
      <c r="G775" t="s">
        <v>12</v>
      </c>
    </row>
    <row r="776" spans="1:7" x14ac:dyDescent="0.25">
      <c r="A776" t="s">
        <v>37</v>
      </c>
      <c r="B776" s="1">
        <v>44287</v>
      </c>
      <c r="C776">
        <v>891</v>
      </c>
      <c r="D776">
        <v>15607625</v>
      </c>
      <c r="E776">
        <v>912</v>
      </c>
      <c r="F776">
        <v>13998410</v>
      </c>
      <c r="G776" t="s">
        <v>38</v>
      </c>
    </row>
    <row r="777" spans="1:7" x14ac:dyDescent="0.25">
      <c r="A777" t="s">
        <v>45</v>
      </c>
      <c r="B777" s="1">
        <v>44287</v>
      </c>
      <c r="C777">
        <v>225</v>
      </c>
      <c r="D777">
        <v>2735135</v>
      </c>
      <c r="E777">
        <v>218</v>
      </c>
      <c r="F777">
        <v>2751315</v>
      </c>
      <c r="G777" t="s">
        <v>46</v>
      </c>
    </row>
    <row r="778" spans="1:7" x14ac:dyDescent="0.25">
      <c r="A778" t="s">
        <v>49</v>
      </c>
      <c r="B778" s="1">
        <v>44287</v>
      </c>
      <c r="C778">
        <v>2092</v>
      </c>
      <c r="D778">
        <v>26448596</v>
      </c>
      <c r="E778">
        <v>2110</v>
      </c>
      <c r="F778">
        <v>25816135</v>
      </c>
      <c r="G778" t="s">
        <v>50</v>
      </c>
    </row>
    <row r="779" spans="1:7" x14ac:dyDescent="0.25">
      <c r="A779" t="s">
        <v>31</v>
      </c>
      <c r="B779" s="1">
        <v>44287</v>
      </c>
      <c r="C779">
        <v>818</v>
      </c>
      <c r="D779">
        <v>12796195</v>
      </c>
      <c r="E779">
        <v>985</v>
      </c>
      <c r="F779">
        <v>13743476</v>
      </c>
      <c r="G779" t="s">
        <v>32</v>
      </c>
    </row>
    <row r="780" spans="1:7" x14ac:dyDescent="0.25">
      <c r="A780" t="s">
        <v>39</v>
      </c>
      <c r="B780" s="1">
        <v>44287</v>
      </c>
      <c r="C780">
        <v>4575</v>
      </c>
      <c r="D780">
        <v>119253411</v>
      </c>
      <c r="E780">
        <v>5064</v>
      </c>
      <c r="F780">
        <v>126183886</v>
      </c>
      <c r="G780" t="s">
        <v>40</v>
      </c>
    </row>
    <row r="781" spans="1:7" x14ac:dyDescent="0.25">
      <c r="A781" t="s">
        <v>67</v>
      </c>
      <c r="B781" s="1">
        <v>44287</v>
      </c>
      <c r="C781">
        <v>1178</v>
      </c>
      <c r="D781">
        <v>19237074</v>
      </c>
      <c r="E781">
        <v>1224</v>
      </c>
      <c r="F781">
        <v>18540114</v>
      </c>
      <c r="G781" t="s">
        <v>68</v>
      </c>
    </row>
    <row r="782" spans="1:7" x14ac:dyDescent="0.25">
      <c r="A782" t="s">
        <v>7</v>
      </c>
      <c r="B782" s="1">
        <v>44287</v>
      </c>
      <c r="C782">
        <v>2784</v>
      </c>
      <c r="D782">
        <v>51136932</v>
      </c>
      <c r="E782">
        <v>2765</v>
      </c>
      <c r="F782">
        <v>50954652</v>
      </c>
      <c r="G782" t="s">
        <v>8</v>
      </c>
    </row>
    <row r="783" spans="1:7" x14ac:dyDescent="0.25">
      <c r="A783" t="s">
        <v>41</v>
      </c>
      <c r="B783" s="1">
        <v>44287</v>
      </c>
      <c r="C783">
        <v>5598</v>
      </c>
      <c r="D783">
        <v>334373836</v>
      </c>
      <c r="E783">
        <v>5929</v>
      </c>
      <c r="F783">
        <v>381192543</v>
      </c>
      <c r="G783" t="s">
        <v>42</v>
      </c>
    </row>
    <row r="784" spans="1:7" x14ac:dyDescent="0.25">
      <c r="A784" t="s">
        <v>43</v>
      </c>
      <c r="B784" s="1">
        <v>44287</v>
      </c>
      <c r="C784">
        <v>2864</v>
      </c>
      <c r="D784">
        <v>45286859</v>
      </c>
      <c r="E784">
        <v>3125</v>
      </c>
      <c r="F784">
        <v>48886580</v>
      </c>
      <c r="G784" t="s">
        <v>44</v>
      </c>
    </row>
    <row r="785" spans="1:7" x14ac:dyDescent="0.25">
      <c r="A785" t="s">
        <v>35</v>
      </c>
      <c r="B785" s="1">
        <v>44287</v>
      </c>
      <c r="C785">
        <v>2143</v>
      </c>
      <c r="D785">
        <v>24154048</v>
      </c>
      <c r="E785">
        <v>2130</v>
      </c>
      <c r="F785">
        <v>23717258</v>
      </c>
      <c r="G785" t="s">
        <v>36</v>
      </c>
    </row>
    <row r="786" spans="1:7" x14ac:dyDescent="0.25">
      <c r="A786" t="s">
        <v>53</v>
      </c>
      <c r="B786" s="1">
        <v>44287</v>
      </c>
      <c r="C786">
        <v>921</v>
      </c>
      <c r="D786">
        <v>10540870</v>
      </c>
      <c r="E786">
        <v>936</v>
      </c>
      <c r="F786">
        <v>20859035</v>
      </c>
      <c r="G786" t="s">
        <v>54</v>
      </c>
    </row>
    <row r="787" spans="1:7" x14ac:dyDescent="0.25">
      <c r="A787" t="s">
        <v>23</v>
      </c>
      <c r="B787" s="1">
        <v>44287</v>
      </c>
      <c r="C787">
        <v>4406</v>
      </c>
      <c r="D787">
        <v>682848285</v>
      </c>
      <c r="E787">
        <v>4595</v>
      </c>
      <c r="F787">
        <v>682010609</v>
      </c>
      <c r="G787" t="s">
        <v>24</v>
      </c>
    </row>
    <row r="788" spans="1:7" x14ac:dyDescent="0.25">
      <c r="A788" t="s">
        <v>51</v>
      </c>
      <c r="B788" s="1">
        <v>44287</v>
      </c>
      <c r="C788">
        <v>959</v>
      </c>
      <c r="D788">
        <v>21996377</v>
      </c>
      <c r="E788">
        <v>1056</v>
      </c>
      <c r="F788">
        <v>16773745</v>
      </c>
      <c r="G788" t="s">
        <v>52</v>
      </c>
    </row>
    <row r="789" spans="1:7" x14ac:dyDescent="0.25">
      <c r="A789" t="s">
        <v>47</v>
      </c>
      <c r="B789" s="1">
        <v>44287</v>
      </c>
      <c r="C789">
        <v>1408</v>
      </c>
      <c r="D789">
        <v>27409615</v>
      </c>
      <c r="E789">
        <v>1469</v>
      </c>
      <c r="F789">
        <v>27613236</v>
      </c>
      <c r="G789" t="s">
        <v>48</v>
      </c>
    </row>
    <row r="790" spans="1:7" x14ac:dyDescent="0.25">
      <c r="A790" t="s">
        <v>61</v>
      </c>
      <c r="B790" s="1">
        <v>44287</v>
      </c>
      <c r="C790">
        <v>4150</v>
      </c>
      <c r="D790">
        <v>141041302</v>
      </c>
      <c r="E790">
        <v>4372</v>
      </c>
      <c r="F790">
        <v>140719627</v>
      </c>
      <c r="G790" t="s">
        <v>62</v>
      </c>
    </row>
    <row r="791" spans="1:7" x14ac:dyDescent="0.25">
      <c r="A791" t="s">
        <v>13</v>
      </c>
      <c r="B791" s="1">
        <v>44287</v>
      </c>
      <c r="C791">
        <v>1038</v>
      </c>
      <c r="D791">
        <v>18044597</v>
      </c>
      <c r="E791">
        <v>1094</v>
      </c>
      <c r="F791">
        <v>14657501</v>
      </c>
      <c r="G791" t="s">
        <v>14</v>
      </c>
    </row>
    <row r="792" spans="1:7" x14ac:dyDescent="0.25">
      <c r="A792" t="s">
        <v>9</v>
      </c>
      <c r="B792" s="1">
        <v>44287</v>
      </c>
      <c r="C792">
        <v>3943</v>
      </c>
      <c r="D792">
        <v>55329837</v>
      </c>
      <c r="E792">
        <v>4448</v>
      </c>
      <c r="F792">
        <v>63340986</v>
      </c>
      <c r="G792" t="s">
        <v>10</v>
      </c>
    </row>
    <row r="793" spans="1:7" x14ac:dyDescent="0.25">
      <c r="A793" t="s">
        <v>63</v>
      </c>
      <c r="B793" s="1">
        <v>44287</v>
      </c>
      <c r="C793">
        <v>21898</v>
      </c>
      <c r="D793">
        <v>2018852163</v>
      </c>
      <c r="E793">
        <v>22535</v>
      </c>
      <c r="F793">
        <v>2083518088</v>
      </c>
      <c r="G793" t="s">
        <v>64</v>
      </c>
    </row>
    <row r="794" spans="1:7" x14ac:dyDescent="0.25">
      <c r="A794" t="s">
        <v>19</v>
      </c>
      <c r="B794" s="1">
        <v>44287</v>
      </c>
      <c r="C794">
        <v>3059</v>
      </c>
      <c r="D794">
        <v>74032962</v>
      </c>
      <c r="E794">
        <v>3205</v>
      </c>
      <c r="F794">
        <v>77657716</v>
      </c>
      <c r="G794" t="s">
        <v>20</v>
      </c>
    </row>
    <row r="795" spans="1:7" x14ac:dyDescent="0.25">
      <c r="A795" t="s">
        <v>55</v>
      </c>
      <c r="B795" s="1">
        <v>44287</v>
      </c>
      <c r="C795">
        <v>1935</v>
      </c>
      <c r="D795">
        <v>20806352</v>
      </c>
      <c r="E795">
        <v>2006</v>
      </c>
      <c r="F795">
        <v>21085087</v>
      </c>
      <c r="G795" t="s">
        <v>56</v>
      </c>
    </row>
    <row r="796" spans="1:7" x14ac:dyDescent="0.25">
      <c r="A796" t="s">
        <v>25</v>
      </c>
      <c r="B796" s="1">
        <v>44287</v>
      </c>
      <c r="C796">
        <v>2361</v>
      </c>
      <c r="D796">
        <v>23353518</v>
      </c>
      <c r="E796">
        <v>2493</v>
      </c>
      <c r="F796">
        <v>25409508</v>
      </c>
      <c r="G796" t="s">
        <v>26</v>
      </c>
    </row>
    <row r="797" spans="1:7" x14ac:dyDescent="0.25">
      <c r="A797" t="s">
        <v>29</v>
      </c>
      <c r="B797" s="1">
        <v>44287</v>
      </c>
      <c r="C797">
        <v>838</v>
      </c>
      <c r="D797">
        <v>10806323</v>
      </c>
      <c r="E797">
        <v>934</v>
      </c>
      <c r="F797">
        <v>11297914</v>
      </c>
      <c r="G797" t="s">
        <v>30</v>
      </c>
    </row>
    <row r="798" spans="1:7" x14ac:dyDescent="0.25">
      <c r="A798" t="s">
        <v>21</v>
      </c>
      <c r="B798" s="1">
        <v>44287</v>
      </c>
      <c r="C798">
        <v>1487</v>
      </c>
      <c r="D798">
        <v>37243838</v>
      </c>
      <c r="E798">
        <v>1611</v>
      </c>
      <c r="F798">
        <v>39987198</v>
      </c>
      <c r="G798" t="s">
        <v>22</v>
      </c>
    </row>
    <row r="799" spans="1:7" x14ac:dyDescent="0.25">
      <c r="A799" t="s">
        <v>33</v>
      </c>
      <c r="B799" s="1">
        <v>44287</v>
      </c>
      <c r="C799">
        <v>1300</v>
      </c>
      <c r="D799">
        <v>25835461</v>
      </c>
      <c r="E799">
        <v>1301</v>
      </c>
      <c r="F799">
        <v>25806876</v>
      </c>
      <c r="G799" t="s">
        <v>34</v>
      </c>
    </row>
    <row r="800" spans="1:7" x14ac:dyDescent="0.25">
      <c r="A800" t="s">
        <v>57</v>
      </c>
      <c r="B800" s="1">
        <v>44287</v>
      </c>
      <c r="C800">
        <v>4054</v>
      </c>
      <c r="D800">
        <v>68844805</v>
      </c>
      <c r="E800">
        <v>4121</v>
      </c>
      <c r="F800">
        <v>66604950</v>
      </c>
      <c r="G800" t="s">
        <v>58</v>
      </c>
    </row>
    <row r="801" spans="1:7" x14ac:dyDescent="0.25">
      <c r="A801" t="s">
        <v>15</v>
      </c>
      <c r="B801" s="1">
        <v>44287</v>
      </c>
      <c r="C801">
        <v>5901</v>
      </c>
      <c r="D801">
        <v>96865061</v>
      </c>
      <c r="E801">
        <v>5915</v>
      </c>
      <c r="F801">
        <v>94722515</v>
      </c>
      <c r="G801" t="s">
        <v>16</v>
      </c>
    </row>
    <row r="802" spans="1:7" x14ac:dyDescent="0.25">
      <c r="A802" t="s">
        <v>15</v>
      </c>
      <c r="B802" s="1">
        <v>44317</v>
      </c>
      <c r="C802">
        <v>1334</v>
      </c>
      <c r="D802">
        <v>22656148</v>
      </c>
      <c r="E802">
        <v>1274</v>
      </c>
      <c r="F802">
        <v>20381319</v>
      </c>
      <c r="G802" t="s">
        <v>16</v>
      </c>
    </row>
    <row r="803" spans="1:7" x14ac:dyDescent="0.25">
      <c r="A803" t="s">
        <v>67</v>
      </c>
      <c r="B803" s="1">
        <v>44317</v>
      </c>
      <c r="C803">
        <v>189</v>
      </c>
      <c r="D803">
        <v>2806900</v>
      </c>
      <c r="E803">
        <v>162</v>
      </c>
      <c r="F803">
        <v>2385470</v>
      </c>
      <c r="G803" t="s">
        <v>68</v>
      </c>
    </row>
    <row r="804" spans="1:7" x14ac:dyDescent="0.25">
      <c r="A804" t="s">
        <v>45</v>
      </c>
      <c r="B804" s="1">
        <v>44317</v>
      </c>
      <c r="C804">
        <v>48</v>
      </c>
      <c r="D804">
        <v>720178</v>
      </c>
      <c r="E804">
        <v>46</v>
      </c>
      <c r="F804">
        <v>723798</v>
      </c>
      <c r="G804" t="s">
        <v>46</v>
      </c>
    </row>
    <row r="805" spans="1:7" x14ac:dyDescent="0.25">
      <c r="A805" t="s">
        <v>53</v>
      </c>
      <c r="B805" s="1">
        <v>44317</v>
      </c>
      <c r="C805">
        <v>220</v>
      </c>
      <c r="D805">
        <v>13008376</v>
      </c>
      <c r="E805">
        <v>224</v>
      </c>
      <c r="F805">
        <v>2413041</v>
      </c>
      <c r="G805" t="s">
        <v>54</v>
      </c>
    </row>
    <row r="806" spans="1:7" x14ac:dyDescent="0.25">
      <c r="A806" t="s">
        <v>33</v>
      </c>
      <c r="B806" s="1">
        <v>44317</v>
      </c>
      <c r="C806">
        <v>244</v>
      </c>
      <c r="D806">
        <v>4743434</v>
      </c>
      <c r="E806">
        <v>246</v>
      </c>
      <c r="F806">
        <v>4568479</v>
      </c>
      <c r="G806" t="s">
        <v>34</v>
      </c>
    </row>
    <row r="807" spans="1:7" x14ac:dyDescent="0.25">
      <c r="A807" t="s">
        <v>31</v>
      </c>
      <c r="B807" s="1">
        <v>44317</v>
      </c>
      <c r="C807">
        <v>467</v>
      </c>
      <c r="D807">
        <v>7491966</v>
      </c>
      <c r="E807">
        <v>343</v>
      </c>
      <c r="F807">
        <v>5194282</v>
      </c>
      <c r="G807" t="s">
        <v>32</v>
      </c>
    </row>
    <row r="808" spans="1:7" x14ac:dyDescent="0.25">
      <c r="A808" t="s">
        <v>57</v>
      </c>
      <c r="B808" s="1">
        <v>44317</v>
      </c>
      <c r="C808">
        <v>1115</v>
      </c>
      <c r="D808">
        <v>23028397</v>
      </c>
      <c r="E808">
        <v>1132</v>
      </c>
      <c r="F808">
        <v>21282193</v>
      </c>
      <c r="G808" t="s">
        <v>58</v>
      </c>
    </row>
    <row r="809" spans="1:7" x14ac:dyDescent="0.25">
      <c r="A809" t="s">
        <v>17</v>
      </c>
      <c r="B809" s="1">
        <v>44317</v>
      </c>
      <c r="C809">
        <v>2039</v>
      </c>
      <c r="D809">
        <v>38327504</v>
      </c>
      <c r="E809">
        <v>1995</v>
      </c>
      <c r="F809">
        <v>33281833</v>
      </c>
      <c r="G809" t="s">
        <v>18</v>
      </c>
    </row>
    <row r="810" spans="1:7" x14ac:dyDescent="0.25">
      <c r="A810" t="s">
        <v>9</v>
      </c>
      <c r="B810" s="1">
        <v>44317</v>
      </c>
      <c r="C810">
        <v>1289</v>
      </c>
      <c r="D810">
        <v>16026009</v>
      </c>
      <c r="E810">
        <v>985</v>
      </c>
      <c r="F810">
        <v>12804207</v>
      </c>
      <c r="G810" t="s">
        <v>10</v>
      </c>
    </row>
    <row r="811" spans="1:7" x14ac:dyDescent="0.25">
      <c r="A811" t="s">
        <v>39</v>
      </c>
      <c r="B811" s="1">
        <v>44317</v>
      </c>
      <c r="C811">
        <v>2072</v>
      </c>
      <c r="D811">
        <v>51282739</v>
      </c>
      <c r="E811">
        <v>1664</v>
      </c>
      <c r="F811">
        <v>42575293</v>
      </c>
      <c r="G811" t="s">
        <v>40</v>
      </c>
    </row>
    <row r="812" spans="1:7" x14ac:dyDescent="0.25">
      <c r="A812" t="s">
        <v>63</v>
      </c>
      <c r="B812" s="1">
        <v>44317</v>
      </c>
      <c r="C812">
        <v>4750</v>
      </c>
      <c r="D812">
        <v>396668147</v>
      </c>
      <c r="E812">
        <v>4619</v>
      </c>
      <c r="F812">
        <v>407873854</v>
      </c>
      <c r="G812" t="s">
        <v>64</v>
      </c>
    </row>
    <row r="813" spans="1:7" x14ac:dyDescent="0.25">
      <c r="A813" t="s">
        <v>41</v>
      </c>
      <c r="B813" s="1">
        <v>44317</v>
      </c>
      <c r="C813">
        <v>1761</v>
      </c>
      <c r="D813">
        <v>111249215</v>
      </c>
      <c r="E813">
        <v>2466</v>
      </c>
      <c r="F813">
        <v>89184701</v>
      </c>
      <c r="G813" t="s">
        <v>42</v>
      </c>
    </row>
    <row r="814" spans="1:7" x14ac:dyDescent="0.25">
      <c r="A814" t="s">
        <v>35</v>
      </c>
      <c r="B814" s="1">
        <v>44317</v>
      </c>
      <c r="C814">
        <v>423</v>
      </c>
      <c r="D814">
        <v>5395294</v>
      </c>
      <c r="E814">
        <v>475</v>
      </c>
      <c r="F814">
        <v>5403462</v>
      </c>
      <c r="G814" t="s">
        <v>36</v>
      </c>
    </row>
    <row r="815" spans="1:7" x14ac:dyDescent="0.25">
      <c r="A815" t="s">
        <v>19</v>
      </c>
      <c r="B815" s="1">
        <v>44317</v>
      </c>
      <c r="C815">
        <v>893</v>
      </c>
      <c r="D815">
        <v>27258144</v>
      </c>
      <c r="E815">
        <v>598</v>
      </c>
      <c r="F815">
        <v>15656499</v>
      </c>
      <c r="G815" t="s">
        <v>20</v>
      </c>
    </row>
    <row r="816" spans="1:7" x14ac:dyDescent="0.25">
      <c r="A816" t="s">
        <v>27</v>
      </c>
      <c r="B816" s="1">
        <v>44317</v>
      </c>
      <c r="C816">
        <v>2885</v>
      </c>
      <c r="D816">
        <v>252478745</v>
      </c>
      <c r="E816">
        <v>3101</v>
      </c>
      <c r="F816">
        <v>273491208</v>
      </c>
      <c r="G816" t="s">
        <v>28</v>
      </c>
    </row>
    <row r="817" spans="1:7" x14ac:dyDescent="0.25">
      <c r="A817" t="s">
        <v>23</v>
      </c>
      <c r="B817" s="1">
        <v>44317</v>
      </c>
      <c r="C817">
        <v>1074</v>
      </c>
      <c r="D817">
        <v>147110463</v>
      </c>
      <c r="E817">
        <v>1038</v>
      </c>
      <c r="F817">
        <v>131457662</v>
      </c>
      <c r="G817" t="s">
        <v>24</v>
      </c>
    </row>
    <row r="818" spans="1:7" x14ac:dyDescent="0.25">
      <c r="A818" t="s">
        <v>61</v>
      </c>
      <c r="B818" s="1">
        <v>44317</v>
      </c>
      <c r="C818">
        <v>635</v>
      </c>
      <c r="D818">
        <v>16859754</v>
      </c>
      <c r="E818">
        <v>576</v>
      </c>
      <c r="F818">
        <v>18688358</v>
      </c>
      <c r="G818" t="s">
        <v>62</v>
      </c>
    </row>
    <row r="819" spans="1:7" x14ac:dyDescent="0.25">
      <c r="A819" t="s">
        <v>21</v>
      </c>
      <c r="B819" s="1">
        <v>44317</v>
      </c>
      <c r="C819">
        <v>387</v>
      </c>
      <c r="D819">
        <v>10313321</v>
      </c>
      <c r="E819">
        <v>361</v>
      </c>
      <c r="F819">
        <v>8984989</v>
      </c>
      <c r="G819" t="s">
        <v>22</v>
      </c>
    </row>
    <row r="820" spans="1:7" x14ac:dyDescent="0.25">
      <c r="A820" t="s">
        <v>7</v>
      </c>
      <c r="B820" s="1">
        <v>44317</v>
      </c>
      <c r="C820">
        <v>652</v>
      </c>
      <c r="D820">
        <v>18952470</v>
      </c>
      <c r="E820">
        <v>718</v>
      </c>
      <c r="F820">
        <v>18902087</v>
      </c>
      <c r="G820" t="s">
        <v>8</v>
      </c>
    </row>
    <row r="821" spans="1:7" x14ac:dyDescent="0.25">
      <c r="A821" t="s">
        <v>49</v>
      </c>
      <c r="B821" s="1">
        <v>44317</v>
      </c>
      <c r="C821">
        <v>333</v>
      </c>
      <c r="D821">
        <v>4934615</v>
      </c>
      <c r="E821">
        <v>325</v>
      </c>
      <c r="F821">
        <v>4392132</v>
      </c>
      <c r="G821" t="s">
        <v>50</v>
      </c>
    </row>
    <row r="822" spans="1:7" x14ac:dyDescent="0.25">
      <c r="A822" t="s">
        <v>69</v>
      </c>
      <c r="B822" s="1">
        <v>44317</v>
      </c>
      <c r="C822">
        <v>353</v>
      </c>
      <c r="D822">
        <v>6225242</v>
      </c>
      <c r="E822">
        <v>332</v>
      </c>
      <c r="F822">
        <v>5497733</v>
      </c>
      <c r="G822" t="s">
        <v>70</v>
      </c>
    </row>
    <row r="823" spans="1:7" x14ac:dyDescent="0.25">
      <c r="A823" t="s">
        <v>47</v>
      </c>
      <c r="B823" s="1">
        <v>44317</v>
      </c>
      <c r="C823">
        <v>465</v>
      </c>
      <c r="D823">
        <v>9010112</v>
      </c>
      <c r="E823">
        <v>333</v>
      </c>
      <c r="F823">
        <v>5774866</v>
      </c>
      <c r="G823" t="s">
        <v>48</v>
      </c>
    </row>
    <row r="824" spans="1:7" x14ac:dyDescent="0.25">
      <c r="A824" t="s">
        <v>59</v>
      </c>
      <c r="B824" s="1">
        <v>44317</v>
      </c>
      <c r="C824">
        <v>396</v>
      </c>
      <c r="D824">
        <v>5294856</v>
      </c>
      <c r="E824">
        <v>366</v>
      </c>
      <c r="F824">
        <v>4615699</v>
      </c>
      <c r="G824" t="s">
        <v>60</v>
      </c>
    </row>
    <row r="825" spans="1:7" x14ac:dyDescent="0.25">
      <c r="A825" t="s">
        <v>25</v>
      </c>
      <c r="B825" s="1">
        <v>44317</v>
      </c>
      <c r="C825">
        <v>709</v>
      </c>
      <c r="D825">
        <v>5954941</v>
      </c>
      <c r="E825">
        <v>624</v>
      </c>
      <c r="F825">
        <v>4996377</v>
      </c>
      <c r="G825" t="s">
        <v>26</v>
      </c>
    </row>
    <row r="826" spans="1:7" x14ac:dyDescent="0.25">
      <c r="A826" t="s">
        <v>51</v>
      </c>
      <c r="B826" s="1">
        <v>44317</v>
      </c>
      <c r="C826">
        <v>284</v>
      </c>
      <c r="D826">
        <v>5482999</v>
      </c>
      <c r="E826">
        <v>239</v>
      </c>
      <c r="F826">
        <v>5026531</v>
      </c>
      <c r="G826" t="s">
        <v>52</v>
      </c>
    </row>
    <row r="827" spans="1:7" x14ac:dyDescent="0.25">
      <c r="A827" t="s">
        <v>11</v>
      </c>
      <c r="B827" s="1">
        <v>44317</v>
      </c>
      <c r="C827">
        <v>142</v>
      </c>
      <c r="D827">
        <v>1487250</v>
      </c>
      <c r="E827">
        <v>153</v>
      </c>
      <c r="F827">
        <v>1638261</v>
      </c>
      <c r="G827" t="s">
        <v>12</v>
      </c>
    </row>
    <row r="828" spans="1:7" x14ac:dyDescent="0.25">
      <c r="A828" t="s">
        <v>43</v>
      </c>
      <c r="B828" s="1">
        <v>44317</v>
      </c>
      <c r="C828">
        <v>1083</v>
      </c>
      <c r="D828">
        <v>21806323</v>
      </c>
      <c r="E828">
        <v>978</v>
      </c>
      <c r="F828">
        <v>16786860</v>
      </c>
      <c r="G828" t="s">
        <v>44</v>
      </c>
    </row>
    <row r="829" spans="1:7" x14ac:dyDescent="0.25">
      <c r="A829" t="s">
        <v>37</v>
      </c>
      <c r="B829" s="1">
        <v>44317</v>
      </c>
      <c r="C829">
        <v>250</v>
      </c>
      <c r="D829">
        <v>3914733</v>
      </c>
      <c r="E829">
        <v>215</v>
      </c>
      <c r="F829">
        <v>3279027</v>
      </c>
      <c r="G829" t="s">
        <v>38</v>
      </c>
    </row>
    <row r="830" spans="1:7" x14ac:dyDescent="0.25">
      <c r="A830" t="s">
        <v>55</v>
      </c>
      <c r="B830" s="1">
        <v>44317</v>
      </c>
      <c r="C830">
        <v>233</v>
      </c>
      <c r="D830">
        <v>3717639</v>
      </c>
      <c r="E830">
        <v>287</v>
      </c>
      <c r="F830">
        <v>3711965</v>
      </c>
      <c r="G830" t="s">
        <v>56</v>
      </c>
    </row>
    <row r="831" spans="1:7" x14ac:dyDescent="0.25">
      <c r="A831" t="s">
        <v>13</v>
      </c>
      <c r="B831" s="1">
        <v>44317</v>
      </c>
      <c r="C831">
        <v>366</v>
      </c>
      <c r="D831">
        <v>5058509</v>
      </c>
      <c r="E831">
        <v>297</v>
      </c>
      <c r="F831">
        <v>4463020</v>
      </c>
      <c r="G831" t="s">
        <v>14</v>
      </c>
    </row>
    <row r="832" spans="1:7" x14ac:dyDescent="0.25">
      <c r="A832" t="s">
        <v>65</v>
      </c>
      <c r="B832" s="1">
        <v>44317</v>
      </c>
      <c r="C832">
        <v>258</v>
      </c>
      <c r="D832">
        <v>6853638</v>
      </c>
      <c r="E832">
        <v>236</v>
      </c>
      <c r="F832">
        <v>5672243</v>
      </c>
      <c r="G832" t="s">
        <v>66</v>
      </c>
    </row>
    <row r="833" spans="1:7" x14ac:dyDescent="0.25">
      <c r="A833" t="s">
        <v>29</v>
      </c>
      <c r="B833" s="1">
        <v>44317</v>
      </c>
      <c r="C833">
        <v>161</v>
      </c>
      <c r="D833">
        <v>2048729</v>
      </c>
      <c r="E833">
        <v>94</v>
      </c>
      <c r="F833">
        <v>1263297</v>
      </c>
      <c r="G833" t="s">
        <v>30</v>
      </c>
    </row>
    <row r="834" spans="1:7" x14ac:dyDescent="0.25">
      <c r="A834" t="s">
        <v>51</v>
      </c>
      <c r="B834" s="1">
        <v>44348</v>
      </c>
      <c r="C834">
        <v>1088</v>
      </c>
      <c r="D834">
        <v>17827544</v>
      </c>
      <c r="E834">
        <v>2045</v>
      </c>
      <c r="F834">
        <v>18942852</v>
      </c>
      <c r="G834" t="s">
        <v>52</v>
      </c>
    </row>
    <row r="835" spans="1:7" x14ac:dyDescent="0.25">
      <c r="A835" t="s">
        <v>69</v>
      </c>
      <c r="B835" s="1">
        <v>44348</v>
      </c>
      <c r="C835">
        <v>1140</v>
      </c>
      <c r="D835">
        <v>19334338</v>
      </c>
      <c r="E835">
        <v>1188</v>
      </c>
      <c r="F835">
        <v>21226533</v>
      </c>
      <c r="G835" t="s">
        <v>70</v>
      </c>
    </row>
    <row r="836" spans="1:7" x14ac:dyDescent="0.25">
      <c r="A836" t="s">
        <v>13</v>
      </c>
      <c r="B836" s="1">
        <v>44348</v>
      </c>
      <c r="C836">
        <v>693</v>
      </c>
      <c r="D836">
        <v>11010800</v>
      </c>
      <c r="E836">
        <v>912</v>
      </c>
      <c r="F836">
        <v>15853933</v>
      </c>
      <c r="G836" t="s">
        <v>14</v>
      </c>
    </row>
    <row r="837" spans="1:7" x14ac:dyDescent="0.25">
      <c r="A837" t="s">
        <v>33</v>
      </c>
      <c r="B837" s="1">
        <v>44348</v>
      </c>
      <c r="C837">
        <v>1185</v>
      </c>
      <c r="D837">
        <v>25505798</v>
      </c>
      <c r="E837">
        <v>1309</v>
      </c>
      <c r="F837">
        <v>27480640</v>
      </c>
      <c r="G837" t="s">
        <v>34</v>
      </c>
    </row>
    <row r="838" spans="1:7" x14ac:dyDescent="0.25">
      <c r="A838" t="s">
        <v>43</v>
      </c>
      <c r="B838" s="1">
        <v>44348</v>
      </c>
      <c r="C838">
        <v>2777</v>
      </c>
      <c r="D838">
        <v>45943674</v>
      </c>
      <c r="E838">
        <v>3339</v>
      </c>
      <c r="F838">
        <v>55359358</v>
      </c>
      <c r="G838" t="s">
        <v>44</v>
      </c>
    </row>
    <row r="839" spans="1:7" x14ac:dyDescent="0.25">
      <c r="A839" t="s">
        <v>59</v>
      </c>
      <c r="B839" s="1">
        <v>44348</v>
      </c>
      <c r="C839">
        <v>1115</v>
      </c>
      <c r="D839">
        <v>14269120</v>
      </c>
      <c r="E839">
        <v>1194</v>
      </c>
      <c r="F839">
        <v>15483510</v>
      </c>
      <c r="G839" t="s">
        <v>60</v>
      </c>
    </row>
    <row r="840" spans="1:7" x14ac:dyDescent="0.25">
      <c r="A840" t="s">
        <v>35</v>
      </c>
      <c r="B840" s="1">
        <v>44348</v>
      </c>
      <c r="C840">
        <v>1664</v>
      </c>
      <c r="D840">
        <v>20198618</v>
      </c>
      <c r="E840">
        <v>1712</v>
      </c>
      <c r="F840">
        <v>21039131</v>
      </c>
      <c r="G840" t="s">
        <v>36</v>
      </c>
    </row>
    <row r="841" spans="1:7" x14ac:dyDescent="0.25">
      <c r="A841" t="s">
        <v>63</v>
      </c>
      <c r="B841" s="1">
        <v>44348</v>
      </c>
      <c r="C841">
        <v>18333</v>
      </c>
      <c r="D841">
        <v>2077594946</v>
      </c>
      <c r="E841">
        <v>20683</v>
      </c>
      <c r="F841">
        <v>2221325990</v>
      </c>
      <c r="G841" t="s">
        <v>64</v>
      </c>
    </row>
    <row r="842" spans="1:7" x14ac:dyDescent="0.25">
      <c r="A842" t="s">
        <v>29</v>
      </c>
      <c r="B842" s="1">
        <v>44348</v>
      </c>
      <c r="C842">
        <v>563</v>
      </c>
      <c r="D842">
        <v>7522650</v>
      </c>
      <c r="E842">
        <v>587</v>
      </c>
      <c r="F842">
        <v>7432563</v>
      </c>
      <c r="G842" t="s">
        <v>30</v>
      </c>
    </row>
    <row r="843" spans="1:7" x14ac:dyDescent="0.25">
      <c r="A843" t="s">
        <v>61</v>
      </c>
      <c r="B843" s="1">
        <v>44348</v>
      </c>
      <c r="C843">
        <v>3600</v>
      </c>
      <c r="D843">
        <v>163961756</v>
      </c>
      <c r="E843">
        <v>4244</v>
      </c>
      <c r="F843">
        <v>172634527</v>
      </c>
      <c r="G843" t="s">
        <v>62</v>
      </c>
    </row>
    <row r="844" spans="1:7" x14ac:dyDescent="0.25">
      <c r="A844" t="s">
        <v>21</v>
      </c>
      <c r="B844" s="1">
        <v>44348</v>
      </c>
      <c r="C844">
        <v>1274</v>
      </c>
      <c r="D844">
        <v>33853944</v>
      </c>
      <c r="E844">
        <v>1480</v>
      </c>
      <c r="F844">
        <v>38808666</v>
      </c>
      <c r="G844" t="s">
        <v>22</v>
      </c>
    </row>
    <row r="845" spans="1:7" x14ac:dyDescent="0.25">
      <c r="A845" t="s">
        <v>41</v>
      </c>
      <c r="B845" s="1">
        <v>44348</v>
      </c>
      <c r="C845">
        <v>5522</v>
      </c>
      <c r="D845">
        <v>365428582</v>
      </c>
      <c r="E845">
        <v>5912</v>
      </c>
      <c r="F845">
        <v>429095813</v>
      </c>
      <c r="G845" t="s">
        <v>42</v>
      </c>
    </row>
    <row r="846" spans="1:7" x14ac:dyDescent="0.25">
      <c r="A846" t="s">
        <v>55</v>
      </c>
      <c r="B846" s="1">
        <v>44348</v>
      </c>
      <c r="C846">
        <v>1656</v>
      </c>
      <c r="D846">
        <v>19264341</v>
      </c>
      <c r="E846">
        <v>1760</v>
      </c>
      <c r="F846">
        <v>19135225</v>
      </c>
      <c r="G846" t="s">
        <v>56</v>
      </c>
    </row>
    <row r="847" spans="1:7" x14ac:dyDescent="0.25">
      <c r="A847" t="s">
        <v>19</v>
      </c>
      <c r="B847" s="1">
        <v>44348</v>
      </c>
      <c r="C847">
        <v>2758</v>
      </c>
      <c r="D847">
        <v>66862041</v>
      </c>
      <c r="E847">
        <v>3051</v>
      </c>
      <c r="F847">
        <v>72910750</v>
      </c>
      <c r="G847" t="s">
        <v>20</v>
      </c>
    </row>
    <row r="848" spans="1:7" x14ac:dyDescent="0.25">
      <c r="A848" t="s">
        <v>65</v>
      </c>
      <c r="B848" s="1">
        <v>44348</v>
      </c>
      <c r="C848">
        <v>836</v>
      </c>
      <c r="D848">
        <v>25002516</v>
      </c>
      <c r="E848">
        <v>984</v>
      </c>
      <c r="F848">
        <v>26019782</v>
      </c>
      <c r="G848" t="s">
        <v>66</v>
      </c>
    </row>
    <row r="849" spans="1:7" x14ac:dyDescent="0.25">
      <c r="A849" t="s">
        <v>17</v>
      </c>
      <c r="B849" s="1">
        <v>44348</v>
      </c>
      <c r="C849">
        <v>4484</v>
      </c>
      <c r="D849">
        <v>62799321</v>
      </c>
      <c r="E849">
        <v>4877</v>
      </c>
      <c r="F849">
        <v>69270361</v>
      </c>
      <c r="G849" t="s">
        <v>18</v>
      </c>
    </row>
    <row r="850" spans="1:7" x14ac:dyDescent="0.25">
      <c r="A850" t="s">
        <v>45</v>
      </c>
      <c r="B850" s="1">
        <v>44348</v>
      </c>
      <c r="C850">
        <v>159</v>
      </c>
      <c r="D850">
        <v>2423000</v>
      </c>
      <c r="E850">
        <v>173</v>
      </c>
      <c r="F850">
        <v>2646000</v>
      </c>
      <c r="G850" t="s">
        <v>46</v>
      </c>
    </row>
    <row r="851" spans="1:7" x14ac:dyDescent="0.25">
      <c r="A851" t="s">
        <v>31</v>
      </c>
      <c r="B851" s="1">
        <v>44348</v>
      </c>
      <c r="C851">
        <v>514</v>
      </c>
      <c r="D851">
        <v>14130043</v>
      </c>
      <c r="E851">
        <v>647</v>
      </c>
      <c r="F851">
        <v>15830461</v>
      </c>
      <c r="G851" t="s">
        <v>32</v>
      </c>
    </row>
    <row r="852" spans="1:7" x14ac:dyDescent="0.25">
      <c r="A852" t="s">
        <v>37</v>
      </c>
      <c r="B852" s="1">
        <v>44348</v>
      </c>
      <c r="C852">
        <v>642</v>
      </c>
      <c r="D852">
        <v>11696358</v>
      </c>
      <c r="E852">
        <v>694</v>
      </c>
      <c r="F852">
        <v>12260434</v>
      </c>
      <c r="G852" t="s">
        <v>38</v>
      </c>
    </row>
    <row r="853" spans="1:7" x14ac:dyDescent="0.25">
      <c r="A853" t="s">
        <v>53</v>
      </c>
      <c r="B853" s="1">
        <v>44348</v>
      </c>
      <c r="C853">
        <v>773</v>
      </c>
      <c r="D853">
        <v>9847223</v>
      </c>
      <c r="E853">
        <v>807</v>
      </c>
      <c r="F853">
        <v>20747984</v>
      </c>
      <c r="G853" t="s">
        <v>54</v>
      </c>
    </row>
    <row r="854" spans="1:7" x14ac:dyDescent="0.25">
      <c r="A854" t="s">
        <v>11</v>
      </c>
      <c r="B854" s="1">
        <v>44348</v>
      </c>
      <c r="C854">
        <v>1924</v>
      </c>
      <c r="D854">
        <v>21477044</v>
      </c>
      <c r="E854">
        <v>2047</v>
      </c>
      <c r="F854">
        <v>22282195</v>
      </c>
      <c r="G854" t="s">
        <v>12</v>
      </c>
    </row>
    <row r="855" spans="1:7" x14ac:dyDescent="0.25">
      <c r="A855" t="s">
        <v>9</v>
      </c>
      <c r="B855" s="1">
        <v>44348</v>
      </c>
      <c r="C855">
        <v>2606</v>
      </c>
      <c r="D855">
        <v>36753643</v>
      </c>
      <c r="E855">
        <v>2941</v>
      </c>
      <c r="F855">
        <v>38608750</v>
      </c>
      <c r="G855" t="s">
        <v>10</v>
      </c>
    </row>
    <row r="856" spans="1:7" x14ac:dyDescent="0.25">
      <c r="A856" t="s">
        <v>47</v>
      </c>
      <c r="B856" s="1">
        <v>44348</v>
      </c>
      <c r="C856">
        <v>749</v>
      </c>
      <c r="D856">
        <v>13915625</v>
      </c>
      <c r="E856">
        <v>1110</v>
      </c>
      <c r="F856">
        <v>23605893</v>
      </c>
      <c r="G856" t="s">
        <v>48</v>
      </c>
    </row>
    <row r="857" spans="1:7" x14ac:dyDescent="0.25">
      <c r="A857" t="s">
        <v>57</v>
      </c>
      <c r="B857" s="1">
        <v>44348</v>
      </c>
      <c r="C857">
        <v>4124</v>
      </c>
      <c r="D857">
        <v>74337430</v>
      </c>
      <c r="E857">
        <v>5103</v>
      </c>
      <c r="F857">
        <v>81996371</v>
      </c>
      <c r="G857" t="s">
        <v>58</v>
      </c>
    </row>
    <row r="858" spans="1:7" x14ac:dyDescent="0.25">
      <c r="A858" t="s">
        <v>67</v>
      </c>
      <c r="B858" s="1">
        <v>44348</v>
      </c>
      <c r="C858">
        <v>920</v>
      </c>
      <c r="D858">
        <v>16105494</v>
      </c>
      <c r="E858">
        <v>1033</v>
      </c>
      <c r="F858">
        <v>18038464</v>
      </c>
      <c r="G858" t="s">
        <v>68</v>
      </c>
    </row>
    <row r="859" spans="1:7" x14ac:dyDescent="0.25">
      <c r="A859" t="s">
        <v>27</v>
      </c>
      <c r="B859" s="1">
        <v>44348</v>
      </c>
      <c r="C859">
        <v>12698</v>
      </c>
      <c r="D859">
        <v>1212507633</v>
      </c>
      <c r="E859">
        <v>13960</v>
      </c>
      <c r="F859">
        <v>1296136572</v>
      </c>
      <c r="G859" t="s">
        <v>28</v>
      </c>
    </row>
    <row r="860" spans="1:7" x14ac:dyDescent="0.25">
      <c r="A860" t="s">
        <v>39</v>
      </c>
      <c r="B860" s="1">
        <v>44348</v>
      </c>
      <c r="C860">
        <v>4310</v>
      </c>
      <c r="D860">
        <v>115630066</v>
      </c>
      <c r="E860">
        <v>4964</v>
      </c>
      <c r="F860">
        <v>125990133</v>
      </c>
      <c r="G860" t="s">
        <v>40</v>
      </c>
    </row>
    <row r="861" spans="1:7" x14ac:dyDescent="0.25">
      <c r="A861" t="s">
        <v>15</v>
      </c>
      <c r="B861" s="1">
        <v>44348</v>
      </c>
      <c r="C861">
        <v>4721</v>
      </c>
      <c r="D861">
        <v>79515393</v>
      </c>
      <c r="E861">
        <v>5143</v>
      </c>
      <c r="F861">
        <v>83238729</v>
      </c>
      <c r="G861" t="s">
        <v>16</v>
      </c>
    </row>
    <row r="862" spans="1:7" x14ac:dyDescent="0.25">
      <c r="A862" t="s">
        <v>7</v>
      </c>
      <c r="B862" s="1">
        <v>44348</v>
      </c>
      <c r="C862">
        <v>2509</v>
      </c>
      <c r="D862">
        <v>59654363</v>
      </c>
      <c r="E862">
        <v>2583</v>
      </c>
      <c r="F862">
        <v>81201988</v>
      </c>
      <c r="G862" t="s">
        <v>8</v>
      </c>
    </row>
    <row r="863" spans="1:7" x14ac:dyDescent="0.25">
      <c r="A863" t="s">
        <v>25</v>
      </c>
      <c r="B863" s="1">
        <v>44348</v>
      </c>
      <c r="C863">
        <v>2104</v>
      </c>
      <c r="D863">
        <v>22910805</v>
      </c>
      <c r="E863">
        <v>2237</v>
      </c>
      <c r="F863">
        <v>22144487</v>
      </c>
      <c r="G863" t="s">
        <v>26</v>
      </c>
    </row>
    <row r="864" spans="1:7" x14ac:dyDescent="0.25">
      <c r="A864" t="s">
        <v>23</v>
      </c>
      <c r="B864" s="1">
        <v>44348</v>
      </c>
      <c r="C864">
        <v>4210</v>
      </c>
      <c r="D864">
        <v>674274892</v>
      </c>
      <c r="E864">
        <v>4776</v>
      </c>
      <c r="F864">
        <v>762319760</v>
      </c>
      <c r="G864" t="s">
        <v>24</v>
      </c>
    </row>
    <row r="865" spans="1:7" x14ac:dyDescent="0.25">
      <c r="A865" t="s">
        <v>49</v>
      </c>
      <c r="B865" s="1">
        <v>44348</v>
      </c>
      <c r="C865">
        <v>1940</v>
      </c>
      <c r="D865">
        <v>26525454</v>
      </c>
      <c r="E865">
        <v>2169</v>
      </c>
      <c r="F865">
        <v>29840275</v>
      </c>
      <c r="G865" t="s">
        <v>50</v>
      </c>
    </row>
    <row r="866" spans="1:7" x14ac:dyDescent="0.25">
      <c r="A866" t="s">
        <v>69</v>
      </c>
      <c r="B866" s="1">
        <v>44378</v>
      </c>
      <c r="C866">
        <v>1524</v>
      </c>
      <c r="D866">
        <v>32843979</v>
      </c>
      <c r="E866">
        <v>1646</v>
      </c>
      <c r="F866">
        <v>32820156</v>
      </c>
      <c r="G866" t="s">
        <v>70</v>
      </c>
    </row>
    <row r="867" spans="1:7" x14ac:dyDescent="0.25">
      <c r="A867" t="s">
        <v>61</v>
      </c>
      <c r="B867" s="1">
        <v>44378</v>
      </c>
      <c r="C867">
        <v>5000</v>
      </c>
      <c r="D867">
        <v>205332602</v>
      </c>
      <c r="E867">
        <v>5632</v>
      </c>
      <c r="F867">
        <v>204547161</v>
      </c>
      <c r="G867" t="s">
        <v>62</v>
      </c>
    </row>
    <row r="868" spans="1:7" x14ac:dyDescent="0.25">
      <c r="A868" t="s">
        <v>11</v>
      </c>
      <c r="B868" s="1">
        <v>44378</v>
      </c>
      <c r="C868">
        <v>1837</v>
      </c>
      <c r="D868">
        <v>25197803</v>
      </c>
      <c r="E868">
        <v>1846</v>
      </c>
      <c r="F868">
        <v>25639313</v>
      </c>
      <c r="G868" t="s">
        <v>12</v>
      </c>
    </row>
    <row r="869" spans="1:7" x14ac:dyDescent="0.25">
      <c r="A869" t="s">
        <v>65</v>
      </c>
      <c r="B869" s="1">
        <v>44378</v>
      </c>
      <c r="C869">
        <v>938</v>
      </c>
      <c r="D869">
        <v>26412445</v>
      </c>
      <c r="E869">
        <v>1009</v>
      </c>
      <c r="F869">
        <v>48418709</v>
      </c>
      <c r="G869" t="s">
        <v>66</v>
      </c>
    </row>
    <row r="870" spans="1:7" x14ac:dyDescent="0.25">
      <c r="A870" t="s">
        <v>21</v>
      </c>
      <c r="B870" s="1">
        <v>44378</v>
      </c>
      <c r="C870">
        <v>1771</v>
      </c>
      <c r="D870">
        <v>46881606</v>
      </c>
      <c r="E870">
        <v>2002</v>
      </c>
      <c r="F870">
        <v>47390191</v>
      </c>
      <c r="G870" t="s">
        <v>22</v>
      </c>
    </row>
    <row r="871" spans="1:7" x14ac:dyDescent="0.25">
      <c r="A871" t="s">
        <v>41</v>
      </c>
      <c r="B871" s="1">
        <v>44378</v>
      </c>
      <c r="C871">
        <v>6496</v>
      </c>
      <c r="D871">
        <v>590248802</v>
      </c>
      <c r="E871">
        <v>7688</v>
      </c>
      <c r="F871">
        <v>668815328</v>
      </c>
      <c r="G871" t="s">
        <v>42</v>
      </c>
    </row>
    <row r="872" spans="1:7" x14ac:dyDescent="0.25">
      <c r="A872" t="s">
        <v>27</v>
      </c>
      <c r="B872" s="1">
        <v>44378</v>
      </c>
      <c r="C872">
        <v>17250</v>
      </c>
      <c r="D872">
        <v>1974813893</v>
      </c>
      <c r="E872">
        <v>18317</v>
      </c>
      <c r="F872">
        <v>1974476551</v>
      </c>
      <c r="G872" t="s">
        <v>28</v>
      </c>
    </row>
    <row r="873" spans="1:7" x14ac:dyDescent="0.25">
      <c r="A873" t="s">
        <v>63</v>
      </c>
      <c r="B873" s="1">
        <v>44378</v>
      </c>
      <c r="C873">
        <v>25965</v>
      </c>
      <c r="D873">
        <v>3702422339</v>
      </c>
      <c r="E873">
        <v>28135</v>
      </c>
      <c r="F873">
        <v>3912082631</v>
      </c>
      <c r="G873" t="s">
        <v>64</v>
      </c>
    </row>
    <row r="874" spans="1:7" x14ac:dyDescent="0.25">
      <c r="A874" t="s">
        <v>43</v>
      </c>
      <c r="B874" s="1">
        <v>44378</v>
      </c>
      <c r="C874">
        <v>3969</v>
      </c>
      <c r="D874">
        <v>80718337</v>
      </c>
      <c r="E874">
        <v>4042</v>
      </c>
      <c r="F874">
        <v>76322991</v>
      </c>
      <c r="G874" t="s">
        <v>44</v>
      </c>
    </row>
    <row r="875" spans="1:7" x14ac:dyDescent="0.25">
      <c r="A875" t="s">
        <v>35</v>
      </c>
      <c r="B875" s="1">
        <v>44378</v>
      </c>
      <c r="C875">
        <v>1749</v>
      </c>
      <c r="D875">
        <v>26128675</v>
      </c>
      <c r="E875">
        <v>1816</v>
      </c>
      <c r="F875">
        <v>24517437</v>
      </c>
      <c r="G875" t="s">
        <v>36</v>
      </c>
    </row>
    <row r="876" spans="1:7" x14ac:dyDescent="0.25">
      <c r="A876" t="s">
        <v>33</v>
      </c>
      <c r="B876" s="1">
        <v>44378</v>
      </c>
      <c r="C876">
        <v>1697</v>
      </c>
      <c r="D876">
        <v>39225545</v>
      </c>
      <c r="E876">
        <v>1789</v>
      </c>
      <c r="F876">
        <v>39518482</v>
      </c>
      <c r="G876" t="s">
        <v>34</v>
      </c>
    </row>
    <row r="877" spans="1:7" x14ac:dyDescent="0.25">
      <c r="A877" t="s">
        <v>23</v>
      </c>
      <c r="B877" s="1">
        <v>44378</v>
      </c>
      <c r="C877">
        <v>6252</v>
      </c>
      <c r="D877">
        <v>1189609992</v>
      </c>
      <c r="E877">
        <v>6891</v>
      </c>
      <c r="F877">
        <v>1274721234</v>
      </c>
      <c r="G877" t="s">
        <v>24</v>
      </c>
    </row>
    <row r="878" spans="1:7" x14ac:dyDescent="0.25">
      <c r="A878" t="s">
        <v>13</v>
      </c>
      <c r="B878" s="1">
        <v>44378</v>
      </c>
      <c r="C878">
        <v>1445</v>
      </c>
      <c r="D878">
        <v>30124782</v>
      </c>
      <c r="E878">
        <v>1826</v>
      </c>
      <c r="F878">
        <v>31574314</v>
      </c>
      <c r="G878" t="s">
        <v>14</v>
      </c>
    </row>
    <row r="879" spans="1:7" x14ac:dyDescent="0.25">
      <c r="A879" t="s">
        <v>31</v>
      </c>
      <c r="B879" s="1">
        <v>44378</v>
      </c>
      <c r="C879">
        <v>730</v>
      </c>
      <c r="D879">
        <v>22337496</v>
      </c>
      <c r="E879">
        <v>831</v>
      </c>
      <c r="F879">
        <v>23630913</v>
      </c>
      <c r="G879" t="s">
        <v>32</v>
      </c>
    </row>
    <row r="880" spans="1:7" x14ac:dyDescent="0.25">
      <c r="A880" t="s">
        <v>7</v>
      </c>
      <c r="B880" s="1">
        <v>44378</v>
      </c>
      <c r="C880">
        <v>2997</v>
      </c>
      <c r="D880">
        <v>103057135</v>
      </c>
      <c r="E880">
        <v>3165</v>
      </c>
      <c r="F880">
        <v>83807604</v>
      </c>
      <c r="G880" t="s">
        <v>8</v>
      </c>
    </row>
    <row r="881" spans="1:7" x14ac:dyDescent="0.25">
      <c r="A881" t="s">
        <v>55</v>
      </c>
      <c r="B881" s="1">
        <v>44378</v>
      </c>
      <c r="C881">
        <v>1805</v>
      </c>
      <c r="D881">
        <v>23088238</v>
      </c>
      <c r="E881">
        <v>1913</v>
      </c>
      <c r="F881">
        <v>22886646</v>
      </c>
      <c r="G881" t="s">
        <v>56</v>
      </c>
    </row>
    <row r="882" spans="1:7" x14ac:dyDescent="0.25">
      <c r="A882" t="s">
        <v>37</v>
      </c>
      <c r="B882" s="1">
        <v>44378</v>
      </c>
      <c r="C882">
        <v>773</v>
      </c>
      <c r="D882">
        <v>15157231</v>
      </c>
      <c r="E882">
        <v>861</v>
      </c>
      <c r="F882">
        <v>15276247</v>
      </c>
      <c r="G882" t="s">
        <v>38</v>
      </c>
    </row>
    <row r="883" spans="1:7" x14ac:dyDescent="0.25">
      <c r="A883" t="s">
        <v>47</v>
      </c>
      <c r="B883" s="1">
        <v>44378</v>
      </c>
      <c r="C883">
        <v>1430</v>
      </c>
      <c r="D883">
        <v>35496990</v>
      </c>
      <c r="E883">
        <v>1490</v>
      </c>
      <c r="F883">
        <v>33985799</v>
      </c>
      <c r="G883" t="s">
        <v>48</v>
      </c>
    </row>
    <row r="884" spans="1:7" x14ac:dyDescent="0.25">
      <c r="A884" t="s">
        <v>39</v>
      </c>
      <c r="B884" s="1">
        <v>44378</v>
      </c>
      <c r="C884">
        <v>5374</v>
      </c>
      <c r="D884">
        <v>167129346</v>
      </c>
      <c r="E884">
        <v>5680</v>
      </c>
      <c r="F884">
        <v>166873837</v>
      </c>
      <c r="G884" t="s">
        <v>40</v>
      </c>
    </row>
    <row r="885" spans="1:7" x14ac:dyDescent="0.25">
      <c r="A885" t="s">
        <v>51</v>
      </c>
      <c r="B885" s="1">
        <v>44378</v>
      </c>
      <c r="C885">
        <v>954</v>
      </c>
      <c r="D885">
        <v>24147947</v>
      </c>
      <c r="E885">
        <v>1557</v>
      </c>
      <c r="F885">
        <v>23725423</v>
      </c>
      <c r="G885" t="s">
        <v>52</v>
      </c>
    </row>
    <row r="886" spans="1:7" x14ac:dyDescent="0.25">
      <c r="A886" t="s">
        <v>57</v>
      </c>
      <c r="B886" s="1">
        <v>44378</v>
      </c>
      <c r="C886">
        <v>4979</v>
      </c>
      <c r="D886">
        <v>109687322</v>
      </c>
      <c r="E886">
        <v>5839</v>
      </c>
      <c r="F886">
        <v>113775408</v>
      </c>
      <c r="G886" t="s">
        <v>58</v>
      </c>
    </row>
    <row r="887" spans="1:7" x14ac:dyDescent="0.25">
      <c r="A887" t="s">
        <v>17</v>
      </c>
      <c r="B887" s="1">
        <v>44378</v>
      </c>
      <c r="C887">
        <v>6733</v>
      </c>
      <c r="D887">
        <v>147871036</v>
      </c>
      <c r="E887">
        <v>7041</v>
      </c>
      <c r="F887">
        <v>150448956</v>
      </c>
      <c r="G887" t="s">
        <v>18</v>
      </c>
    </row>
    <row r="888" spans="1:7" x14ac:dyDescent="0.25">
      <c r="A888" t="s">
        <v>49</v>
      </c>
      <c r="B888" s="1">
        <v>44378</v>
      </c>
      <c r="C888">
        <v>2315</v>
      </c>
      <c r="D888">
        <v>42131544</v>
      </c>
      <c r="E888">
        <v>2484</v>
      </c>
      <c r="F888">
        <v>41047678</v>
      </c>
      <c r="G888" t="s">
        <v>50</v>
      </c>
    </row>
    <row r="889" spans="1:7" x14ac:dyDescent="0.25">
      <c r="A889" t="s">
        <v>19</v>
      </c>
      <c r="B889" s="1">
        <v>44378</v>
      </c>
      <c r="C889">
        <v>3489</v>
      </c>
      <c r="D889">
        <v>96441709</v>
      </c>
      <c r="E889">
        <v>3621</v>
      </c>
      <c r="F889">
        <v>96311428</v>
      </c>
      <c r="G889" t="s">
        <v>20</v>
      </c>
    </row>
    <row r="890" spans="1:7" x14ac:dyDescent="0.25">
      <c r="A890" t="s">
        <v>67</v>
      </c>
      <c r="B890" s="1">
        <v>44378</v>
      </c>
      <c r="C890">
        <v>1072</v>
      </c>
      <c r="D890">
        <v>19283392</v>
      </c>
      <c r="E890">
        <v>1082</v>
      </c>
      <c r="F890">
        <v>19257115</v>
      </c>
      <c r="G890" t="s">
        <v>68</v>
      </c>
    </row>
    <row r="891" spans="1:7" x14ac:dyDescent="0.25">
      <c r="A891" t="s">
        <v>9</v>
      </c>
      <c r="B891" s="1">
        <v>44378</v>
      </c>
      <c r="C891">
        <v>3780</v>
      </c>
      <c r="D891">
        <v>59350115</v>
      </c>
      <c r="E891">
        <v>3810</v>
      </c>
      <c r="F891">
        <v>61291921</v>
      </c>
      <c r="G891" t="s">
        <v>10</v>
      </c>
    </row>
    <row r="892" spans="1:7" x14ac:dyDescent="0.25">
      <c r="A892" t="s">
        <v>53</v>
      </c>
      <c r="B892" s="1">
        <v>44378</v>
      </c>
      <c r="C892">
        <v>834</v>
      </c>
      <c r="D892">
        <v>22507198</v>
      </c>
      <c r="E892">
        <v>915</v>
      </c>
      <c r="F892">
        <v>12356449</v>
      </c>
      <c r="G892" t="s">
        <v>54</v>
      </c>
    </row>
    <row r="893" spans="1:7" x14ac:dyDescent="0.25">
      <c r="A893" t="s">
        <v>29</v>
      </c>
      <c r="B893" s="1">
        <v>44378</v>
      </c>
      <c r="C893">
        <v>705</v>
      </c>
      <c r="D893">
        <v>9359180</v>
      </c>
      <c r="E893">
        <v>763</v>
      </c>
      <c r="F893">
        <v>9544185</v>
      </c>
      <c r="G893" t="s">
        <v>30</v>
      </c>
    </row>
    <row r="894" spans="1:7" x14ac:dyDescent="0.25">
      <c r="A894" t="s">
        <v>25</v>
      </c>
      <c r="B894" s="1">
        <v>44378</v>
      </c>
      <c r="C894">
        <v>2352</v>
      </c>
      <c r="D894">
        <v>30641439</v>
      </c>
      <c r="E894">
        <v>2470</v>
      </c>
      <c r="F894">
        <v>32201673</v>
      </c>
      <c r="G894" t="s">
        <v>26</v>
      </c>
    </row>
    <row r="895" spans="1:7" x14ac:dyDescent="0.25">
      <c r="A895" t="s">
        <v>59</v>
      </c>
      <c r="B895" s="1">
        <v>44378</v>
      </c>
      <c r="C895">
        <v>1181</v>
      </c>
      <c r="D895">
        <v>18777018</v>
      </c>
      <c r="E895">
        <v>1279</v>
      </c>
      <c r="F895">
        <v>20041816</v>
      </c>
      <c r="G895" t="s">
        <v>60</v>
      </c>
    </row>
    <row r="896" spans="1:7" x14ac:dyDescent="0.25">
      <c r="A896" t="s">
        <v>45</v>
      </c>
      <c r="B896" s="1">
        <v>44378</v>
      </c>
      <c r="C896">
        <v>248</v>
      </c>
      <c r="D896">
        <v>3471375</v>
      </c>
      <c r="E896">
        <v>258</v>
      </c>
      <c r="F896">
        <v>3493455</v>
      </c>
      <c r="G896" t="s">
        <v>46</v>
      </c>
    </row>
    <row r="897" spans="1:7" x14ac:dyDescent="0.25">
      <c r="A897" t="s">
        <v>15</v>
      </c>
      <c r="B897" s="1">
        <v>44378</v>
      </c>
      <c r="C897">
        <v>6327</v>
      </c>
      <c r="D897">
        <v>135986699</v>
      </c>
      <c r="E897">
        <v>6743</v>
      </c>
      <c r="F897">
        <v>148708243</v>
      </c>
      <c r="G897" t="s">
        <v>16</v>
      </c>
    </row>
    <row r="898" spans="1:7" x14ac:dyDescent="0.25">
      <c r="A898" t="s">
        <v>43</v>
      </c>
      <c r="B898" s="1">
        <v>44409</v>
      </c>
      <c r="C898">
        <v>3061</v>
      </c>
      <c r="D898">
        <v>80529989</v>
      </c>
      <c r="E898">
        <v>3149</v>
      </c>
      <c r="F898">
        <v>78220990</v>
      </c>
      <c r="G898" t="s">
        <v>44</v>
      </c>
    </row>
    <row r="899" spans="1:7" x14ac:dyDescent="0.25">
      <c r="A899" t="s">
        <v>19</v>
      </c>
      <c r="B899" s="1">
        <v>44409</v>
      </c>
      <c r="C899">
        <v>2717</v>
      </c>
      <c r="D899">
        <v>97171177</v>
      </c>
      <c r="E899">
        <v>2884</v>
      </c>
      <c r="F899">
        <v>102690146</v>
      </c>
      <c r="G899" t="s">
        <v>20</v>
      </c>
    </row>
    <row r="900" spans="1:7" x14ac:dyDescent="0.25">
      <c r="A900" t="s">
        <v>17</v>
      </c>
      <c r="B900" s="1">
        <v>44409</v>
      </c>
      <c r="C900">
        <v>4831</v>
      </c>
      <c r="D900">
        <v>163372028</v>
      </c>
      <c r="E900">
        <v>5179</v>
      </c>
      <c r="F900">
        <v>165699671</v>
      </c>
      <c r="G900" t="s">
        <v>18</v>
      </c>
    </row>
    <row r="901" spans="1:7" x14ac:dyDescent="0.25">
      <c r="A901" t="s">
        <v>25</v>
      </c>
      <c r="B901" s="1">
        <v>44409</v>
      </c>
      <c r="C901">
        <v>1879</v>
      </c>
      <c r="D901">
        <v>32000265</v>
      </c>
      <c r="E901">
        <v>1982</v>
      </c>
      <c r="F901">
        <v>31374981</v>
      </c>
      <c r="G901" t="s">
        <v>26</v>
      </c>
    </row>
    <row r="902" spans="1:7" x14ac:dyDescent="0.25">
      <c r="A902" t="s">
        <v>39</v>
      </c>
      <c r="B902" s="1">
        <v>44409</v>
      </c>
      <c r="C902">
        <v>4162</v>
      </c>
      <c r="D902">
        <v>163737361</v>
      </c>
      <c r="E902">
        <v>4307</v>
      </c>
      <c r="F902">
        <v>161366554</v>
      </c>
      <c r="G902" t="s">
        <v>40</v>
      </c>
    </row>
    <row r="903" spans="1:7" x14ac:dyDescent="0.25">
      <c r="A903" t="s">
        <v>21</v>
      </c>
      <c r="B903" s="1">
        <v>44409</v>
      </c>
      <c r="C903">
        <v>1252</v>
      </c>
      <c r="D903">
        <v>49098127</v>
      </c>
      <c r="E903">
        <v>1297</v>
      </c>
      <c r="F903">
        <v>48473037</v>
      </c>
      <c r="G903" t="s">
        <v>22</v>
      </c>
    </row>
    <row r="904" spans="1:7" x14ac:dyDescent="0.25">
      <c r="A904" t="s">
        <v>13</v>
      </c>
      <c r="B904" s="1">
        <v>44409</v>
      </c>
      <c r="C904">
        <v>1419</v>
      </c>
      <c r="D904">
        <v>29554141</v>
      </c>
      <c r="E904">
        <v>1431</v>
      </c>
      <c r="F904">
        <v>29128733</v>
      </c>
      <c r="G904" t="s">
        <v>14</v>
      </c>
    </row>
    <row r="905" spans="1:7" x14ac:dyDescent="0.25">
      <c r="A905" t="s">
        <v>65</v>
      </c>
      <c r="B905" s="1">
        <v>44409</v>
      </c>
      <c r="C905">
        <v>696</v>
      </c>
      <c r="D905">
        <v>26867814</v>
      </c>
      <c r="E905">
        <v>721</v>
      </c>
      <c r="F905">
        <v>26172990</v>
      </c>
      <c r="G905" t="s">
        <v>66</v>
      </c>
    </row>
    <row r="906" spans="1:7" x14ac:dyDescent="0.25">
      <c r="A906" t="s">
        <v>49</v>
      </c>
      <c r="B906" s="1">
        <v>44409</v>
      </c>
      <c r="C906">
        <v>1697</v>
      </c>
      <c r="D906">
        <v>35489556</v>
      </c>
      <c r="E906">
        <v>1827</v>
      </c>
      <c r="F906">
        <v>34963355</v>
      </c>
      <c r="G906" t="s">
        <v>50</v>
      </c>
    </row>
    <row r="907" spans="1:7" x14ac:dyDescent="0.25">
      <c r="A907" t="s">
        <v>37</v>
      </c>
      <c r="B907" s="1">
        <v>44409</v>
      </c>
      <c r="C907">
        <v>743</v>
      </c>
      <c r="D907">
        <v>17734120</v>
      </c>
      <c r="E907">
        <v>795</v>
      </c>
      <c r="F907">
        <v>17942328</v>
      </c>
      <c r="G907" t="s">
        <v>38</v>
      </c>
    </row>
    <row r="908" spans="1:7" x14ac:dyDescent="0.25">
      <c r="A908" t="s">
        <v>27</v>
      </c>
      <c r="B908" s="1">
        <v>44409</v>
      </c>
      <c r="C908">
        <v>12403</v>
      </c>
      <c r="D908">
        <v>1492750152</v>
      </c>
      <c r="E908">
        <v>13487</v>
      </c>
      <c r="F908">
        <v>1516534407</v>
      </c>
      <c r="G908" t="s">
        <v>28</v>
      </c>
    </row>
    <row r="909" spans="1:7" x14ac:dyDescent="0.25">
      <c r="A909" t="s">
        <v>45</v>
      </c>
      <c r="B909" s="1">
        <v>44409</v>
      </c>
      <c r="C909">
        <v>152</v>
      </c>
      <c r="D909">
        <v>3689413</v>
      </c>
      <c r="E909">
        <v>145</v>
      </c>
      <c r="F909">
        <v>3539843</v>
      </c>
      <c r="G909" t="s">
        <v>46</v>
      </c>
    </row>
    <row r="910" spans="1:7" x14ac:dyDescent="0.25">
      <c r="A910" t="s">
        <v>41</v>
      </c>
      <c r="B910" s="1">
        <v>44409</v>
      </c>
      <c r="C910">
        <v>5741</v>
      </c>
      <c r="D910">
        <v>651691746</v>
      </c>
      <c r="E910">
        <v>5845</v>
      </c>
      <c r="F910">
        <v>575969565</v>
      </c>
      <c r="G910" t="s">
        <v>42</v>
      </c>
    </row>
    <row r="911" spans="1:7" x14ac:dyDescent="0.25">
      <c r="A911" t="s">
        <v>35</v>
      </c>
      <c r="B911" s="1">
        <v>44409</v>
      </c>
      <c r="C911">
        <v>1218</v>
      </c>
      <c r="D911">
        <v>19959853</v>
      </c>
      <c r="E911">
        <v>1269</v>
      </c>
      <c r="F911">
        <v>20241078</v>
      </c>
      <c r="G911" t="s">
        <v>36</v>
      </c>
    </row>
    <row r="912" spans="1:7" x14ac:dyDescent="0.25">
      <c r="A912" t="s">
        <v>15</v>
      </c>
      <c r="B912" s="1">
        <v>44409</v>
      </c>
      <c r="C912">
        <v>4721</v>
      </c>
      <c r="D912">
        <v>136671501</v>
      </c>
      <c r="E912">
        <v>4820</v>
      </c>
      <c r="F912">
        <v>127952309</v>
      </c>
      <c r="G912" t="s">
        <v>16</v>
      </c>
    </row>
    <row r="913" spans="1:7" x14ac:dyDescent="0.25">
      <c r="A913" t="s">
        <v>11</v>
      </c>
      <c r="B913" s="1">
        <v>44409</v>
      </c>
      <c r="C913">
        <v>1468</v>
      </c>
      <c r="D913">
        <v>29893907</v>
      </c>
      <c r="E913">
        <v>1461</v>
      </c>
      <c r="F913">
        <v>29608047</v>
      </c>
      <c r="G913" t="s">
        <v>12</v>
      </c>
    </row>
    <row r="914" spans="1:7" x14ac:dyDescent="0.25">
      <c r="A914" t="s">
        <v>57</v>
      </c>
      <c r="B914" s="1">
        <v>44409</v>
      </c>
      <c r="C914">
        <v>4356</v>
      </c>
      <c r="D914">
        <v>117415214</v>
      </c>
      <c r="E914">
        <v>4758</v>
      </c>
      <c r="F914">
        <v>118814225</v>
      </c>
      <c r="G914" t="s">
        <v>58</v>
      </c>
    </row>
    <row r="915" spans="1:7" x14ac:dyDescent="0.25">
      <c r="A915" t="s">
        <v>63</v>
      </c>
      <c r="B915" s="1">
        <v>44409</v>
      </c>
      <c r="C915">
        <v>18465</v>
      </c>
      <c r="D915">
        <v>2571595770</v>
      </c>
      <c r="E915">
        <v>20042</v>
      </c>
      <c r="F915">
        <v>2680426002</v>
      </c>
      <c r="G915" t="s">
        <v>64</v>
      </c>
    </row>
    <row r="916" spans="1:7" x14ac:dyDescent="0.25">
      <c r="A916" t="s">
        <v>53</v>
      </c>
      <c r="B916" s="1">
        <v>44409</v>
      </c>
      <c r="C916">
        <v>603</v>
      </c>
      <c r="D916">
        <v>12875545</v>
      </c>
      <c r="E916">
        <v>644</v>
      </c>
      <c r="F916">
        <v>13511899</v>
      </c>
      <c r="G916" t="s">
        <v>54</v>
      </c>
    </row>
    <row r="917" spans="1:7" x14ac:dyDescent="0.25">
      <c r="A917" t="s">
        <v>23</v>
      </c>
      <c r="B917" s="1">
        <v>44409</v>
      </c>
      <c r="C917">
        <v>4890</v>
      </c>
      <c r="D917">
        <v>934405550</v>
      </c>
      <c r="E917">
        <v>5266</v>
      </c>
      <c r="F917">
        <v>882327191</v>
      </c>
      <c r="G917" t="s">
        <v>24</v>
      </c>
    </row>
    <row r="918" spans="1:7" x14ac:dyDescent="0.25">
      <c r="A918" t="s">
        <v>33</v>
      </c>
      <c r="B918" s="1">
        <v>44409</v>
      </c>
      <c r="C918">
        <v>1440</v>
      </c>
      <c r="D918">
        <v>39375784</v>
      </c>
      <c r="E918">
        <v>1510</v>
      </c>
      <c r="F918">
        <v>38376257</v>
      </c>
      <c r="G918" t="s">
        <v>34</v>
      </c>
    </row>
    <row r="919" spans="1:7" x14ac:dyDescent="0.25">
      <c r="A919" t="s">
        <v>9</v>
      </c>
      <c r="B919" s="1">
        <v>44409</v>
      </c>
      <c r="C919">
        <v>2618</v>
      </c>
      <c r="D919">
        <v>46892825</v>
      </c>
      <c r="E919">
        <v>2579</v>
      </c>
      <c r="F919">
        <v>45848925</v>
      </c>
      <c r="G919" t="s">
        <v>10</v>
      </c>
    </row>
    <row r="920" spans="1:7" x14ac:dyDescent="0.25">
      <c r="A920" t="s">
        <v>55</v>
      </c>
      <c r="B920" s="1">
        <v>44409</v>
      </c>
      <c r="C920">
        <v>1314</v>
      </c>
      <c r="D920">
        <v>23947508</v>
      </c>
      <c r="E920">
        <v>1406</v>
      </c>
      <c r="F920">
        <v>24354095</v>
      </c>
      <c r="G920" t="s">
        <v>56</v>
      </c>
    </row>
    <row r="921" spans="1:7" x14ac:dyDescent="0.25">
      <c r="A921" t="s">
        <v>7</v>
      </c>
      <c r="B921" s="1">
        <v>44409</v>
      </c>
      <c r="C921">
        <v>2411</v>
      </c>
      <c r="D921">
        <v>66454883</v>
      </c>
      <c r="E921">
        <v>2548</v>
      </c>
      <c r="F921">
        <v>67040597</v>
      </c>
      <c r="G921" t="s">
        <v>8</v>
      </c>
    </row>
    <row r="922" spans="1:7" x14ac:dyDescent="0.25">
      <c r="A922" t="s">
        <v>61</v>
      </c>
      <c r="B922" s="1">
        <v>44409</v>
      </c>
      <c r="C922">
        <v>4090</v>
      </c>
      <c r="D922">
        <v>202169425</v>
      </c>
      <c r="E922">
        <v>4613</v>
      </c>
      <c r="F922">
        <v>209279113</v>
      </c>
      <c r="G922" t="s">
        <v>62</v>
      </c>
    </row>
    <row r="923" spans="1:7" x14ac:dyDescent="0.25">
      <c r="A923" t="s">
        <v>67</v>
      </c>
      <c r="B923" s="1">
        <v>44409</v>
      </c>
      <c r="C923">
        <v>861</v>
      </c>
      <c r="D923">
        <v>19007378</v>
      </c>
      <c r="E923">
        <v>894</v>
      </c>
      <c r="F923">
        <v>18586944</v>
      </c>
      <c r="G923" t="s">
        <v>68</v>
      </c>
    </row>
    <row r="924" spans="1:7" x14ac:dyDescent="0.25">
      <c r="A924" t="s">
        <v>59</v>
      </c>
      <c r="B924" s="1">
        <v>44409</v>
      </c>
      <c r="C924">
        <v>918</v>
      </c>
      <c r="D924">
        <v>18067136</v>
      </c>
      <c r="E924">
        <v>946</v>
      </c>
      <c r="F924">
        <v>18329133</v>
      </c>
      <c r="G924" t="s">
        <v>60</v>
      </c>
    </row>
    <row r="925" spans="1:7" x14ac:dyDescent="0.25">
      <c r="A925" t="s">
        <v>69</v>
      </c>
      <c r="B925" s="1">
        <v>44409</v>
      </c>
      <c r="C925">
        <v>1334</v>
      </c>
      <c r="D925">
        <v>34284292</v>
      </c>
      <c r="E925">
        <v>1898</v>
      </c>
      <c r="F925">
        <v>55454411</v>
      </c>
      <c r="G925" t="s">
        <v>70</v>
      </c>
    </row>
    <row r="926" spans="1:7" x14ac:dyDescent="0.25">
      <c r="A926" t="s">
        <v>29</v>
      </c>
      <c r="B926" s="1">
        <v>44409</v>
      </c>
      <c r="C926">
        <v>481</v>
      </c>
      <c r="D926">
        <v>12810142</v>
      </c>
      <c r="E926">
        <v>595</v>
      </c>
      <c r="F926">
        <v>14457244</v>
      </c>
      <c r="G926" t="s">
        <v>30</v>
      </c>
    </row>
    <row r="927" spans="1:7" x14ac:dyDescent="0.25">
      <c r="A927" t="s">
        <v>51</v>
      </c>
      <c r="B927" s="1">
        <v>44409</v>
      </c>
      <c r="C927">
        <v>847</v>
      </c>
      <c r="D927">
        <v>25608861</v>
      </c>
      <c r="E927">
        <v>1014</v>
      </c>
      <c r="F927">
        <v>28090487</v>
      </c>
      <c r="G927" t="s">
        <v>52</v>
      </c>
    </row>
    <row r="928" spans="1:7" x14ac:dyDescent="0.25">
      <c r="A928" t="s">
        <v>31</v>
      </c>
      <c r="B928" s="1">
        <v>44409</v>
      </c>
      <c r="C928">
        <v>955</v>
      </c>
      <c r="D928">
        <v>22741421</v>
      </c>
      <c r="E928">
        <v>984</v>
      </c>
      <c r="F928">
        <v>21271566</v>
      </c>
      <c r="G928" t="s">
        <v>32</v>
      </c>
    </row>
    <row r="929" spans="1:7" x14ac:dyDescent="0.25">
      <c r="A929" t="s">
        <v>47</v>
      </c>
      <c r="B929" s="1">
        <v>44409</v>
      </c>
      <c r="C929">
        <v>1840</v>
      </c>
      <c r="D929">
        <v>35877229</v>
      </c>
      <c r="E929">
        <v>2068</v>
      </c>
      <c r="F929">
        <v>34150458</v>
      </c>
      <c r="G929" t="s">
        <v>48</v>
      </c>
    </row>
    <row r="930" spans="1:7" x14ac:dyDescent="0.25">
      <c r="A930" t="s">
        <v>43</v>
      </c>
      <c r="B930" s="1">
        <v>44470</v>
      </c>
      <c r="C930">
        <v>2427</v>
      </c>
      <c r="D930">
        <v>72909289</v>
      </c>
      <c r="E930">
        <v>2589</v>
      </c>
      <c r="F930">
        <v>70342678</v>
      </c>
      <c r="G930" t="s">
        <v>44</v>
      </c>
    </row>
    <row r="931" spans="1:7" x14ac:dyDescent="0.25">
      <c r="A931" t="s">
        <v>69</v>
      </c>
      <c r="B931" s="1">
        <v>44470</v>
      </c>
      <c r="C931">
        <v>1393</v>
      </c>
      <c r="D931">
        <v>39568722</v>
      </c>
      <c r="E931">
        <v>1273</v>
      </c>
      <c r="F931">
        <v>32828538</v>
      </c>
      <c r="G931" t="s">
        <v>70</v>
      </c>
    </row>
    <row r="932" spans="1:7" x14ac:dyDescent="0.25">
      <c r="A932" t="s">
        <v>27</v>
      </c>
      <c r="B932" s="1">
        <v>44470</v>
      </c>
      <c r="C932">
        <v>13212</v>
      </c>
      <c r="D932">
        <v>1678856481</v>
      </c>
      <c r="E932">
        <v>13894</v>
      </c>
      <c r="F932">
        <v>1642644403</v>
      </c>
      <c r="G932" t="s">
        <v>28</v>
      </c>
    </row>
    <row r="933" spans="1:7" x14ac:dyDescent="0.25">
      <c r="A933" t="s">
        <v>21</v>
      </c>
      <c r="B933" s="1">
        <v>44470</v>
      </c>
      <c r="C933">
        <v>1091</v>
      </c>
      <c r="D933">
        <v>43566119</v>
      </c>
      <c r="E933">
        <v>1172</v>
      </c>
      <c r="F933">
        <v>41833639</v>
      </c>
      <c r="G933" t="s">
        <v>22</v>
      </c>
    </row>
    <row r="934" spans="1:7" x14ac:dyDescent="0.25">
      <c r="A934" t="s">
        <v>17</v>
      </c>
      <c r="B934" s="1">
        <v>44470</v>
      </c>
      <c r="C934">
        <v>4395</v>
      </c>
      <c r="D934">
        <v>166735167</v>
      </c>
      <c r="E934">
        <v>4650</v>
      </c>
      <c r="F934">
        <v>167608146</v>
      </c>
      <c r="G934" t="s">
        <v>18</v>
      </c>
    </row>
    <row r="935" spans="1:7" x14ac:dyDescent="0.25">
      <c r="A935" t="s">
        <v>7</v>
      </c>
      <c r="B935" s="1">
        <v>44470</v>
      </c>
      <c r="C935">
        <v>2700</v>
      </c>
      <c r="D935">
        <v>79052206</v>
      </c>
      <c r="E935">
        <v>2816</v>
      </c>
      <c r="F935">
        <v>82062938</v>
      </c>
      <c r="G935" t="s">
        <v>8</v>
      </c>
    </row>
    <row r="936" spans="1:7" x14ac:dyDescent="0.25">
      <c r="A936" t="s">
        <v>61</v>
      </c>
      <c r="B936" s="1">
        <v>44470</v>
      </c>
      <c r="C936">
        <v>3492</v>
      </c>
      <c r="D936">
        <v>214491909</v>
      </c>
      <c r="E936">
        <v>3760</v>
      </c>
      <c r="F936">
        <v>211963276</v>
      </c>
      <c r="G936" t="s">
        <v>62</v>
      </c>
    </row>
    <row r="937" spans="1:7" x14ac:dyDescent="0.25">
      <c r="A937" t="s">
        <v>11</v>
      </c>
      <c r="B937" s="1">
        <v>44470</v>
      </c>
      <c r="C937">
        <v>1188</v>
      </c>
      <c r="D937">
        <v>21876822</v>
      </c>
      <c r="E937">
        <v>1217</v>
      </c>
      <c r="F937">
        <v>22346034</v>
      </c>
      <c r="G937" t="s">
        <v>12</v>
      </c>
    </row>
    <row r="938" spans="1:7" x14ac:dyDescent="0.25">
      <c r="A938" t="s">
        <v>23</v>
      </c>
      <c r="B938" s="1">
        <v>44470</v>
      </c>
      <c r="C938">
        <v>4802</v>
      </c>
      <c r="D938">
        <v>1067410975</v>
      </c>
      <c r="E938">
        <v>5429</v>
      </c>
      <c r="F938">
        <v>1089718097</v>
      </c>
      <c r="G938" t="s">
        <v>24</v>
      </c>
    </row>
    <row r="939" spans="1:7" x14ac:dyDescent="0.25">
      <c r="A939" t="s">
        <v>49</v>
      </c>
      <c r="B939" s="1">
        <v>44470</v>
      </c>
      <c r="C939">
        <v>1587</v>
      </c>
      <c r="D939">
        <v>35143474</v>
      </c>
      <c r="E939">
        <v>1620</v>
      </c>
      <c r="F939">
        <v>36337889</v>
      </c>
      <c r="G939" t="s">
        <v>50</v>
      </c>
    </row>
    <row r="940" spans="1:7" x14ac:dyDescent="0.25">
      <c r="A940" t="s">
        <v>55</v>
      </c>
      <c r="B940" s="1">
        <v>44470</v>
      </c>
      <c r="C940">
        <v>1382</v>
      </c>
      <c r="D940">
        <v>27753248</v>
      </c>
      <c r="E940">
        <v>1416</v>
      </c>
      <c r="F940">
        <v>27559323</v>
      </c>
      <c r="G940" t="s">
        <v>56</v>
      </c>
    </row>
    <row r="941" spans="1:7" x14ac:dyDescent="0.25">
      <c r="A941" t="s">
        <v>39</v>
      </c>
      <c r="B941" s="1">
        <v>44470</v>
      </c>
      <c r="C941">
        <v>4063</v>
      </c>
      <c r="D941">
        <v>160562243</v>
      </c>
      <c r="E941">
        <v>3964</v>
      </c>
      <c r="F941">
        <v>148888680</v>
      </c>
      <c r="G941" t="s">
        <v>40</v>
      </c>
    </row>
    <row r="942" spans="1:7" x14ac:dyDescent="0.25">
      <c r="A942" t="s">
        <v>13</v>
      </c>
      <c r="B942" s="1">
        <v>44470</v>
      </c>
      <c r="C942">
        <v>986</v>
      </c>
      <c r="D942">
        <v>21226242</v>
      </c>
      <c r="E942">
        <v>943</v>
      </c>
      <c r="F942">
        <v>18441385</v>
      </c>
      <c r="G942" t="s">
        <v>14</v>
      </c>
    </row>
    <row r="943" spans="1:7" x14ac:dyDescent="0.25">
      <c r="A943" t="s">
        <v>25</v>
      </c>
      <c r="B943" s="1">
        <v>44470</v>
      </c>
      <c r="C943">
        <v>1999</v>
      </c>
      <c r="D943">
        <v>42083801</v>
      </c>
      <c r="E943">
        <v>2135</v>
      </c>
      <c r="F943">
        <v>39644136</v>
      </c>
      <c r="G943" t="s">
        <v>26</v>
      </c>
    </row>
    <row r="944" spans="1:7" x14ac:dyDescent="0.25">
      <c r="A944" t="s">
        <v>37</v>
      </c>
      <c r="B944" s="1">
        <v>44470</v>
      </c>
      <c r="C944">
        <v>725</v>
      </c>
      <c r="D944">
        <v>15529770</v>
      </c>
      <c r="E944">
        <v>725</v>
      </c>
      <c r="F944">
        <v>15400161</v>
      </c>
      <c r="G944" t="s">
        <v>38</v>
      </c>
    </row>
    <row r="945" spans="1:7" x14ac:dyDescent="0.25">
      <c r="A945" t="s">
        <v>59</v>
      </c>
      <c r="B945" s="1">
        <v>44470</v>
      </c>
      <c r="C945">
        <v>1855</v>
      </c>
      <c r="D945">
        <v>37090378</v>
      </c>
      <c r="E945">
        <v>1822</v>
      </c>
      <c r="F945">
        <v>34275814</v>
      </c>
      <c r="G945" t="s">
        <v>60</v>
      </c>
    </row>
    <row r="946" spans="1:7" x14ac:dyDescent="0.25">
      <c r="A946" t="s">
        <v>47</v>
      </c>
      <c r="B946" s="1">
        <v>44470</v>
      </c>
      <c r="C946">
        <v>944</v>
      </c>
      <c r="D946">
        <v>31341444</v>
      </c>
      <c r="E946">
        <v>1084</v>
      </c>
      <c r="F946">
        <v>36975415</v>
      </c>
      <c r="G946" t="s">
        <v>48</v>
      </c>
    </row>
    <row r="947" spans="1:7" x14ac:dyDescent="0.25">
      <c r="A947" t="s">
        <v>51</v>
      </c>
      <c r="B947" s="1">
        <v>44470</v>
      </c>
      <c r="C947">
        <v>1297</v>
      </c>
      <c r="D947">
        <v>53133516</v>
      </c>
      <c r="E947">
        <v>1351</v>
      </c>
      <c r="F947">
        <v>53889596</v>
      </c>
      <c r="G947" t="s">
        <v>52</v>
      </c>
    </row>
    <row r="948" spans="1:7" x14ac:dyDescent="0.25">
      <c r="A948" t="s">
        <v>65</v>
      </c>
      <c r="B948" s="1">
        <v>44470</v>
      </c>
      <c r="C948">
        <v>811</v>
      </c>
      <c r="D948">
        <v>26544033</v>
      </c>
      <c r="E948">
        <v>859</v>
      </c>
      <c r="F948">
        <v>29513478</v>
      </c>
      <c r="G948" t="s">
        <v>66</v>
      </c>
    </row>
    <row r="949" spans="1:7" x14ac:dyDescent="0.25">
      <c r="A949" t="s">
        <v>31</v>
      </c>
      <c r="B949" s="1">
        <v>44470</v>
      </c>
      <c r="C949">
        <v>724</v>
      </c>
      <c r="D949">
        <v>22282163</v>
      </c>
      <c r="E949">
        <v>892</v>
      </c>
      <c r="F949">
        <v>24861508</v>
      </c>
      <c r="G949" t="s">
        <v>32</v>
      </c>
    </row>
    <row r="950" spans="1:7" x14ac:dyDescent="0.25">
      <c r="A950" t="s">
        <v>53</v>
      </c>
      <c r="B950" s="1">
        <v>44470</v>
      </c>
      <c r="C950">
        <v>695</v>
      </c>
      <c r="D950">
        <v>30798357</v>
      </c>
      <c r="E950">
        <v>744</v>
      </c>
      <c r="F950">
        <v>31681987</v>
      </c>
      <c r="G950" t="s">
        <v>54</v>
      </c>
    </row>
    <row r="951" spans="1:7" x14ac:dyDescent="0.25">
      <c r="A951" t="s">
        <v>57</v>
      </c>
      <c r="B951" s="1">
        <v>44470</v>
      </c>
      <c r="C951">
        <v>4199</v>
      </c>
      <c r="D951">
        <v>124524036</v>
      </c>
      <c r="E951">
        <v>4368</v>
      </c>
      <c r="F951">
        <v>130966758</v>
      </c>
      <c r="G951" t="s">
        <v>58</v>
      </c>
    </row>
    <row r="952" spans="1:7" x14ac:dyDescent="0.25">
      <c r="A952" t="s">
        <v>41</v>
      </c>
      <c r="B952" s="1">
        <v>44470</v>
      </c>
      <c r="C952">
        <v>5494</v>
      </c>
      <c r="D952">
        <v>573226514</v>
      </c>
      <c r="E952">
        <v>5800</v>
      </c>
      <c r="F952">
        <v>582851656</v>
      </c>
      <c r="G952" t="s">
        <v>42</v>
      </c>
    </row>
    <row r="953" spans="1:7" x14ac:dyDescent="0.25">
      <c r="A953" t="s">
        <v>15</v>
      </c>
      <c r="B953" s="1">
        <v>44470</v>
      </c>
      <c r="C953">
        <v>4500</v>
      </c>
      <c r="D953">
        <v>119963039</v>
      </c>
      <c r="E953">
        <v>4525</v>
      </c>
      <c r="F953">
        <v>115813911</v>
      </c>
      <c r="G953" t="s">
        <v>16</v>
      </c>
    </row>
    <row r="954" spans="1:7" x14ac:dyDescent="0.25">
      <c r="A954" t="s">
        <v>9</v>
      </c>
      <c r="B954" s="1">
        <v>44470</v>
      </c>
      <c r="C954">
        <v>2780</v>
      </c>
      <c r="D954">
        <v>52619514</v>
      </c>
      <c r="E954">
        <v>3016</v>
      </c>
      <c r="F954">
        <v>56222908</v>
      </c>
      <c r="G954" t="s">
        <v>10</v>
      </c>
    </row>
    <row r="955" spans="1:7" x14ac:dyDescent="0.25">
      <c r="A955" t="s">
        <v>35</v>
      </c>
      <c r="B955" s="1">
        <v>44470</v>
      </c>
      <c r="C955">
        <v>1397</v>
      </c>
      <c r="D955">
        <v>24786547</v>
      </c>
      <c r="E955">
        <v>1439</v>
      </c>
      <c r="F955">
        <v>24145791</v>
      </c>
      <c r="G955" t="s">
        <v>36</v>
      </c>
    </row>
    <row r="956" spans="1:7" x14ac:dyDescent="0.25">
      <c r="A956" t="s">
        <v>33</v>
      </c>
      <c r="B956" s="1">
        <v>44470</v>
      </c>
      <c r="C956">
        <v>1463</v>
      </c>
      <c r="D956">
        <v>49752658</v>
      </c>
      <c r="E956">
        <v>1493</v>
      </c>
      <c r="F956">
        <v>51568617</v>
      </c>
      <c r="G956" t="s">
        <v>34</v>
      </c>
    </row>
    <row r="957" spans="1:7" x14ac:dyDescent="0.25">
      <c r="A957" t="s">
        <v>45</v>
      </c>
      <c r="B957" s="1">
        <v>44470</v>
      </c>
      <c r="C957">
        <v>129</v>
      </c>
      <c r="D957">
        <v>9019730</v>
      </c>
      <c r="E957">
        <v>146</v>
      </c>
      <c r="F957">
        <v>5409305</v>
      </c>
      <c r="G957" t="s">
        <v>46</v>
      </c>
    </row>
    <row r="958" spans="1:7" x14ac:dyDescent="0.25">
      <c r="A958" t="s">
        <v>63</v>
      </c>
      <c r="B958" s="1">
        <v>44470</v>
      </c>
      <c r="C958">
        <v>19561</v>
      </c>
      <c r="D958">
        <v>2689013140</v>
      </c>
      <c r="E958">
        <v>20785</v>
      </c>
      <c r="F958">
        <v>2695026933</v>
      </c>
      <c r="G958" t="s">
        <v>64</v>
      </c>
    </row>
    <row r="959" spans="1:7" x14ac:dyDescent="0.25">
      <c r="A959" t="s">
        <v>67</v>
      </c>
      <c r="B959" s="1">
        <v>44470</v>
      </c>
      <c r="C959">
        <v>910</v>
      </c>
      <c r="D959">
        <v>22237418</v>
      </c>
      <c r="E959">
        <v>973</v>
      </c>
      <c r="F959">
        <v>20877348</v>
      </c>
      <c r="G959" t="s">
        <v>68</v>
      </c>
    </row>
    <row r="960" spans="1:7" x14ac:dyDescent="0.25">
      <c r="A960" t="s">
        <v>29</v>
      </c>
      <c r="B960" s="1">
        <v>44470</v>
      </c>
      <c r="C960">
        <v>750</v>
      </c>
      <c r="D960">
        <v>15757687</v>
      </c>
      <c r="E960">
        <v>757</v>
      </c>
      <c r="F960">
        <v>14385239</v>
      </c>
      <c r="G960" t="s">
        <v>30</v>
      </c>
    </row>
    <row r="961" spans="1:7" x14ac:dyDescent="0.25">
      <c r="A961" t="s">
        <v>19</v>
      </c>
      <c r="B961" s="1">
        <v>44470</v>
      </c>
      <c r="C961">
        <v>2815</v>
      </c>
      <c r="D961">
        <v>110778010</v>
      </c>
      <c r="E961">
        <v>2818</v>
      </c>
      <c r="F961">
        <v>106623255</v>
      </c>
      <c r="G961" t="s">
        <v>20</v>
      </c>
    </row>
    <row r="962" spans="1:7" x14ac:dyDescent="0.25">
      <c r="A962" t="s">
        <v>37</v>
      </c>
      <c r="B962" s="1">
        <v>44501</v>
      </c>
      <c r="C962">
        <v>541</v>
      </c>
      <c r="D962">
        <v>12005752</v>
      </c>
      <c r="E962">
        <v>560</v>
      </c>
      <c r="F962">
        <v>12146441</v>
      </c>
      <c r="G962" t="s">
        <v>38</v>
      </c>
    </row>
    <row r="963" spans="1:7" x14ac:dyDescent="0.25">
      <c r="A963" t="s">
        <v>49</v>
      </c>
      <c r="B963" s="1">
        <v>44501</v>
      </c>
      <c r="C963">
        <v>1532</v>
      </c>
      <c r="D963">
        <v>34130107</v>
      </c>
      <c r="E963">
        <v>1595</v>
      </c>
      <c r="F963">
        <v>30866530</v>
      </c>
      <c r="G963" t="s">
        <v>50</v>
      </c>
    </row>
    <row r="964" spans="1:7" x14ac:dyDescent="0.25">
      <c r="A964" t="s">
        <v>25</v>
      </c>
      <c r="B964" s="1">
        <v>44501</v>
      </c>
      <c r="C964">
        <v>2210</v>
      </c>
      <c r="D964">
        <v>31996967</v>
      </c>
      <c r="E964">
        <v>2193</v>
      </c>
      <c r="F964">
        <v>38927199</v>
      </c>
      <c r="G964" t="s">
        <v>26</v>
      </c>
    </row>
    <row r="965" spans="1:7" x14ac:dyDescent="0.25">
      <c r="A965" t="s">
        <v>23</v>
      </c>
      <c r="B965" s="1">
        <v>44501</v>
      </c>
      <c r="C965">
        <v>5114</v>
      </c>
      <c r="D965">
        <v>1067020226</v>
      </c>
      <c r="E965">
        <v>5672</v>
      </c>
      <c r="F965">
        <v>1104141226</v>
      </c>
      <c r="G965" t="s">
        <v>24</v>
      </c>
    </row>
    <row r="966" spans="1:7" x14ac:dyDescent="0.25">
      <c r="A966" t="s">
        <v>53</v>
      </c>
      <c r="B966" s="1">
        <v>44501</v>
      </c>
      <c r="C966">
        <v>735</v>
      </c>
      <c r="D966">
        <v>13091576</v>
      </c>
      <c r="E966">
        <v>746</v>
      </c>
      <c r="F966">
        <v>12507056</v>
      </c>
      <c r="G966" t="s">
        <v>54</v>
      </c>
    </row>
    <row r="967" spans="1:7" x14ac:dyDescent="0.25">
      <c r="A967" t="s">
        <v>35</v>
      </c>
      <c r="B967" s="1">
        <v>44501</v>
      </c>
      <c r="C967">
        <v>1329</v>
      </c>
      <c r="D967">
        <v>21440970</v>
      </c>
      <c r="E967">
        <v>1364</v>
      </c>
      <c r="F967">
        <v>21543338</v>
      </c>
      <c r="G967" t="s">
        <v>36</v>
      </c>
    </row>
    <row r="968" spans="1:7" x14ac:dyDescent="0.25">
      <c r="A968" t="s">
        <v>19</v>
      </c>
      <c r="B968" s="1">
        <v>44501</v>
      </c>
      <c r="C968">
        <v>2386</v>
      </c>
      <c r="D968">
        <v>100625337</v>
      </c>
      <c r="E968">
        <v>2522</v>
      </c>
      <c r="F968">
        <v>100137870</v>
      </c>
      <c r="G968" t="s">
        <v>20</v>
      </c>
    </row>
    <row r="969" spans="1:7" x14ac:dyDescent="0.25">
      <c r="A969" t="s">
        <v>41</v>
      </c>
      <c r="B969" s="1">
        <v>44501</v>
      </c>
      <c r="C969">
        <v>5666</v>
      </c>
      <c r="D969">
        <v>671048962</v>
      </c>
      <c r="E969">
        <v>6226</v>
      </c>
      <c r="F969">
        <v>698017526</v>
      </c>
      <c r="G969" t="s">
        <v>42</v>
      </c>
    </row>
    <row r="970" spans="1:7" x14ac:dyDescent="0.25">
      <c r="A970" t="s">
        <v>67</v>
      </c>
      <c r="B970" s="1">
        <v>44501</v>
      </c>
      <c r="C970">
        <v>838</v>
      </c>
      <c r="D970">
        <v>16587508</v>
      </c>
      <c r="E970">
        <v>916</v>
      </c>
      <c r="F970">
        <v>17645342</v>
      </c>
      <c r="G970" t="s">
        <v>68</v>
      </c>
    </row>
    <row r="971" spans="1:7" x14ac:dyDescent="0.25">
      <c r="A971" t="s">
        <v>61</v>
      </c>
      <c r="B971" s="1">
        <v>44501</v>
      </c>
      <c r="C971">
        <v>3144</v>
      </c>
      <c r="D971">
        <v>174374187</v>
      </c>
      <c r="E971">
        <v>3511</v>
      </c>
      <c r="F971">
        <v>180127540</v>
      </c>
      <c r="G971" t="s">
        <v>62</v>
      </c>
    </row>
    <row r="972" spans="1:7" x14ac:dyDescent="0.25">
      <c r="A972" t="s">
        <v>43</v>
      </c>
      <c r="B972" s="1">
        <v>44501</v>
      </c>
      <c r="C972">
        <v>2256</v>
      </c>
      <c r="D972">
        <v>65486984</v>
      </c>
      <c r="E972">
        <v>2403</v>
      </c>
      <c r="F972">
        <v>66807701</v>
      </c>
      <c r="G972" t="s">
        <v>44</v>
      </c>
    </row>
    <row r="973" spans="1:7" x14ac:dyDescent="0.25">
      <c r="A973" t="s">
        <v>51</v>
      </c>
      <c r="B973" s="1">
        <v>44501</v>
      </c>
      <c r="C973">
        <v>1038</v>
      </c>
      <c r="D973">
        <v>27833366</v>
      </c>
      <c r="E973">
        <v>1123</v>
      </c>
      <c r="F973">
        <v>31049706</v>
      </c>
      <c r="G973" t="s">
        <v>52</v>
      </c>
    </row>
    <row r="974" spans="1:7" x14ac:dyDescent="0.25">
      <c r="A974" t="s">
        <v>9</v>
      </c>
      <c r="B974" s="1">
        <v>44501</v>
      </c>
      <c r="C974">
        <v>3140</v>
      </c>
      <c r="D974">
        <v>66192075</v>
      </c>
      <c r="E974">
        <v>3125</v>
      </c>
      <c r="F974">
        <v>64726460</v>
      </c>
      <c r="G974" t="s">
        <v>10</v>
      </c>
    </row>
    <row r="975" spans="1:7" x14ac:dyDescent="0.25">
      <c r="A975" t="s">
        <v>15</v>
      </c>
      <c r="B975" s="1">
        <v>44501</v>
      </c>
      <c r="C975">
        <v>3837</v>
      </c>
      <c r="D975">
        <v>104360769</v>
      </c>
      <c r="E975">
        <v>3914</v>
      </c>
      <c r="F975">
        <v>104877460</v>
      </c>
      <c r="G975" t="s">
        <v>16</v>
      </c>
    </row>
    <row r="976" spans="1:7" x14ac:dyDescent="0.25">
      <c r="A976" t="s">
        <v>27</v>
      </c>
      <c r="B976" s="1">
        <v>44501</v>
      </c>
      <c r="C976">
        <v>14532</v>
      </c>
      <c r="D976">
        <v>2115731374</v>
      </c>
      <c r="E976">
        <v>15485</v>
      </c>
      <c r="F976">
        <v>2101100602</v>
      </c>
      <c r="G976" t="s">
        <v>28</v>
      </c>
    </row>
    <row r="977" spans="1:7" x14ac:dyDescent="0.25">
      <c r="A977" t="s">
        <v>21</v>
      </c>
      <c r="B977" s="1">
        <v>44501</v>
      </c>
      <c r="C977">
        <v>975</v>
      </c>
      <c r="D977">
        <v>43242775</v>
      </c>
      <c r="E977">
        <v>1005</v>
      </c>
      <c r="F977">
        <v>45667490</v>
      </c>
      <c r="G977" t="s">
        <v>22</v>
      </c>
    </row>
    <row r="978" spans="1:7" x14ac:dyDescent="0.25">
      <c r="A978" t="s">
        <v>31</v>
      </c>
      <c r="B978" s="1">
        <v>44501</v>
      </c>
      <c r="C978">
        <v>998</v>
      </c>
      <c r="D978">
        <v>24688113</v>
      </c>
      <c r="E978">
        <v>961</v>
      </c>
      <c r="F978">
        <v>27893170</v>
      </c>
      <c r="G978" t="s">
        <v>32</v>
      </c>
    </row>
    <row r="979" spans="1:7" x14ac:dyDescent="0.25">
      <c r="A979" t="s">
        <v>69</v>
      </c>
      <c r="B979" s="1">
        <v>44501</v>
      </c>
      <c r="C979">
        <v>1271</v>
      </c>
      <c r="D979">
        <v>35073808</v>
      </c>
      <c r="E979">
        <v>1203</v>
      </c>
      <c r="F979">
        <v>34889988</v>
      </c>
      <c r="G979" t="s">
        <v>70</v>
      </c>
    </row>
    <row r="980" spans="1:7" x14ac:dyDescent="0.25">
      <c r="A980" t="s">
        <v>59</v>
      </c>
      <c r="B980" s="1">
        <v>44501</v>
      </c>
      <c r="C980">
        <v>1240</v>
      </c>
      <c r="D980">
        <v>26276603</v>
      </c>
      <c r="E980">
        <v>1396</v>
      </c>
      <c r="F980">
        <v>27483419</v>
      </c>
      <c r="G980" t="s">
        <v>60</v>
      </c>
    </row>
    <row r="981" spans="1:7" x14ac:dyDescent="0.25">
      <c r="A981" t="s">
        <v>13</v>
      </c>
      <c r="B981" s="1">
        <v>44501</v>
      </c>
      <c r="C981">
        <v>620</v>
      </c>
      <c r="D981">
        <v>16547173</v>
      </c>
      <c r="E981">
        <v>754</v>
      </c>
      <c r="F981">
        <v>18720698</v>
      </c>
      <c r="G981" t="s">
        <v>14</v>
      </c>
    </row>
    <row r="982" spans="1:7" x14ac:dyDescent="0.25">
      <c r="A982" t="s">
        <v>55</v>
      </c>
      <c r="B982" s="1">
        <v>44501</v>
      </c>
      <c r="C982">
        <v>1287</v>
      </c>
      <c r="D982">
        <v>27596461</v>
      </c>
      <c r="E982">
        <v>1316</v>
      </c>
      <c r="F982">
        <v>26624927</v>
      </c>
      <c r="G982" t="s">
        <v>56</v>
      </c>
    </row>
    <row r="983" spans="1:7" x14ac:dyDescent="0.25">
      <c r="A983" t="s">
        <v>39</v>
      </c>
      <c r="B983" s="1">
        <v>44501</v>
      </c>
      <c r="C983">
        <v>3540</v>
      </c>
      <c r="D983">
        <v>158338406</v>
      </c>
      <c r="E983">
        <v>3749</v>
      </c>
      <c r="F983">
        <v>156684882</v>
      </c>
      <c r="G983" t="s">
        <v>40</v>
      </c>
    </row>
    <row r="984" spans="1:7" x14ac:dyDescent="0.25">
      <c r="A984" t="s">
        <v>7</v>
      </c>
      <c r="B984" s="1">
        <v>44501</v>
      </c>
      <c r="C984">
        <v>2527</v>
      </c>
      <c r="D984">
        <v>79043084</v>
      </c>
      <c r="E984">
        <v>2610</v>
      </c>
      <c r="F984">
        <v>76616047</v>
      </c>
      <c r="G984" t="s">
        <v>8</v>
      </c>
    </row>
    <row r="985" spans="1:7" x14ac:dyDescent="0.25">
      <c r="A985" t="s">
        <v>63</v>
      </c>
      <c r="B985" s="1">
        <v>44501</v>
      </c>
      <c r="C985">
        <v>20712</v>
      </c>
      <c r="D985">
        <v>3508006943</v>
      </c>
      <c r="E985">
        <v>21708</v>
      </c>
      <c r="F985">
        <v>3451237270</v>
      </c>
      <c r="G985" t="s">
        <v>64</v>
      </c>
    </row>
    <row r="986" spans="1:7" x14ac:dyDescent="0.25">
      <c r="A986" t="s">
        <v>29</v>
      </c>
      <c r="B986" s="1">
        <v>44501</v>
      </c>
      <c r="C986">
        <v>525</v>
      </c>
      <c r="D986">
        <v>9295369</v>
      </c>
      <c r="E986">
        <v>574</v>
      </c>
      <c r="F986">
        <v>9714305</v>
      </c>
      <c r="G986" t="s">
        <v>30</v>
      </c>
    </row>
    <row r="987" spans="1:7" x14ac:dyDescent="0.25">
      <c r="A987" t="s">
        <v>33</v>
      </c>
      <c r="B987" s="1">
        <v>44501</v>
      </c>
      <c r="C987">
        <v>1270</v>
      </c>
      <c r="D987">
        <v>36626576</v>
      </c>
      <c r="E987">
        <v>1354</v>
      </c>
      <c r="F987">
        <v>36884199</v>
      </c>
      <c r="G987" t="s">
        <v>34</v>
      </c>
    </row>
    <row r="988" spans="1:7" x14ac:dyDescent="0.25">
      <c r="A988" t="s">
        <v>47</v>
      </c>
      <c r="B988" s="1">
        <v>44501</v>
      </c>
      <c r="C988">
        <v>1341</v>
      </c>
      <c r="D988">
        <v>52011274</v>
      </c>
      <c r="E988">
        <v>1394</v>
      </c>
      <c r="F988">
        <v>49958633</v>
      </c>
      <c r="G988" t="s">
        <v>48</v>
      </c>
    </row>
    <row r="989" spans="1:7" x14ac:dyDescent="0.25">
      <c r="A989" t="s">
        <v>57</v>
      </c>
      <c r="B989" s="1">
        <v>44501</v>
      </c>
      <c r="C989">
        <v>4057</v>
      </c>
      <c r="D989">
        <v>118192065</v>
      </c>
      <c r="E989">
        <v>4335</v>
      </c>
      <c r="F989">
        <v>113029788</v>
      </c>
      <c r="G989" t="s">
        <v>58</v>
      </c>
    </row>
    <row r="990" spans="1:7" x14ac:dyDescent="0.25">
      <c r="A990" t="s">
        <v>45</v>
      </c>
      <c r="B990" s="1">
        <v>44501</v>
      </c>
      <c r="C990">
        <v>180</v>
      </c>
      <c r="D990">
        <v>4439625</v>
      </c>
      <c r="E990">
        <v>195</v>
      </c>
      <c r="F990">
        <v>4769335</v>
      </c>
      <c r="G990" t="s">
        <v>46</v>
      </c>
    </row>
    <row r="991" spans="1:7" x14ac:dyDescent="0.25">
      <c r="A991" t="s">
        <v>65</v>
      </c>
      <c r="B991" s="1">
        <v>44501</v>
      </c>
      <c r="C991">
        <v>827</v>
      </c>
      <c r="D991">
        <v>26198223</v>
      </c>
      <c r="E991">
        <v>883</v>
      </c>
      <c r="F991">
        <v>68482520</v>
      </c>
      <c r="G991" t="s">
        <v>66</v>
      </c>
    </row>
    <row r="992" spans="1:7" x14ac:dyDescent="0.25">
      <c r="A992" t="s">
        <v>11</v>
      </c>
      <c r="B992" s="1">
        <v>44501</v>
      </c>
      <c r="C992">
        <v>1121</v>
      </c>
      <c r="D992">
        <v>21606293</v>
      </c>
      <c r="E992">
        <v>1144</v>
      </c>
      <c r="F992">
        <v>21402553</v>
      </c>
      <c r="G992" t="s">
        <v>12</v>
      </c>
    </row>
    <row r="993" spans="1:7" x14ac:dyDescent="0.25">
      <c r="A993" t="s">
        <v>17</v>
      </c>
      <c r="B993" s="1">
        <v>44501</v>
      </c>
      <c r="C993">
        <v>5347</v>
      </c>
      <c r="D993">
        <v>219058139</v>
      </c>
      <c r="E993">
        <v>5548</v>
      </c>
      <c r="F993">
        <v>164236595</v>
      </c>
      <c r="G993" t="s">
        <v>18</v>
      </c>
    </row>
    <row r="994" spans="1:7" x14ac:dyDescent="0.25">
      <c r="A994" t="s">
        <v>27</v>
      </c>
      <c r="B994" s="1">
        <v>44531</v>
      </c>
      <c r="C994">
        <v>17138</v>
      </c>
      <c r="D994">
        <v>2212551723</v>
      </c>
      <c r="E994">
        <v>17652</v>
      </c>
      <c r="F994">
        <v>2183038596</v>
      </c>
      <c r="G994" t="s">
        <v>28</v>
      </c>
    </row>
    <row r="995" spans="1:7" x14ac:dyDescent="0.25">
      <c r="A995" t="s">
        <v>39</v>
      </c>
      <c r="B995" s="1">
        <v>44531</v>
      </c>
      <c r="C995">
        <v>3856</v>
      </c>
      <c r="D995">
        <v>163622183</v>
      </c>
      <c r="E995">
        <v>3971</v>
      </c>
      <c r="F995">
        <v>164356449</v>
      </c>
      <c r="G995" t="s">
        <v>40</v>
      </c>
    </row>
    <row r="996" spans="1:7" x14ac:dyDescent="0.25">
      <c r="A996" t="s">
        <v>49</v>
      </c>
      <c r="B996" s="1">
        <v>44531</v>
      </c>
      <c r="C996">
        <v>1970</v>
      </c>
      <c r="D996">
        <v>49249333</v>
      </c>
      <c r="E996">
        <v>1984</v>
      </c>
      <c r="F996">
        <v>48736391</v>
      </c>
      <c r="G996" t="s">
        <v>50</v>
      </c>
    </row>
    <row r="997" spans="1:7" x14ac:dyDescent="0.25">
      <c r="A997" t="s">
        <v>9</v>
      </c>
      <c r="B997" s="1">
        <v>44531</v>
      </c>
      <c r="C997">
        <v>4030</v>
      </c>
      <c r="D997">
        <v>121626897</v>
      </c>
      <c r="E997">
        <v>3939</v>
      </c>
      <c r="F997">
        <v>115877153</v>
      </c>
      <c r="G997" t="s">
        <v>10</v>
      </c>
    </row>
    <row r="998" spans="1:7" x14ac:dyDescent="0.25">
      <c r="A998" t="s">
        <v>41</v>
      </c>
      <c r="B998" s="1">
        <v>44531</v>
      </c>
      <c r="C998">
        <v>7192</v>
      </c>
      <c r="D998">
        <v>880575591</v>
      </c>
      <c r="E998">
        <v>7596</v>
      </c>
      <c r="F998">
        <v>849615176</v>
      </c>
      <c r="G998" t="s">
        <v>42</v>
      </c>
    </row>
    <row r="999" spans="1:7" x14ac:dyDescent="0.25">
      <c r="A999" t="s">
        <v>23</v>
      </c>
      <c r="B999" s="1">
        <v>44531</v>
      </c>
      <c r="C999">
        <v>6405</v>
      </c>
      <c r="D999">
        <v>1318851223</v>
      </c>
      <c r="E999">
        <v>6892</v>
      </c>
      <c r="F999">
        <v>1281279530</v>
      </c>
      <c r="G999" t="s">
        <v>24</v>
      </c>
    </row>
    <row r="1000" spans="1:7" x14ac:dyDescent="0.25">
      <c r="A1000" t="s">
        <v>15</v>
      </c>
      <c r="B1000" s="1">
        <v>44531</v>
      </c>
      <c r="C1000">
        <v>4643</v>
      </c>
      <c r="D1000">
        <v>119571114</v>
      </c>
      <c r="E1000">
        <v>4683</v>
      </c>
      <c r="F1000">
        <v>121657487</v>
      </c>
      <c r="G1000" t="s">
        <v>16</v>
      </c>
    </row>
    <row r="1001" spans="1:7" x14ac:dyDescent="0.25">
      <c r="A1001" t="s">
        <v>31</v>
      </c>
      <c r="B1001" s="1">
        <v>44531</v>
      </c>
      <c r="C1001">
        <v>698</v>
      </c>
      <c r="D1001">
        <v>30121238</v>
      </c>
      <c r="E1001">
        <v>762</v>
      </c>
      <c r="F1001">
        <v>31991198</v>
      </c>
      <c r="G1001" t="s">
        <v>32</v>
      </c>
    </row>
    <row r="1002" spans="1:7" x14ac:dyDescent="0.25">
      <c r="A1002" t="s">
        <v>45</v>
      </c>
      <c r="B1002" s="1">
        <v>44531</v>
      </c>
      <c r="C1002">
        <v>277</v>
      </c>
      <c r="D1002">
        <v>9699955</v>
      </c>
      <c r="E1002">
        <v>255</v>
      </c>
      <c r="F1002">
        <v>9090440</v>
      </c>
      <c r="G1002" t="s">
        <v>46</v>
      </c>
    </row>
    <row r="1003" spans="1:7" x14ac:dyDescent="0.25">
      <c r="A1003" t="s">
        <v>29</v>
      </c>
      <c r="B1003" s="1">
        <v>44531</v>
      </c>
      <c r="C1003">
        <v>1045</v>
      </c>
      <c r="D1003">
        <v>22083926</v>
      </c>
      <c r="E1003">
        <v>1046</v>
      </c>
      <c r="F1003">
        <v>21728281</v>
      </c>
      <c r="G1003" t="s">
        <v>30</v>
      </c>
    </row>
    <row r="1004" spans="1:7" x14ac:dyDescent="0.25">
      <c r="A1004" t="s">
        <v>55</v>
      </c>
      <c r="B1004" s="1">
        <v>44531</v>
      </c>
      <c r="C1004">
        <v>1476</v>
      </c>
      <c r="D1004">
        <v>32867349</v>
      </c>
      <c r="E1004">
        <v>1493</v>
      </c>
      <c r="F1004">
        <v>33258428</v>
      </c>
      <c r="G1004" t="s">
        <v>56</v>
      </c>
    </row>
    <row r="1005" spans="1:7" x14ac:dyDescent="0.25">
      <c r="A1005" t="s">
        <v>7</v>
      </c>
      <c r="B1005" s="1">
        <v>44531</v>
      </c>
      <c r="C1005">
        <v>3192</v>
      </c>
      <c r="D1005">
        <v>103687749</v>
      </c>
      <c r="E1005">
        <v>3287</v>
      </c>
      <c r="F1005">
        <v>110176889</v>
      </c>
      <c r="G1005" t="s">
        <v>8</v>
      </c>
    </row>
    <row r="1006" spans="1:7" x14ac:dyDescent="0.25">
      <c r="A1006" t="s">
        <v>13</v>
      </c>
      <c r="B1006" s="1">
        <v>44531</v>
      </c>
      <c r="C1006">
        <v>961</v>
      </c>
      <c r="D1006">
        <v>25713764</v>
      </c>
      <c r="E1006">
        <v>986</v>
      </c>
      <c r="F1006">
        <v>25846134</v>
      </c>
      <c r="G1006" t="s">
        <v>14</v>
      </c>
    </row>
    <row r="1007" spans="1:7" x14ac:dyDescent="0.25">
      <c r="A1007" t="s">
        <v>43</v>
      </c>
      <c r="B1007" s="1">
        <v>44531</v>
      </c>
      <c r="C1007">
        <v>2895</v>
      </c>
      <c r="D1007">
        <v>80479329</v>
      </c>
      <c r="E1007">
        <v>3235</v>
      </c>
      <c r="F1007">
        <v>86968393</v>
      </c>
      <c r="G1007" t="s">
        <v>44</v>
      </c>
    </row>
    <row r="1008" spans="1:7" x14ac:dyDescent="0.25">
      <c r="A1008" t="s">
        <v>61</v>
      </c>
      <c r="B1008" s="1">
        <v>44531</v>
      </c>
      <c r="C1008">
        <v>4299</v>
      </c>
      <c r="D1008">
        <v>218032538</v>
      </c>
      <c r="E1008">
        <v>4732</v>
      </c>
      <c r="F1008">
        <v>216151574</v>
      </c>
      <c r="G1008" t="s">
        <v>62</v>
      </c>
    </row>
    <row r="1009" spans="1:7" x14ac:dyDescent="0.25">
      <c r="A1009" t="s">
        <v>11</v>
      </c>
      <c r="B1009" s="1">
        <v>44531</v>
      </c>
      <c r="C1009">
        <v>1982</v>
      </c>
      <c r="D1009">
        <v>36218391</v>
      </c>
      <c r="E1009">
        <v>1954</v>
      </c>
      <c r="F1009">
        <v>37787786</v>
      </c>
      <c r="G1009" t="s">
        <v>12</v>
      </c>
    </row>
    <row r="1010" spans="1:7" x14ac:dyDescent="0.25">
      <c r="A1010" t="s">
        <v>35</v>
      </c>
      <c r="B1010" s="1">
        <v>44531</v>
      </c>
      <c r="C1010">
        <v>1585</v>
      </c>
      <c r="D1010">
        <v>28565560</v>
      </c>
      <c r="E1010">
        <v>1670</v>
      </c>
      <c r="F1010">
        <v>28797342</v>
      </c>
      <c r="G1010" t="s">
        <v>36</v>
      </c>
    </row>
    <row r="1011" spans="1:7" x14ac:dyDescent="0.25">
      <c r="A1011" t="s">
        <v>69</v>
      </c>
      <c r="B1011" s="1">
        <v>44531</v>
      </c>
      <c r="C1011">
        <v>1699</v>
      </c>
      <c r="D1011">
        <v>48997569</v>
      </c>
      <c r="E1011">
        <v>1590</v>
      </c>
      <c r="F1011">
        <v>48179813</v>
      </c>
      <c r="G1011" t="s">
        <v>70</v>
      </c>
    </row>
    <row r="1012" spans="1:7" x14ac:dyDescent="0.25">
      <c r="A1012" t="s">
        <v>59</v>
      </c>
      <c r="B1012" s="1">
        <v>44531</v>
      </c>
      <c r="C1012">
        <v>1873</v>
      </c>
      <c r="D1012">
        <v>40547506</v>
      </c>
      <c r="E1012">
        <v>1847</v>
      </c>
      <c r="F1012">
        <v>41350121</v>
      </c>
      <c r="G1012" t="s">
        <v>60</v>
      </c>
    </row>
    <row r="1013" spans="1:7" x14ac:dyDescent="0.25">
      <c r="A1013" t="s">
        <v>67</v>
      </c>
      <c r="B1013" s="1">
        <v>44531</v>
      </c>
      <c r="C1013">
        <v>1169</v>
      </c>
      <c r="D1013">
        <v>27514562</v>
      </c>
      <c r="E1013">
        <v>1142</v>
      </c>
      <c r="F1013">
        <v>26379563</v>
      </c>
      <c r="G1013" t="s">
        <v>68</v>
      </c>
    </row>
    <row r="1014" spans="1:7" x14ac:dyDescent="0.25">
      <c r="A1014" t="s">
        <v>33</v>
      </c>
      <c r="B1014" s="1">
        <v>44531</v>
      </c>
      <c r="C1014">
        <v>1724</v>
      </c>
      <c r="D1014">
        <v>50518882</v>
      </c>
      <c r="E1014">
        <v>1707</v>
      </c>
      <c r="F1014">
        <v>48460675</v>
      </c>
      <c r="G1014" t="s">
        <v>34</v>
      </c>
    </row>
    <row r="1015" spans="1:7" x14ac:dyDescent="0.25">
      <c r="A1015" t="s">
        <v>63</v>
      </c>
      <c r="B1015" s="1">
        <v>44531</v>
      </c>
      <c r="C1015">
        <v>23804</v>
      </c>
      <c r="D1015">
        <v>3615678359</v>
      </c>
      <c r="E1015">
        <v>24783</v>
      </c>
      <c r="F1015">
        <v>3637276396</v>
      </c>
      <c r="G1015" t="s">
        <v>64</v>
      </c>
    </row>
    <row r="1016" spans="1:7" x14ac:dyDescent="0.25">
      <c r="A1016" t="s">
        <v>21</v>
      </c>
      <c r="B1016" s="1">
        <v>44531</v>
      </c>
      <c r="C1016">
        <v>1361</v>
      </c>
      <c r="D1016">
        <v>55446849</v>
      </c>
      <c r="E1016">
        <v>1379</v>
      </c>
      <c r="F1016">
        <v>53328909</v>
      </c>
      <c r="G1016" t="s">
        <v>22</v>
      </c>
    </row>
    <row r="1017" spans="1:7" x14ac:dyDescent="0.25">
      <c r="A1017" t="s">
        <v>53</v>
      </c>
      <c r="B1017" s="1">
        <v>44531</v>
      </c>
      <c r="C1017">
        <v>837</v>
      </c>
      <c r="D1017">
        <v>31344341</v>
      </c>
      <c r="E1017">
        <v>857</v>
      </c>
      <c r="F1017">
        <v>31847116</v>
      </c>
      <c r="G1017" t="s">
        <v>54</v>
      </c>
    </row>
    <row r="1018" spans="1:7" x14ac:dyDescent="0.25">
      <c r="A1018" t="s">
        <v>25</v>
      </c>
      <c r="B1018" s="1">
        <v>44531</v>
      </c>
      <c r="C1018">
        <v>3089</v>
      </c>
      <c r="D1018">
        <v>52192716</v>
      </c>
      <c r="E1018">
        <v>3219</v>
      </c>
      <c r="F1018">
        <v>47202507</v>
      </c>
      <c r="G1018" t="s">
        <v>26</v>
      </c>
    </row>
    <row r="1019" spans="1:7" x14ac:dyDescent="0.25">
      <c r="A1019" t="s">
        <v>57</v>
      </c>
      <c r="B1019" s="1">
        <v>44531</v>
      </c>
      <c r="C1019">
        <v>4755</v>
      </c>
      <c r="D1019">
        <v>131511775</v>
      </c>
      <c r="E1019">
        <v>4988</v>
      </c>
      <c r="F1019">
        <v>130736443</v>
      </c>
      <c r="G1019" t="s">
        <v>58</v>
      </c>
    </row>
    <row r="1020" spans="1:7" x14ac:dyDescent="0.25">
      <c r="A1020" t="s">
        <v>17</v>
      </c>
      <c r="B1020" s="1">
        <v>44531</v>
      </c>
      <c r="C1020">
        <v>5929</v>
      </c>
      <c r="D1020">
        <v>153961808</v>
      </c>
      <c r="E1020">
        <v>6095</v>
      </c>
      <c r="F1020">
        <v>153765224</v>
      </c>
      <c r="G1020" t="s">
        <v>18</v>
      </c>
    </row>
    <row r="1021" spans="1:7" x14ac:dyDescent="0.25">
      <c r="A1021" t="s">
        <v>19</v>
      </c>
      <c r="B1021" s="1">
        <v>44531</v>
      </c>
      <c r="C1021">
        <v>3131</v>
      </c>
      <c r="D1021">
        <v>119363831</v>
      </c>
      <c r="E1021">
        <v>3305</v>
      </c>
      <c r="F1021">
        <v>125751257</v>
      </c>
      <c r="G1021" t="s">
        <v>20</v>
      </c>
    </row>
    <row r="1022" spans="1:7" x14ac:dyDescent="0.25">
      <c r="A1022" t="s">
        <v>51</v>
      </c>
      <c r="B1022" s="1">
        <v>44531</v>
      </c>
      <c r="C1022">
        <v>1485</v>
      </c>
      <c r="D1022">
        <v>40220723</v>
      </c>
      <c r="E1022">
        <v>1535</v>
      </c>
      <c r="F1022">
        <v>38525942</v>
      </c>
      <c r="G1022" t="s">
        <v>52</v>
      </c>
    </row>
    <row r="1023" spans="1:7" x14ac:dyDescent="0.25">
      <c r="A1023" t="s">
        <v>37</v>
      </c>
      <c r="B1023" s="1">
        <v>44531</v>
      </c>
      <c r="C1023">
        <v>648</v>
      </c>
      <c r="D1023">
        <v>15184534</v>
      </c>
      <c r="E1023">
        <v>707</v>
      </c>
      <c r="F1023">
        <v>16336369</v>
      </c>
      <c r="G1023" t="s">
        <v>38</v>
      </c>
    </row>
    <row r="1024" spans="1:7" x14ac:dyDescent="0.25">
      <c r="A1024" t="s">
        <v>65</v>
      </c>
      <c r="B1024" s="1">
        <v>44531</v>
      </c>
      <c r="C1024">
        <v>1101</v>
      </c>
      <c r="D1024">
        <v>104759473</v>
      </c>
      <c r="E1024">
        <v>1037</v>
      </c>
      <c r="F1024">
        <v>83598913</v>
      </c>
      <c r="G1024" t="s">
        <v>66</v>
      </c>
    </row>
    <row r="1025" spans="1:7" x14ac:dyDescent="0.25">
      <c r="A1025" t="s">
        <v>47</v>
      </c>
      <c r="B1025" s="1">
        <v>44531</v>
      </c>
      <c r="C1025">
        <v>1972</v>
      </c>
      <c r="D1025">
        <v>51517883</v>
      </c>
      <c r="E1025">
        <v>1947</v>
      </c>
      <c r="F1025">
        <v>51652128</v>
      </c>
      <c r="G1025" t="s">
        <v>48</v>
      </c>
    </row>
    <row r="1026" spans="1:7" x14ac:dyDescent="0.25">
      <c r="A1026" t="s">
        <v>61</v>
      </c>
      <c r="B1026" s="1">
        <v>44562</v>
      </c>
      <c r="C1026">
        <v>4562</v>
      </c>
      <c r="D1026">
        <v>232096344</v>
      </c>
      <c r="E1026">
        <v>5460</v>
      </c>
      <c r="F1026">
        <v>264045590</v>
      </c>
      <c r="G1026" t="s">
        <v>62</v>
      </c>
    </row>
    <row r="1027" spans="1:7" x14ac:dyDescent="0.25">
      <c r="A1027" t="s">
        <v>27</v>
      </c>
      <c r="B1027" s="1">
        <v>44562</v>
      </c>
      <c r="C1027">
        <v>15706</v>
      </c>
      <c r="D1027">
        <v>2169471006</v>
      </c>
      <c r="E1027">
        <v>17268</v>
      </c>
      <c r="F1027">
        <v>2665104212</v>
      </c>
      <c r="G1027" t="s">
        <v>28</v>
      </c>
    </row>
    <row r="1028" spans="1:7" x14ac:dyDescent="0.25">
      <c r="A1028" t="s">
        <v>57</v>
      </c>
      <c r="B1028" s="1">
        <v>44562</v>
      </c>
      <c r="C1028">
        <v>4977</v>
      </c>
      <c r="D1028">
        <v>140585453</v>
      </c>
      <c r="E1028">
        <v>5888</v>
      </c>
      <c r="F1028">
        <v>161862023</v>
      </c>
      <c r="G1028" t="s">
        <v>58</v>
      </c>
    </row>
    <row r="1029" spans="1:7" x14ac:dyDescent="0.25">
      <c r="A1029" t="s">
        <v>39</v>
      </c>
      <c r="B1029" s="1">
        <v>44562</v>
      </c>
      <c r="C1029">
        <v>4395</v>
      </c>
      <c r="D1029">
        <v>194046973</v>
      </c>
      <c r="E1029">
        <v>5230</v>
      </c>
      <c r="F1029">
        <v>218422134</v>
      </c>
      <c r="G1029" t="s">
        <v>40</v>
      </c>
    </row>
    <row r="1030" spans="1:7" x14ac:dyDescent="0.25">
      <c r="A1030" t="s">
        <v>55</v>
      </c>
      <c r="B1030" s="1">
        <v>44562</v>
      </c>
      <c r="C1030">
        <v>2338</v>
      </c>
      <c r="D1030">
        <v>50976287</v>
      </c>
      <c r="E1030">
        <v>2465</v>
      </c>
      <c r="F1030">
        <v>52110450</v>
      </c>
      <c r="G1030" t="s">
        <v>56</v>
      </c>
    </row>
    <row r="1031" spans="1:7" x14ac:dyDescent="0.25">
      <c r="A1031" t="s">
        <v>35</v>
      </c>
      <c r="B1031" s="1">
        <v>44562</v>
      </c>
      <c r="C1031">
        <v>2215</v>
      </c>
      <c r="D1031">
        <v>41168334</v>
      </c>
      <c r="E1031">
        <v>2307</v>
      </c>
      <c r="F1031">
        <v>41604911</v>
      </c>
      <c r="G1031" t="s">
        <v>36</v>
      </c>
    </row>
    <row r="1032" spans="1:7" x14ac:dyDescent="0.25">
      <c r="A1032" t="s">
        <v>15</v>
      </c>
      <c r="B1032" s="1">
        <v>44562</v>
      </c>
      <c r="C1032">
        <v>4902</v>
      </c>
      <c r="D1032">
        <v>121215791</v>
      </c>
      <c r="E1032">
        <v>5928</v>
      </c>
      <c r="F1032">
        <v>153618985</v>
      </c>
      <c r="G1032" t="s">
        <v>16</v>
      </c>
    </row>
    <row r="1033" spans="1:7" x14ac:dyDescent="0.25">
      <c r="A1033" t="s">
        <v>17</v>
      </c>
      <c r="B1033" s="1">
        <v>44562</v>
      </c>
      <c r="C1033">
        <v>7001</v>
      </c>
      <c r="D1033">
        <v>192510226</v>
      </c>
      <c r="E1033">
        <v>7652</v>
      </c>
      <c r="F1033">
        <v>200414542</v>
      </c>
      <c r="G1033" t="s">
        <v>18</v>
      </c>
    </row>
    <row r="1034" spans="1:7" x14ac:dyDescent="0.25">
      <c r="A1034" t="s">
        <v>25</v>
      </c>
      <c r="B1034" s="1">
        <v>44562</v>
      </c>
      <c r="C1034">
        <v>2877</v>
      </c>
      <c r="D1034">
        <v>50275984</v>
      </c>
      <c r="E1034">
        <v>3197</v>
      </c>
      <c r="F1034">
        <v>55146270</v>
      </c>
      <c r="G1034" t="s">
        <v>26</v>
      </c>
    </row>
    <row r="1035" spans="1:7" x14ac:dyDescent="0.25">
      <c r="A1035" t="s">
        <v>9</v>
      </c>
      <c r="B1035" s="1">
        <v>44562</v>
      </c>
      <c r="C1035">
        <v>3888</v>
      </c>
      <c r="D1035">
        <v>82190825</v>
      </c>
      <c r="E1035">
        <v>4578</v>
      </c>
      <c r="F1035">
        <v>105300788</v>
      </c>
      <c r="G1035" t="s">
        <v>10</v>
      </c>
    </row>
    <row r="1036" spans="1:7" x14ac:dyDescent="0.25">
      <c r="A1036" t="s">
        <v>69</v>
      </c>
      <c r="B1036" s="1">
        <v>44562</v>
      </c>
      <c r="C1036">
        <v>1896</v>
      </c>
      <c r="D1036">
        <v>50425061</v>
      </c>
      <c r="E1036">
        <v>2092</v>
      </c>
      <c r="F1036">
        <v>56742389</v>
      </c>
      <c r="G1036" t="s">
        <v>70</v>
      </c>
    </row>
    <row r="1037" spans="1:7" x14ac:dyDescent="0.25">
      <c r="A1037" t="s">
        <v>31</v>
      </c>
      <c r="B1037" s="1">
        <v>44562</v>
      </c>
      <c r="C1037">
        <v>1068</v>
      </c>
      <c r="D1037">
        <v>32400076</v>
      </c>
      <c r="E1037">
        <v>1314</v>
      </c>
      <c r="F1037">
        <v>31103873</v>
      </c>
      <c r="G1037" t="s">
        <v>32</v>
      </c>
    </row>
    <row r="1038" spans="1:7" x14ac:dyDescent="0.25">
      <c r="A1038" t="s">
        <v>45</v>
      </c>
      <c r="B1038" s="1">
        <v>44562</v>
      </c>
      <c r="C1038">
        <v>393</v>
      </c>
      <c r="D1038">
        <v>10153318</v>
      </c>
      <c r="E1038">
        <v>402</v>
      </c>
      <c r="F1038">
        <v>10057788</v>
      </c>
      <c r="G1038" t="s">
        <v>46</v>
      </c>
    </row>
    <row r="1039" spans="1:7" x14ac:dyDescent="0.25">
      <c r="A1039" t="s">
        <v>43</v>
      </c>
      <c r="B1039" s="1">
        <v>44562</v>
      </c>
      <c r="C1039">
        <v>3327</v>
      </c>
      <c r="D1039">
        <v>93400275</v>
      </c>
      <c r="E1039">
        <v>3828</v>
      </c>
      <c r="F1039">
        <v>106625284</v>
      </c>
      <c r="G1039" t="s">
        <v>44</v>
      </c>
    </row>
    <row r="1040" spans="1:7" x14ac:dyDescent="0.25">
      <c r="A1040" t="s">
        <v>59</v>
      </c>
      <c r="B1040" s="1">
        <v>44562</v>
      </c>
      <c r="C1040">
        <v>1819</v>
      </c>
      <c r="D1040">
        <v>42181883</v>
      </c>
      <c r="E1040">
        <v>1997</v>
      </c>
      <c r="F1040">
        <v>42101890</v>
      </c>
      <c r="G1040" t="s">
        <v>60</v>
      </c>
    </row>
    <row r="1041" spans="1:7" x14ac:dyDescent="0.25">
      <c r="A1041" t="s">
        <v>23</v>
      </c>
      <c r="B1041" s="1">
        <v>44562</v>
      </c>
      <c r="C1041">
        <v>6399</v>
      </c>
      <c r="D1041">
        <v>1441794229</v>
      </c>
      <c r="E1041">
        <v>7064</v>
      </c>
      <c r="F1041">
        <v>1505730143</v>
      </c>
      <c r="G1041" t="s">
        <v>24</v>
      </c>
    </row>
    <row r="1042" spans="1:7" x14ac:dyDescent="0.25">
      <c r="A1042" t="s">
        <v>21</v>
      </c>
      <c r="B1042" s="1">
        <v>44562</v>
      </c>
      <c r="C1042">
        <v>1304</v>
      </c>
      <c r="D1042">
        <v>72953110</v>
      </c>
      <c r="E1042">
        <v>1390</v>
      </c>
      <c r="F1042">
        <v>75302675</v>
      </c>
      <c r="G1042" t="s">
        <v>22</v>
      </c>
    </row>
    <row r="1043" spans="1:7" x14ac:dyDescent="0.25">
      <c r="A1043" t="s">
        <v>65</v>
      </c>
      <c r="B1043" s="1">
        <v>44562</v>
      </c>
      <c r="C1043">
        <v>945</v>
      </c>
      <c r="D1043">
        <v>33058649</v>
      </c>
      <c r="E1043">
        <v>1230</v>
      </c>
      <c r="F1043">
        <v>58770482</v>
      </c>
      <c r="G1043" t="s">
        <v>66</v>
      </c>
    </row>
    <row r="1044" spans="1:7" x14ac:dyDescent="0.25">
      <c r="A1044" t="s">
        <v>51</v>
      </c>
      <c r="B1044" s="1">
        <v>44562</v>
      </c>
      <c r="C1044">
        <v>912</v>
      </c>
      <c r="D1044">
        <v>34039364</v>
      </c>
      <c r="E1044">
        <v>1106</v>
      </c>
      <c r="F1044">
        <v>42235839</v>
      </c>
      <c r="G1044" t="s">
        <v>52</v>
      </c>
    </row>
    <row r="1045" spans="1:7" x14ac:dyDescent="0.25">
      <c r="A1045" t="s">
        <v>63</v>
      </c>
      <c r="B1045" s="1">
        <v>44562</v>
      </c>
      <c r="C1045">
        <v>24420</v>
      </c>
      <c r="D1045">
        <v>4073496212</v>
      </c>
      <c r="E1045">
        <v>27045</v>
      </c>
      <c r="F1045">
        <v>4294273078</v>
      </c>
      <c r="G1045" t="s">
        <v>64</v>
      </c>
    </row>
    <row r="1046" spans="1:7" x14ac:dyDescent="0.25">
      <c r="A1046" t="s">
        <v>49</v>
      </c>
      <c r="B1046" s="1">
        <v>44562</v>
      </c>
      <c r="C1046">
        <v>1915</v>
      </c>
      <c r="D1046">
        <v>40479027</v>
      </c>
      <c r="E1046">
        <v>2233</v>
      </c>
      <c r="F1046">
        <v>47730961</v>
      </c>
      <c r="G1046" t="s">
        <v>50</v>
      </c>
    </row>
    <row r="1047" spans="1:7" x14ac:dyDescent="0.25">
      <c r="A1047" t="s">
        <v>7</v>
      </c>
      <c r="B1047" s="1">
        <v>44562</v>
      </c>
      <c r="C1047">
        <v>3788</v>
      </c>
      <c r="D1047">
        <v>118531201</v>
      </c>
      <c r="E1047">
        <v>3941</v>
      </c>
      <c r="F1047">
        <v>129427844</v>
      </c>
      <c r="G1047" t="s">
        <v>8</v>
      </c>
    </row>
    <row r="1048" spans="1:7" x14ac:dyDescent="0.25">
      <c r="A1048" t="s">
        <v>41</v>
      </c>
      <c r="B1048" s="1">
        <v>44562</v>
      </c>
      <c r="C1048">
        <v>6788</v>
      </c>
      <c r="D1048">
        <v>686612911</v>
      </c>
      <c r="E1048">
        <v>7613</v>
      </c>
      <c r="F1048">
        <v>747976314</v>
      </c>
      <c r="G1048" t="s">
        <v>42</v>
      </c>
    </row>
    <row r="1049" spans="1:7" x14ac:dyDescent="0.25">
      <c r="A1049" t="s">
        <v>37</v>
      </c>
      <c r="B1049" s="1">
        <v>44562</v>
      </c>
      <c r="C1049">
        <v>1169</v>
      </c>
      <c r="D1049">
        <v>32057800</v>
      </c>
      <c r="E1049">
        <v>1182</v>
      </c>
      <c r="F1049">
        <v>29632083</v>
      </c>
      <c r="G1049" t="s">
        <v>38</v>
      </c>
    </row>
    <row r="1050" spans="1:7" x14ac:dyDescent="0.25">
      <c r="A1050" t="s">
        <v>29</v>
      </c>
      <c r="B1050" s="1">
        <v>44562</v>
      </c>
      <c r="C1050">
        <v>1107</v>
      </c>
      <c r="D1050">
        <v>24526478</v>
      </c>
      <c r="E1050">
        <v>1159</v>
      </c>
      <c r="F1050">
        <v>24606912</v>
      </c>
      <c r="G1050" t="s">
        <v>30</v>
      </c>
    </row>
    <row r="1051" spans="1:7" x14ac:dyDescent="0.25">
      <c r="A1051" t="s">
        <v>67</v>
      </c>
      <c r="B1051" s="1">
        <v>44562</v>
      </c>
      <c r="C1051">
        <v>1396</v>
      </c>
      <c r="D1051">
        <v>34236444</v>
      </c>
      <c r="E1051">
        <v>1753</v>
      </c>
      <c r="F1051">
        <v>44214497</v>
      </c>
      <c r="G1051" t="s">
        <v>68</v>
      </c>
    </row>
    <row r="1052" spans="1:7" x14ac:dyDescent="0.25">
      <c r="A1052" t="s">
        <v>47</v>
      </c>
      <c r="B1052" s="1">
        <v>44562</v>
      </c>
      <c r="C1052">
        <v>2648</v>
      </c>
      <c r="D1052">
        <v>67554192</v>
      </c>
      <c r="E1052">
        <v>2991</v>
      </c>
      <c r="F1052">
        <v>72899647</v>
      </c>
      <c r="G1052" t="s">
        <v>48</v>
      </c>
    </row>
    <row r="1053" spans="1:7" x14ac:dyDescent="0.25">
      <c r="A1053" t="s">
        <v>53</v>
      </c>
      <c r="B1053" s="1">
        <v>44562</v>
      </c>
      <c r="C1053">
        <v>1059</v>
      </c>
      <c r="D1053">
        <v>22639595</v>
      </c>
      <c r="E1053">
        <v>1166</v>
      </c>
      <c r="F1053">
        <v>25929441</v>
      </c>
      <c r="G1053" t="s">
        <v>54</v>
      </c>
    </row>
    <row r="1054" spans="1:7" x14ac:dyDescent="0.25">
      <c r="A1054" t="s">
        <v>33</v>
      </c>
      <c r="B1054" s="1">
        <v>44562</v>
      </c>
      <c r="C1054">
        <v>2003</v>
      </c>
      <c r="D1054">
        <v>66055855</v>
      </c>
      <c r="E1054">
        <v>2282</v>
      </c>
      <c r="F1054">
        <v>73044624</v>
      </c>
      <c r="G1054" t="s">
        <v>34</v>
      </c>
    </row>
    <row r="1055" spans="1:7" x14ac:dyDescent="0.25">
      <c r="A1055" t="s">
        <v>13</v>
      </c>
      <c r="B1055" s="1">
        <v>44562</v>
      </c>
      <c r="C1055">
        <v>1397</v>
      </c>
      <c r="D1055">
        <v>34297858</v>
      </c>
      <c r="E1055">
        <v>1837</v>
      </c>
      <c r="F1055">
        <v>39541151</v>
      </c>
      <c r="G1055" t="s">
        <v>14</v>
      </c>
    </row>
    <row r="1056" spans="1:7" x14ac:dyDescent="0.25">
      <c r="A1056" t="s">
        <v>11</v>
      </c>
      <c r="B1056" s="1">
        <v>44562</v>
      </c>
      <c r="C1056">
        <v>1970</v>
      </c>
      <c r="D1056">
        <v>42329849</v>
      </c>
      <c r="E1056">
        <v>2241</v>
      </c>
      <c r="F1056">
        <v>47503534</v>
      </c>
      <c r="G1056" t="s">
        <v>12</v>
      </c>
    </row>
    <row r="1057" spans="1:7" x14ac:dyDescent="0.25">
      <c r="A1057" t="s">
        <v>19</v>
      </c>
      <c r="B1057" s="1">
        <v>44562</v>
      </c>
      <c r="C1057">
        <v>3637</v>
      </c>
      <c r="D1057">
        <v>145167467</v>
      </c>
      <c r="E1057">
        <v>3674</v>
      </c>
      <c r="F1057">
        <v>137772320</v>
      </c>
      <c r="G1057" t="s">
        <v>20</v>
      </c>
    </row>
    <row r="1058" spans="1:7" x14ac:dyDescent="0.25">
      <c r="A1058" t="s">
        <v>37</v>
      </c>
      <c r="B1058" s="1">
        <v>44593</v>
      </c>
      <c r="C1058">
        <v>527</v>
      </c>
      <c r="D1058">
        <v>12515224</v>
      </c>
      <c r="E1058">
        <v>578</v>
      </c>
      <c r="F1058">
        <v>13525775</v>
      </c>
      <c r="G1058" t="s">
        <v>38</v>
      </c>
    </row>
    <row r="1059" spans="1:7" x14ac:dyDescent="0.25">
      <c r="A1059" t="s">
        <v>67</v>
      </c>
      <c r="B1059" s="1">
        <v>44593</v>
      </c>
      <c r="C1059">
        <v>1536</v>
      </c>
      <c r="D1059">
        <v>39745172</v>
      </c>
      <c r="E1059">
        <v>1390</v>
      </c>
      <c r="F1059">
        <v>34906794</v>
      </c>
      <c r="G1059" t="s">
        <v>68</v>
      </c>
    </row>
    <row r="1060" spans="1:7" x14ac:dyDescent="0.25">
      <c r="A1060" t="s">
        <v>13</v>
      </c>
      <c r="B1060" s="1">
        <v>44593</v>
      </c>
      <c r="C1060">
        <v>1212</v>
      </c>
      <c r="D1060">
        <v>27972547</v>
      </c>
      <c r="E1060">
        <v>1172</v>
      </c>
      <c r="F1060">
        <v>28325138</v>
      </c>
      <c r="G1060" t="s">
        <v>14</v>
      </c>
    </row>
    <row r="1061" spans="1:7" x14ac:dyDescent="0.25">
      <c r="A1061" t="s">
        <v>29</v>
      </c>
      <c r="B1061" s="1">
        <v>44593</v>
      </c>
      <c r="C1061">
        <v>685</v>
      </c>
      <c r="D1061">
        <v>7616197</v>
      </c>
      <c r="E1061">
        <v>724</v>
      </c>
      <c r="F1061">
        <v>10465247</v>
      </c>
      <c r="G1061" t="s">
        <v>30</v>
      </c>
    </row>
    <row r="1062" spans="1:7" x14ac:dyDescent="0.25">
      <c r="A1062" t="s">
        <v>39</v>
      </c>
      <c r="B1062" s="1">
        <v>44593</v>
      </c>
      <c r="C1062">
        <v>3795</v>
      </c>
      <c r="D1062">
        <v>165983684</v>
      </c>
      <c r="E1062">
        <v>3614</v>
      </c>
      <c r="F1062">
        <v>140770913</v>
      </c>
      <c r="G1062" t="s">
        <v>40</v>
      </c>
    </row>
    <row r="1063" spans="1:7" x14ac:dyDescent="0.25">
      <c r="A1063" t="s">
        <v>51</v>
      </c>
      <c r="B1063" s="1">
        <v>44593</v>
      </c>
      <c r="C1063">
        <v>1012</v>
      </c>
      <c r="D1063">
        <v>36168146</v>
      </c>
      <c r="E1063">
        <v>994</v>
      </c>
      <c r="F1063">
        <v>29696344</v>
      </c>
      <c r="G1063" t="s">
        <v>52</v>
      </c>
    </row>
    <row r="1064" spans="1:7" x14ac:dyDescent="0.25">
      <c r="A1064" t="s">
        <v>27</v>
      </c>
      <c r="B1064" s="1">
        <v>44593</v>
      </c>
      <c r="C1064">
        <v>13665</v>
      </c>
      <c r="D1064">
        <v>1776413066</v>
      </c>
      <c r="E1064">
        <v>14032</v>
      </c>
      <c r="F1064">
        <v>1672580822</v>
      </c>
      <c r="G1064" t="s">
        <v>28</v>
      </c>
    </row>
    <row r="1065" spans="1:7" x14ac:dyDescent="0.25">
      <c r="A1065" t="s">
        <v>23</v>
      </c>
      <c r="B1065" s="1">
        <v>44593</v>
      </c>
      <c r="C1065">
        <v>4957</v>
      </c>
      <c r="D1065">
        <v>1019440778</v>
      </c>
      <c r="E1065">
        <v>5451</v>
      </c>
      <c r="F1065">
        <v>975133672</v>
      </c>
      <c r="G1065" t="s">
        <v>24</v>
      </c>
    </row>
    <row r="1066" spans="1:7" x14ac:dyDescent="0.25">
      <c r="A1066" t="s">
        <v>33</v>
      </c>
      <c r="B1066" s="1">
        <v>44593</v>
      </c>
      <c r="C1066">
        <v>1556</v>
      </c>
      <c r="D1066">
        <v>46134368</v>
      </c>
      <c r="E1066">
        <v>1445</v>
      </c>
      <c r="F1066">
        <v>39661362</v>
      </c>
      <c r="G1066" t="s">
        <v>34</v>
      </c>
    </row>
    <row r="1067" spans="1:7" x14ac:dyDescent="0.25">
      <c r="A1067" t="s">
        <v>63</v>
      </c>
      <c r="B1067" s="1">
        <v>44593</v>
      </c>
      <c r="C1067">
        <v>19924</v>
      </c>
      <c r="D1067">
        <v>3651414062</v>
      </c>
      <c r="E1067">
        <v>20412</v>
      </c>
      <c r="F1067">
        <v>3255572073</v>
      </c>
      <c r="G1067" t="s">
        <v>64</v>
      </c>
    </row>
    <row r="1068" spans="1:7" x14ac:dyDescent="0.25">
      <c r="A1068" t="s">
        <v>45</v>
      </c>
      <c r="B1068" s="1">
        <v>44593</v>
      </c>
      <c r="C1068">
        <v>176</v>
      </c>
      <c r="D1068">
        <v>4595920</v>
      </c>
      <c r="E1068">
        <v>194</v>
      </c>
      <c r="F1068">
        <v>4968575</v>
      </c>
      <c r="G1068" t="s">
        <v>46</v>
      </c>
    </row>
    <row r="1069" spans="1:7" x14ac:dyDescent="0.25">
      <c r="A1069" t="s">
        <v>65</v>
      </c>
      <c r="B1069" s="1">
        <v>44593</v>
      </c>
      <c r="C1069">
        <v>1056</v>
      </c>
      <c r="D1069">
        <v>65699784</v>
      </c>
      <c r="E1069">
        <v>988</v>
      </c>
      <c r="F1069">
        <v>50614845</v>
      </c>
      <c r="G1069" t="s">
        <v>66</v>
      </c>
    </row>
    <row r="1070" spans="1:7" x14ac:dyDescent="0.25">
      <c r="A1070" t="s">
        <v>53</v>
      </c>
      <c r="B1070" s="1">
        <v>44593</v>
      </c>
      <c r="C1070">
        <v>696</v>
      </c>
      <c r="D1070">
        <v>15145845</v>
      </c>
      <c r="E1070">
        <v>695</v>
      </c>
      <c r="F1070">
        <v>14253893</v>
      </c>
      <c r="G1070" t="s">
        <v>54</v>
      </c>
    </row>
    <row r="1071" spans="1:7" x14ac:dyDescent="0.25">
      <c r="A1071" t="s">
        <v>43</v>
      </c>
      <c r="B1071" s="1">
        <v>44593</v>
      </c>
      <c r="C1071">
        <v>2880</v>
      </c>
      <c r="D1071">
        <v>86450101</v>
      </c>
      <c r="E1071">
        <v>2596</v>
      </c>
      <c r="F1071">
        <v>79605540</v>
      </c>
      <c r="G1071" t="s">
        <v>44</v>
      </c>
    </row>
    <row r="1072" spans="1:7" x14ac:dyDescent="0.25">
      <c r="A1072" t="s">
        <v>17</v>
      </c>
      <c r="B1072" s="1">
        <v>44593</v>
      </c>
      <c r="C1072">
        <v>5370</v>
      </c>
      <c r="D1072">
        <v>161878005</v>
      </c>
      <c r="E1072">
        <v>5376</v>
      </c>
      <c r="F1072">
        <v>156411004</v>
      </c>
      <c r="G1072" t="s">
        <v>18</v>
      </c>
    </row>
    <row r="1073" spans="1:7" x14ac:dyDescent="0.25">
      <c r="A1073" t="s">
        <v>41</v>
      </c>
      <c r="B1073" s="1">
        <v>44593</v>
      </c>
      <c r="C1073">
        <v>6497</v>
      </c>
      <c r="D1073">
        <v>710409599</v>
      </c>
      <c r="E1073">
        <v>6523</v>
      </c>
      <c r="F1073">
        <v>695995363</v>
      </c>
      <c r="G1073" t="s">
        <v>42</v>
      </c>
    </row>
    <row r="1074" spans="1:7" x14ac:dyDescent="0.25">
      <c r="A1074" t="s">
        <v>11</v>
      </c>
      <c r="B1074" s="1">
        <v>44593</v>
      </c>
      <c r="C1074">
        <v>1583</v>
      </c>
      <c r="D1074">
        <v>37596254</v>
      </c>
      <c r="E1074">
        <v>1520</v>
      </c>
      <c r="F1074">
        <v>31933233</v>
      </c>
      <c r="G1074" t="s">
        <v>12</v>
      </c>
    </row>
    <row r="1075" spans="1:7" x14ac:dyDescent="0.25">
      <c r="A1075" t="s">
        <v>69</v>
      </c>
      <c r="B1075" s="1">
        <v>44593</v>
      </c>
      <c r="C1075">
        <v>1278</v>
      </c>
      <c r="D1075">
        <v>39164928</v>
      </c>
      <c r="E1075">
        <v>1260</v>
      </c>
      <c r="F1075">
        <v>33263794</v>
      </c>
      <c r="G1075" t="s">
        <v>70</v>
      </c>
    </row>
    <row r="1076" spans="1:7" x14ac:dyDescent="0.25">
      <c r="A1076" t="s">
        <v>47</v>
      </c>
      <c r="B1076" s="1">
        <v>44593</v>
      </c>
      <c r="C1076">
        <v>1947</v>
      </c>
      <c r="D1076">
        <v>58674988</v>
      </c>
      <c r="E1076">
        <v>1879</v>
      </c>
      <c r="F1076">
        <v>54350793</v>
      </c>
      <c r="G1076" t="s">
        <v>48</v>
      </c>
    </row>
    <row r="1077" spans="1:7" x14ac:dyDescent="0.25">
      <c r="A1077" t="s">
        <v>9</v>
      </c>
      <c r="B1077" s="1">
        <v>44593</v>
      </c>
      <c r="C1077">
        <v>3339</v>
      </c>
      <c r="D1077">
        <v>91021281</v>
      </c>
      <c r="E1077">
        <v>3142</v>
      </c>
      <c r="F1077">
        <v>93806277</v>
      </c>
      <c r="G1077" t="s">
        <v>10</v>
      </c>
    </row>
    <row r="1078" spans="1:7" x14ac:dyDescent="0.25">
      <c r="A1078" t="s">
        <v>55</v>
      </c>
      <c r="B1078" s="1">
        <v>44593</v>
      </c>
      <c r="C1078">
        <v>1576</v>
      </c>
      <c r="D1078">
        <v>31646259</v>
      </c>
      <c r="E1078">
        <v>1641</v>
      </c>
      <c r="F1078">
        <v>31026244</v>
      </c>
      <c r="G1078" t="s">
        <v>56</v>
      </c>
    </row>
    <row r="1079" spans="1:7" x14ac:dyDescent="0.25">
      <c r="A1079" t="s">
        <v>59</v>
      </c>
      <c r="B1079" s="1">
        <v>44593</v>
      </c>
      <c r="C1079">
        <v>1345</v>
      </c>
      <c r="D1079">
        <v>28738636</v>
      </c>
      <c r="E1079">
        <v>1553</v>
      </c>
      <c r="F1079">
        <v>38670276</v>
      </c>
      <c r="G1079" t="s">
        <v>60</v>
      </c>
    </row>
    <row r="1080" spans="1:7" x14ac:dyDescent="0.25">
      <c r="A1080" t="s">
        <v>61</v>
      </c>
      <c r="B1080" s="1">
        <v>44593</v>
      </c>
      <c r="C1080">
        <v>4261</v>
      </c>
      <c r="D1080">
        <v>237596797</v>
      </c>
      <c r="E1080">
        <v>4122</v>
      </c>
      <c r="F1080">
        <v>201110125</v>
      </c>
      <c r="G1080" t="s">
        <v>62</v>
      </c>
    </row>
    <row r="1081" spans="1:7" x14ac:dyDescent="0.25">
      <c r="A1081" t="s">
        <v>49</v>
      </c>
      <c r="B1081" s="1">
        <v>44593</v>
      </c>
      <c r="C1081">
        <v>1717</v>
      </c>
      <c r="D1081">
        <v>41139915</v>
      </c>
      <c r="E1081">
        <v>1667</v>
      </c>
      <c r="F1081">
        <v>36301798</v>
      </c>
      <c r="G1081" t="s">
        <v>50</v>
      </c>
    </row>
    <row r="1082" spans="1:7" x14ac:dyDescent="0.25">
      <c r="A1082" t="s">
        <v>7</v>
      </c>
      <c r="B1082" s="1">
        <v>44593</v>
      </c>
      <c r="C1082">
        <v>2841</v>
      </c>
      <c r="D1082">
        <v>102687336</v>
      </c>
      <c r="E1082">
        <v>2931</v>
      </c>
      <c r="F1082">
        <v>88469993</v>
      </c>
      <c r="G1082" t="s">
        <v>8</v>
      </c>
    </row>
    <row r="1083" spans="1:7" x14ac:dyDescent="0.25">
      <c r="A1083" t="s">
        <v>25</v>
      </c>
      <c r="B1083" s="1">
        <v>44593</v>
      </c>
      <c r="C1083">
        <v>1894</v>
      </c>
      <c r="D1083">
        <v>35847907</v>
      </c>
      <c r="E1083">
        <v>1869</v>
      </c>
      <c r="F1083">
        <v>32213565</v>
      </c>
      <c r="G1083" t="s">
        <v>26</v>
      </c>
    </row>
    <row r="1084" spans="1:7" x14ac:dyDescent="0.25">
      <c r="A1084" t="s">
        <v>15</v>
      </c>
      <c r="B1084" s="1">
        <v>44593</v>
      </c>
      <c r="C1084">
        <v>4724</v>
      </c>
      <c r="D1084">
        <v>136999151</v>
      </c>
      <c r="E1084">
        <v>4196</v>
      </c>
      <c r="F1084">
        <v>105561293</v>
      </c>
      <c r="G1084" t="s">
        <v>16</v>
      </c>
    </row>
    <row r="1085" spans="1:7" x14ac:dyDescent="0.25">
      <c r="A1085" t="s">
        <v>35</v>
      </c>
      <c r="B1085" s="1">
        <v>44593</v>
      </c>
      <c r="C1085">
        <v>1258</v>
      </c>
      <c r="D1085">
        <v>24239635</v>
      </c>
      <c r="E1085">
        <v>1301</v>
      </c>
      <c r="F1085">
        <v>23196859</v>
      </c>
      <c r="G1085" t="s">
        <v>36</v>
      </c>
    </row>
    <row r="1086" spans="1:7" x14ac:dyDescent="0.25">
      <c r="A1086" t="s">
        <v>19</v>
      </c>
      <c r="B1086" s="1">
        <v>44593</v>
      </c>
      <c r="C1086">
        <v>2333</v>
      </c>
      <c r="D1086">
        <v>86873097</v>
      </c>
      <c r="E1086">
        <v>2596</v>
      </c>
      <c r="F1086">
        <v>98810495</v>
      </c>
      <c r="G1086" t="s">
        <v>20</v>
      </c>
    </row>
    <row r="1087" spans="1:7" x14ac:dyDescent="0.25">
      <c r="A1087" t="s">
        <v>31</v>
      </c>
      <c r="B1087" s="1">
        <v>44593</v>
      </c>
      <c r="C1087">
        <v>956</v>
      </c>
      <c r="D1087">
        <v>22684755</v>
      </c>
      <c r="E1087">
        <v>1040</v>
      </c>
      <c r="F1087">
        <v>27266010</v>
      </c>
      <c r="G1087" t="s">
        <v>32</v>
      </c>
    </row>
    <row r="1088" spans="1:7" x14ac:dyDescent="0.25">
      <c r="A1088" t="s">
        <v>21</v>
      </c>
      <c r="B1088" s="1">
        <v>44593</v>
      </c>
      <c r="C1088">
        <v>814</v>
      </c>
      <c r="D1088">
        <v>38336268</v>
      </c>
      <c r="E1088">
        <v>891</v>
      </c>
      <c r="F1088">
        <v>40357221</v>
      </c>
      <c r="G1088" t="s">
        <v>22</v>
      </c>
    </row>
    <row r="1089" spans="1:7" x14ac:dyDescent="0.25">
      <c r="A1089" t="s">
        <v>57</v>
      </c>
      <c r="B1089" s="1">
        <v>44593</v>
      </c>
      <c r="C1089">
        <v>4032</v>
      </c>
      <c r="D1089">
        <v>117127388</v>
      </c>
      <c r="E1089">
        <v>3664</v>
      </c>
      <c r="F1089">
        <v>97950435</v>
      </c>
      <c r="G1089" t="s">
        <v>58</v>
      </c>
    </row>
    <row r="1090" spans="1:7" x14ac:dyDescent="0.25">
      <c r="A1090" t="s">
        <v>67</v>
      </c>
      <c r="B1090" s="1">
        <v>44621</v>
      </c>
      <c r="C1090">
        <v>1687</v>
      </c>
      <c r="D1090">
        <v>43125792</v>
      </c>
      <c r="E1090">
        <v>1725</v>
      </c>
      <c r="F1090">
        <v>40827202</v>
      </c>
      <c r="G1090" t="s">
        <v>68</v>
      </c>
    </row>
    <row r="1091" spans="1:7" x14ac:dyDescent="0.25">
      <c r="A1091" t="s">
        <v>69</v>
      </c>
      <c r="B1091" s="1">
        <v>44621</v>
      </c>
      <c r="C1091">
        <v>1664</v>
      </c>
      <c r="D1091">
        <v>49549636</v>
      </c>
      <c r="E1091">
        <v>1691</v>
      </c>
      <c r="F1091">
        <v>49760528</v>
      </c>
      <c r="G1091" t="s">
        <v>70</v>
      </c>
    </row>
    <row r="1092" spans="1:7" x14ac:dyDescent="0.25">
      <c r="A1092" t="s">
        <v>43</v>
      </c>
      <c r="B1092" s="1">
        <v>44621</v>
      </c>
      <c r="C1092">
        <v>3199</v>
      </c>
      <c r="D1092">
        <v>104303613</v>
      </c>
      <c r="E1092">
        <v>3622</v>
      </c>
      <c r="F1092">
        <v>106924561</v>
      </c>
      <c r="G1092" t="s">
        <v>44</v>
      </c>
    </row>
    <row r="1093" spans="1:7" x14ac:dyDescent="0.25">
      <c r="A1093" t="s">
        <v>13</v>
      </c>
      <c r="B1093" s="1">
        <v>44621</v>
      </c>
      <c r="C1093">
        <v>1548</v>
      </c>
      <c r="D1093">
        <v>37974048</v>
      </c>
      <c r="E1093">
        <v>1635</v>
      </c>
      <c r="F1093">
        <v>37841324</v>
      </c>
      <c r="G1093" t="s">
        <v>14</v>
      </c>
    </row>
    <row r="1094" spans="1:7" x14ac:dyDescent="0.25">
      <c r="A1094" t="s">
        <v>15</v>
      </c>
      <c r="B1094" s="1">
        <v>44621</v>
      </c>
      <c r="C1094">
        <v>5272</v>
      </c>
      <c r="D1094">
        <v>142261728</v>
      </c>
      <c r="E1094">
        <v>5431</v>
      </c>
      <c r="F1094">
        <v>144746643</v>
      </c>
      <c r="G1094" t="s">
        <v>16</v>
      </c>
    </row>
    <row r="1095" spans="1:7" x14ac:dyDescent="0.25">
      <c r="A1095" t="s">
        <v>59</v>
      </c>
      <c r="B1095" s="1">
        <v>44621</v>
      </c>
      <c r="C1095">
        <v>1705</v>
      </c>
      <c r="D1095">
        <v>46737242</v>
      </c>
      <c r="E1095">
        <v>1544</v>
      </c>
      <c r="F1095">
        <v>35149635</v>
      </c>
      <c r="G1095" t="s">
        <v>60</v>
      </c>
    </row>
    <row r="1096" spans="1:7" x14ac:dyDescent="0.25">
      <c r="A1096" t="s">
        <v>23</v>
      </c>
      <c r="B1096" s="1">
        <v>44621</v>
      </c>
      <c r="C1096">
        <v>5768</v>
      </c>
      <c r="D1096">
        <v>1169123561</v>
      </c>
      <c r="E1096">
        <v>6445</v>
      </c>
      <c r="F1096">
        <v>1204838825</v>
      </c>
      <c r="G1096" t="s">
        <v>24</v>
      </c>
    </row>
    <row r="1097" spans="1:7" x14ac:dyDescent="0.25">
      <c r="A1097" t="s">
        <v>41</v>
      </c>
      <c r="B1097" s="1">
        <v>44621</v>
      </c>
      <c r="C1097">
        <v>7009</v>
      </c>
      <c r="D1097">
        <v>769519359</v>
      </c>
      <c r="E1097">
        <v>7907</v>
      </c>
      <c r="F1097">
        <v>803722274</v>
      </c>
      <c r="G1097" t="s">
        <v>42</v>
      </c>
    </row>
    <row r="1098" spans="1:7" x14ac:dyDescent="0.25">
      <c r="A1098" t="s">
        <v>37</v>
      </c>
      <c r="B1098" s="1">
        <v>44621</v>
      </c>
      <c r="C1098">
        <v>976</v>
      </c>
      <c r="D1098">
        <v>22753979</v>
      </c>
      <c r="E1098">
        <v>1064</v>
      </c>
      <c r="F1098">
        <v>23660304</v>
      </c>
      <c r="G1098" t="s">
        <v>38</v>
      </c>
    </row>
    <row r="1099" spans="1:7" x14ac:dyDescent="0.25">
      <c r="A1099" t="s">
        <v>47</v>
      </c>
      <c r="B1099" s="1">
        <v>44621</v>
      </c>
      <c r="C1099">
        <v>2020</v>
      </c>
      <c r="D1099">
        <v>54835460</v>
      </c>
      <c r="E1099">
        <v>2082</v>
      </c>
      <c r="F1099">
        <v>53289363</v>
      </c>
      <c r="G1099" t="s">
        <v>48</v>
      </c>
    </row>
    <row r="1100" spans="1:7" x14ac:dyDescent="0.25">
      <c r="A1100" t="s">
        <v>39</v>
      </c>
      <c r="B1100" s="1">
        <v>44621</v>
      </c>
      <c r="C1100">
        <v>4049</v>
      </c>
      <c r="D1100">
        <v>183935849</v>
      </c>
      <c r="E1100">
        <v>4326</v>
      </c>
      <c r="F1100">
        <v>192511527</v>
      </c>
      <c r="G1100" t="s">
        <v>40</v>
      </c>
    </row>
    <row r="1101" spans="1:7" x14ac:dyDescent="0.25">
      <c r="A1101" t="s">
        <v>57</v>
      </c>
      <c r="B1101" s="1">
        <v>44621</v>
      </c>
      <c r="C1101">
        <v>4403</v>
      </c>
      <c r="D1101">
        <v>125802861</v>
      </c>
      <c r="E1101">
        <v>4665</v>
      </c>
      <c r="F1101">
        <v>128191400</v>
      </c>
      <c r="G1101" t="s">
        <v>58</v>
      </c>
    </row>
    <row r="1102" spans="1:7" x14ac:dyDescent="0.25">
      <c r="A1102" t="s">
        <v>65</v>
      </c>
      <c r="B1102" s="1">
        <v>44621</v>
      </c>
      <c r="C1102">
        <v>1212</v>
      </c>
      <c r="D1102">
        <v>68223391</v>
      </c>
      <c r="E1102">
        <v>1262</v>
      </c>
      <c r="F1102">
        <v>65025105</v>
      </c>
      <c r="G1102" t="s">
        <v>66</v>
      </c>
    </row>
    <row r="1103" spans="1:7" x14ac:dyDescent="0.25">
      <c r="A1103" t="s">
        <v>45</v>
      </c>
      <c r="B1103" s="1">
        <v>44621</v>
      </c>
      <c r="C1103">
        <v>334</v>
      </c>
      <c r="D1103">
        <v>10078056</v>
      </c>
      <c r="E1103">
        <v>384</v>
      </c>
      <c r="F1103">
        <v>10844861</v>
      </c>
      <c r="G1103" t="s">
        <v>46</v>
      </c>
    </row>
    <row r="1104" spans="1:7" x14ac:dyDescent="0.25">
      <c r="A1104" t="s">
        <v>9</v>
      </c>
      <c r="B1104" s="1">
        <v>44621</v>
      </c>
      <c r="C1104">
        <v>4083</v>
      </c>
      <c r="D1104">
        <v>106225873</v>
      </c>
      <c r="E1104">
        <v>4205</v>
      </c>
      <c r="F1104">
        <v>88913539</v>
      </c>
      <c r="G1104" t="s">
        <v>10</v>
      </c>
    </row>
    <row r="1105" spans="1:7" x14ac:dyDescent="0.25">
      <c r="A1105" t="s">
        <v>49</v>
      </c>
      <c r="B1105" s="1">
        <v>44621</v>
      </c>
      <c r="C1105">
        <v>1982</v>
      </c>
      <c r="D1105">
        <v>44277767</v>
      </c>
      <c r="E1105">
        <v>2048</v>
      </c>
      <c r="F1105">
        <v>44434626</v>
      </c>
      <c r="G1105" t="s">
        <v>50</v>
      </c>
    </row>
    <row r="1106" spans="1:7" x14ac:dyDescent="0.25">
      <c r="A1106" t="s">
        <v>51</v>
      </c>
      <c r="B1106" s="1">
        <v>44621</v>
      </c>
      <c r="C1106">
        <v>1155</v>
      </c>
      <c r="D1106">
        <v>37626696</v>
      </c>
      <c r="E1106">
        <v>1317</v>
      </c>
      <c r="F1106">
        <v>44640572</v>
      </c>
      <c r="G1106" t="s">
        <v>52</v>
      </c>
    </row>
    <row r="1107" spans="1:7" x14ac:dyDescent="0.25">
      <c r="A1107" t="s">
        <v>61</v>
      </c>
      <c r="B1107" s="1">
        <v>44621</v>
      </c>
      <c r="C1107">
        <v>4984</v>
      </c>
      <c r="D1107">
        <v>271852015</v>
      </c>
      <c r="E1107">
        <v>5441</v>
      </c>
      <c r="F1107">
        <v>293546497</v>
      </c>
      <c r="G1107" t="s">
        <v>62</v>
      </c>
    </row>
    <row r="1108" spans="1:7" x14ac:dyDescent="0.25">
      <c r="A1108" t="s">
        <v>7</v>
      </c>
      <c r="B1108" s="1">
        <v>44621</v>
      </c>
      <c r="C1108">
        <v>3699</v>
      </c>
      <c r="D1108">
        <v>111740736</v>
      </c>
      <c r="E1108">
        <v>3896</v>
      </c>
      <c r="F1108">
        <v>110951795</v>
      </c>
      <c r="G1108" t="s">
        <v>8</v>
      </c>
    </row>
    <row r="1109" spans="1:7" x14ac:dyDescent="0.25">
      <c r="A1109" t="s">
        <v>21</v>
      </c>
      <c r="B1109" s="1">
        <v>44621</v>
      </c>
      <c r="C1109">
        <v>1635</v>
      </c>
      <c r="D1109">
        <v>69075770</v>
      </c>
      <c r="E1109">
        <v>1682</v>
      </c>
      <c r="F1109">
        <v>67889754</v>
      </c>
      <c r="G1109" t="s">
        <v>22</v>
      </c>
    </row>
    <row r="1110" spans="1:7" x14ac:dyDescent="0.25">
      <c r="A1110" t="s">
        <v>35</v>
      </c>
      <c r="B1110" s="1">
        <v>44621</v>
      </c>
      <c r="C1110">
        <v>1754</v>
      </c>
      <c r="D1110">
        <v>36638435</v>
      </c>
      <c r="E1110">
        <v>1805</v>
      </c>
      <c r="F1110">
        <v>37870009</v>
      </c>
      <c r="G1110" t="s">
        <v>36</v>
      </c>
    </row>
    <row r="1111" spans="1:7" x14ac:dyDescent="0.25">
      <c r="A1111" t="s">
        <v>17</v>
      </c>
      <c r="B1111" s="1">
        <v>44621</v>
      </c>
      <c r="C1111">
        <v>6540</v>
      </c>
      <c r="D1111">
        <v>220235465</v>
      </c>
      <c r="E1111">
        <v>6841</v>
      </c>
      <c r="F1111">
        <v>260377026</v>
      </c>
      <c r="G1111" t="s">
        <v>18</v>
      </c>
    </row>
    <row r="1112" spans="1:7" x14ac:dyDescent="0.25">
      <c r="A1112" t="s">
        <v>25</v>
      </c>
      <c r="B1112" s="1">
        <v>44621</v>
      </c>
      <c r="C1112">
        <v>2595</v>
      </c>
      <c r="D1112">
        <v>50501834</v>
      </c>
      <c r="E1112">
        <v>2593</v>
      </c>
      <c r="F1112">
        <v>49114636</v>
      </c>
      <c r="G1112" t="s">
        <v>26</v>
      </c>
    </row>
    <row r="1113" spans="1:7" x14ac:dyDescent="0.25">
      <c r="A1113" t="s">
        <v>11</v>
      </c>
      <c r="B1113" s="1">
        <v>44621</v>
      </c>
      <c r="C1113">
        <v>1845</v>
      </c>
      <c r="D1113">
        <v>37753914</v>
      </c>
      <c r="E1113">
        <v>1832</v>
      </c>
      <c r="F1113">
        <v>37695184</v>
      </c>
      <c r="G1113" t="s">
        <v>12</v>
      </c>
    </row>
    <row r="1114" spans="1:7" x14ac:dyDescent="0.25">
      <c r="A1114" t="s">
        <v>29</v>
      </c>
      <c r="B1114" s="1">
        <v>44621</v>
      </c>
      <c r="C1114">
        <v>981</v>
      </c>
      <c r="D1114">
        <v>25435396</v>
      </c>
      <c r="E1114">
        <v>1027</v>
      </c>
      <c r="F1114">
        <v>23961592</v>
      </c>
      <c r="G1114" t="s">
        <v>30</v>
      </c>
    </row>
    <row r="1115" spans="1:7" x14ac:dyDescent="0.25">
      <c r="A1115" t="s">
        <v>55</v>
      </c>
      <c r="B1115" s="1">
        <v>44621</v>
      </c>
      <c r="C1115">
        <v>2280</v>
      </c>
      <c r="D1115">
        <v>45022715</v>
      </c>
      <c r="E1115">
        <v>2294</v>
      </c>
      <c r="F1115">
        <v>44735926</v>
      </c>
      <c r="G1115" t="s">
        <v>56</v>
      </c>
    </row>
    <row r="1116" spans="1:7" x14ac:dyDescent="0.25">
      <c r="A1116" t="s">
        <v>53</v>
      </c>
      <c r="B1116" s="1">
        <v>44621</v>
      </c>
      <c r="C1116">
        <v>951</v>
      </c>
      <c r="D1116">
        <v>19924894</v>
      </c>
      <c r="E1116">
        <v>965</v>
      </c>
      <c r="F1116">
        <v>19183620</v>
      </c>
      <c r="G1116" t="s">
        <v>54</v>
      </c>
    </row>
    <row r="1117" spans="1:7" x14ac:dyDescent="0.25">
      <c r="A1117" t="s">
        <v>27</v>
      </c>
      <c r="B1117" s="1">
        <v>44621</v>
      </c>
      <c r="C1117">
        <v>15593</v>
      </c>
      <c r="D1117">
        <v>2109865837</v>
      </c>
      <c r="E1117">
        <v>16786</v>
      </c>
      <c r="F1117">
        <v>2291262222</v>
      </c>
      <c r="G1117" t="s">
        <v>28</v>
      </c>
    </row>
    <row r="1118" spans="1:7" x14ac:dyDescent="0.25">
      <c r="A1118" t="s">
        <v>63</v>
      </c>
      <c r="B1118" s="1">
        <v>44621</v>
      </c>
      <c r="C1118">
        <v>23614</v>
      </c>
      <c r="D1118">
        <v>3560733909</v>
      </c>
      <c r="E1118">
        <v>25016</v>
      </c>
      <c r="F1118">
        <v>3694327454</v>
      </c>
      <c r="G1118" t="s">
        <v>64</v>
      </c>
    </row>
    <row r="1119" spans="1:7" x14ac:dyDescent="0.25">
      <c r="A1119" t="s">
        <v>33</v>
      </c>
      <c r="B1119" s="1">
        <v>44621</v>
      </c>
      <c r="C1119">
        <v>1816</v>
      </c>
      <c r="D1119">
        <v>56853606</v>
      </c>
      <c r="E1119">
        <v>1896</v>
      </c>
      <c r="F1119">
        <v>58345086</v>
      </c>
      <c r="G1119" t="s">
        <v>34</v>
      </c>
    </row>
    <row r="1120" spans="1:7" x14ac:dyDescent="0.25">
      <c r="A1120" t="s">
        <v>19</v>
      </c>
      <c r="B1120" s="1">
        <v>44621</v>
      </c>
      <c r="C1120">
        <v>3329</v>
      </c>
      <c r="D1120">
        <v>144081348</v>
      </c>
      <c r="E1120">
        <v>3463</v>
      </c>
      <c r="F1120">
        <v>144101845</v>
      </c>
      <c r="G1120" t="s">
        <v>20</v>
      </c>
    </row>
    <row r="1121" spans="1:7" x14ac:dyDescent="0.25">
      <c r="A1121" t="s">
        <v>31</v>
      </c>
      <c r="B1121" s="1">
        <v>44621</v>
      </c>
      <c r="C1121">
        <v>1247</v>
      </c>
      <c r="D1121">
        <v>29864010</v>
      </c>
      <c r="E1121">
        <v>1502</v>
      </c>
      <c r="F1121">
        <v>31592970</v>
      </c>
      <c r="G1121" t="s">
        <v>32</v>
      </c>
    </row>
    <row r="1122" spans="1:7" x14ac:dyDescent="0.25">
      <c r="A1122" t="s">
        <v>51</v>
      </c>
      <c r="B1122" s="1">
        <v>44652</v>
      </c>
      <c r="C1122">
        <v>762</v>
      </c>
      <c r="D1122">
        <v>27857363</v>
      </c>
      <c r="E1122">
        <v>727</v>
      </c>
      <c r="F1122">
        <v>21849707</v>
      </c>
      <c r="G1122" t="s">
        <v>52</v>
      </c>
    </row>
    <row r="1123" spans="1:7" x14ac:dyDescent="0.25">
      <c r="A1123" t="s">
        <v>7</v>
      </c>
      <c r="B1123" s="1">
        <v>44652</v>
      </c>
      <c r="C1123">
        <v>3253</v>
      </c>
      <c r="D1123">
        <v>105448377</v>
      </c>
      <c r="E1123">
        <v>3285</v>
      </c>
      <c r="F1123">
        <v>105928140</v>
      </c>
      <c r="G1123" t="s">
        <v>8</v>
      </c>
    </row>
    <row r="1124" spans="1:7" x14ac:dyDescent="0.25">
      <c r="A1124" t="s">
        <v>49</v>
      </c>
      <c r="B1124" s="1">
        <v>44652</v>
      </c>
      <c r="C1124">
        <v>1592</v>
      </c>
      <c r="D1124">
        <v>40413483</v>
      </c>
      <c r="E1124">
        <v>1659</v>
      </c>
      <c r="F1124">
        <v>41078977</v>
      </c>
      <c r="G1124" t="s">
        <v>50</v>
      </c>
    </row>
    <row r="1125" spans="1:7" x14ac:dyDescent="0.25">
      <c r="A1125" t="s">
        <v>23</v>
      </c>
      <c r="B1125" s="1">
        <v>44652</v>
      </c>
      <c r="C1125">
        <v>4771</v>
      </c>
      <c r="D1125">
        <v>1211822842</v>
      </c>
      <c r="E1125">
        <v>5070</v>
      </c>
      <c r="F1125">
        <v>1178763492</v>
      </c>
      <c r="G1125" t="s">
        <v>24</v>
      </c>
    </row>
    <row r="1126" spans="1:7" x14ac:dyDescent="0.25">
      <c r="A1126" t="s">
        <v>35</v>
      </c>
      <c r="B1126" s="1">
        <v>44652</v>
      </c>
      <c r="C1126">
        <v>1530</v>
      </c>
      <c r="D1126">
        <v>31200400</v>
      </c>
      <c r="E1126">
        <v>1593</v>
      </c>
      <c r="F1126">
        <v>31730285</v>
      </c>
      <c r="G1126" t="s">
        <v>36</v>
      </c>
    </row>
    <row r="1127" spans="1:7" x14ac:dyDescent="0.25">
      <c r="A1127" t="s">
        <v>27</v>
      </c>
      <c r="B1127" s="1">
        <v>44652</v>
      </c>
      <c r="C1127">
        <v>14700</v>
      </c>
      <c r="D1127">
        <v>2247203989</v>
      </c>
      <c r="E1127">
        <v>15466</v>
      </c>
      <c r="F1127">
        <v>2179535206</v>
      </c>
      <c r="G1127" t="s">
        <v>28</v>
      </c>
    </row>
    <row r="1128" spans="1:7" x14ac:dyDescent="0.25">
      <c r="A1128" t="s">
        <v>39</v>
      </c>
      <c r="B1128" s="1">
        <v>44652</v>
      </c>
      <c r="C1128">
        <v>4093</v>
      </c>
      <c r="D1128">
        <v>205300353</v>
      </c>
      <c r="E1128">
        <v>4323</v>
      </c>
      <c r="F1128">
        <v>230412276</v>
      </c>
      <c r="G1128" t="s">
        <v>40</v>
      </c>
    </row>
    <row r="1129" spans="1:7" x14ac:dyDescent="0.25">
      <c r="A1129" t="s">
        <v>29</v>
      </c>
      <c r="B1129" s="1">
        <v>44652</v>
      </c>
      <c r="C1129">
        <v>684</v>
      </c>
      <c r="D1129">
        <v>13520532</v>
      </c>
      <c r="E1129">
        <v>687</v>
      </c>
      <c r="F1129">
        <v>13433232</v>
      </c>
      <c r="G1129" t="s">
        <v>30</v>
      </c>
    </row>
    <row r="1130" spans="1:7" x14ac:dyDescent="0.25">
      <c r="A1130" t="s">
        <v>53</v>
      </c>
      <c r="B1130" s="1">
        <v>44652</v>
      </c>
      <c r="C1130">
        <v>984</v>
      </c>
      <c r="D1130">
        <v>23475205</v>
      </c>
      <c r="E1130">
        <v>1010</v>
      </c>
      <c r="F1130">
        <v>23470165</v>
      </c>
      <c r="G1130" t="s">
        <v>54</v>
      </c>
    </row>
    <row r="1131" spans="1:7" x14ac:dyDescent="0.25">
      <c r="A1131" t="s">
        <v>57</v>
      </c>
      <c r="B1131" s="1">
        <v>44652</v>
      </c>
      <c r="C1131">
        <v>3423</v>
      </c>
      <c r="D1131">
        <v>102037591</v>
      </c>
      <c r="E1131">
        <v>3492</v>
      </c>
      <c r="F1131">
        <v>101095524</v>
      </c>
      <c r="G1131" t="s">
        <v>58</v>
      </c>
    </row>
    <row r="1132" spans="1:7" x14ac:dyDescent="0.25">
      <c r="A1132" t="s">
        <v>25</v>
      </c>
      <c r="B1132" s="1">
        <v>44652</v>
      </c>
      <c r="C1132">
        <v>2308</v>
      </c>
      <c r="D1132">
        <v>44535076</v>
      </c>
      <c r="E1132">
        <v>2406</v>
      </c>
      <c r="F1132">
        <v>48755603</v>
      </c>
      <c r="G1132" t="s">
        <v>26</v>
      </c>
    </row>
    <row r="1133" spans="1:7" x14ac:dyDescent="0.25">
      <c r="A1133" t="s">
        <v>65</v>
      </c>
      <c r="B1133" s="1">
        <v>44652</v>
      </c>
      <c r="C1133">
        <v>1000</v>
      </c>
      <c r="D1133">
        <v>106685105</v>
      </c>
      <c r="E1133">
        <v>1059</v>
      </c>
      <c r="F1133">
        <v>66609161</v>
      </c>
      <c r="G1133" t="s">
        <v>66</v>
      </c>
    </row>
    <row r="1134" spans="1:7" x14ac:dyDescent="0.25">
      <c r="A1134" t="s">
        <v>43</v>
      </c>
      <c r="B1134" s="1">
        <v>44652</v>
      </c>
      <c r="C1134">
        <v>2817</v>
      </c>
      <c r="D1134">
        <v>83175309</v>
      </c>
      <c r="E1134">
        <v>2888</v>
      </c>
      <c r="F1134">
        <v>97563368</v>
      </c>
      <c r="G1134" t="s">
        <v>44</v>
      </c>
    </row>
    <row r="1135" spans="1:7" x14ac:dyDescent="0.25">
      <c r="A1135" t="s">
        <v>69</v>
      </c>
      <c r="B1135" s="1">
        <v>44652</v>
      </c>
      <c r="C1135">
        <v>1404</v>
      </c>
      <c r="D1135">
        <v>35732768</v>
      </c>
      <c r="E1135">
        <v>1452</v>
      </c>
      <c r="F1135">
        <v>36942980</v>
      </c>
      <c r="G1135" t="s">
        <v>70</v>
      </c>
    </row>
    <row r="1136" spans="1:7" x14ac:dyDescent="0.25">
      <c r="A1136" t="s">
        <v>13</v>
      </c>
      <c r="B1136" s="1">
        <v>44652</v>
      </c>
      <c r="C1136">
        <v>1258</v>
      </c>
      <c r="D1136">
        <v>38848963</v>
      </c>
      <c r="E1136">
        <v>1358</v>
      </c>
      <c r="F1136">
        <v>38941588</v>
      </c>
      <c r="G1136" t="s">
        <v>14</v>
      </c>
    </row>
    <row r="1137" spans="1:7" x14ac:dyDescent="0.25">
      <c r="A1137" t="s">
        <v>17</v>
      </c>
      <c r="B1137" s="1">
        <v>44652</v>
      </c>
      <c r="C1137">
        <v>6279</v>
      </c>
      <c r="D1137">
        <v>226546587</v>
      </c>
      <c r="E1137">
        <v>6536</v>
      </c>
      <c r="F1137">
        <v>229338699</v>
      </c>
      <c r="G1137" t="s">
        <v>18</v>
      </c>
    </row>
    <row r="1138" spans="1:7" x14ac:dyDescent="0.25">
      <c r="A1138" t="s">
        <v>41</v>
      </c>
      <c r="B1138" s="1">
        <v>44652</v>
      </c>
      <c r="C1138">
        <v>6628</v>
      </c>
      <c r="D1138">
        <v>685690327</v>
      </c>
      <c r="E1138">
        <v>6508</v>
      </c>
      <c r="F1138">
        <v>689195855</v>
      </c>
      <c r="G1138" t="s">
        <v>42</v>
      </c>
    </row>
    <row r="1139" spans="1:7" x14ac:dyDescent="0.25">
      <c r="A1139" t="s">
        <v>63</v>
      </c>
      <c r="B1139" s="1">
        <v>44652</v>
      </c>
      <c r="C1139">
        <v>20482</v>
      </c>
      <c r="D1139">
        <v>3827108069</v>
      </c>
      <c r="E1139">
        <v>21615</v>
      </c>
      <c r="F1139">
        <v>3995805965</v>
      </c>
      <c r="G1139" t="s">
        <v>64</v>
      </c>
    </row>
    <row r="1140" spans="1:7" x14ac:dyDescent="0.25">
      <c r="A1140" t="s">
        <v>55</v>
      </c>
      <c r="B1140" s="1">
        <v>44652</v>
      </c>
      <c r="C1140">
        <v>1800</v>
      </c>
      <c r="D1140">
        <v>40005628</v>
      </c>
      <c r="E1140">
        <v>1840</v>
      </c>
      <c r="F1140">
        <v>40225341</v>
      </c>
      <c r="G1140" t="s">
        <v>56</v>
      </c>
    </row>
    <row r="1141" spans="1:7" x14ac:dyDescent="0.25">
      <c r="A1141" t="s">
        <v>9</v>
      </c>
      <c r="B1141" s="1">
        <v>44652</v>
      </c>
      <c r="C1141">
        <v>3421</v>
      </c>
      <c r="D1141">
        <v>92665068</v>
      </c>
      <c r="E1141">
        <v>3303</v>
      </c>
      <c r="F1141">
        <v>90629017</v>
      </c>
      <c r="G1141" t="s">
        <v>10</v>
      </c>
    </row>
    <row r="1142" spans="1:7" x14ac:dyDescent="0.25">
      <c r="A1142" t="s">
        <v>15</v>
      </c>
      <c r="B1142" s="1">
        <v>44652</v>
      </c>
      <c r="C1142">
        <v>4357</v>
      </c>
      <c r="D1142">
        <v>121359247</v>
      </c>
      <c r="E1142">
        <v>4476</v>
      </c>
      <c r="F1142">
        <v>120554337</v>
      </c>
      <c r="G1142" t="s">
        <v>16</v>
      </c>
    </row>
    <row r="1143" spans="1:7" x14ac:dyDescent="0.25">
      <c r="A1143" t="s">
        <v>21</v>
      </c>
      <c r="B1143" s="1">
        <v>44652</v>
      </c>
      <c r="C1143">
        <v>1217</v>
      </c>
      <c r="D1143">
        <v>52079295</v>
      </c>
      <c r="E1143">
        <v>1267</v>
      </c>
      <c r="F1143">
        <v>52919850</v>
      </c>
      <c r="G1143" t="s">
        <v>22</v>
      </c>
    </row>
    <row r="1144" spans="1:7" x14ac:dyDescent="0.25">
      <c r="A1144" t="s">
        <v>11</v>
      </c>
      <c r="B1144" s="1">
        <v>44652</v>
      </c>
      <c r="C1144">
        <v>1615</v>
      </c>
      <c r="D1144">
        <v>36241329</v>
      </c>
      <c r="E1144">
        <v>1659</v>
      </c>
      <c r="F1144">
        <v>36531525</v>
      </c>
      <c r="G1144" t="s">
        <v>12</v>
      </c>
    </row>
    <row r="1145" spans="1:7" x14ac:dyDescent="0.25">
      <c r="A1145" t="s">
        <v>67</v>
      </c>
      <c r="B1145" s="1">
        <v>44652</v>
      </c>
      <c r="C1145">
        <v>1402</v>
      </c>
      <c r="D1145">
        <v>35414340</v>
      </c>
      <c r="E1145">
        <v>1456</v>
      </c>
      <c r="F1145">
        <v>35650777</v>
      </c>
      <c r="G1145" t="s">
        <v>68</v>
      </c>
    </row>
    <row r="1146" spans="1:7" x14ac:dyDescent="0.25">
      <c r="A1146" t="s">
        <v>37</v>
      </c>
      <c r="B1146" s="1">
        <v>44652</v>
      </c>
      <c r="C1146">
        <v>810</v>
      </c>
      <c r="D1146">
        <v>23073584</v>
      </c>
      <c r="E1146">
        <v>803</v>
      </c>
      <c r="F1146">
        <v>22857614</v>
      </c>
      <c r="G1146" t="s">
        <v>38</v>
      </c>
    </row>
    <row r="1147" spans="1:7" x14ac:dyDescent="0.25">
      <c r="A1147" t="s">
        <v>19</v>
      </c>
      <c r="B1147" s="1">
        <v>44652</v>
      </c>
      <c r="C1147">
        <v>2776</v>
      </c>
      <c r="D1147">
        <v>135392259</v>
      </c>
      <c r="E1147">
        <v>2852</v>
      </c>
      <c r="F1147">
        <v>136515526</v>
      </c>
      <c r="G1147" t="s">
        <v>20</v>
      </c>
    </row>
    <row r="1148" spans="1:7" x14ac:dyDescent="0.25">
      <c r="A1148" t="s">
        <v>59</v>
      </c>
      <c r="B1148" s="1">
        <v>44652</v>
      </c>
      <c r="C1148">
        <v>1303</v>
      </c>
      <c r="D1148">
        <v>35864652</v>
      </c>
      <c r="E1148">
        <v>1347</v>
      </c>
      <c r="F1148">
        <v>36164438</v>
      </c>
      <c r="G1148" t="s">
        <v>60</v>
      </c>
    </row>
    <row r="1149" spans="1:7" x14ac:dyDescent="0.25">
      <c r="A1149" t="s">
        <v>61</v>
      </c>
      <c r="B1149" s="1">
        <v>44652</v>
      </c>
      <c r="C1149">
        <v>4459</v>
      </c>
      <c r="D1149">
        <v>259104526</v>
      </c>
      <c r="E1149">
        <v>4787</v>
      </c>
      <c r="F1149">
        <v>246524662</v>
      </c>
      <c r="G1149" t="s">
        <v>62</v>
      </c>
    </row>
    <row r="1150" spans="1:7" x14ac:dyDescent="0.25">
      <c r="A1150" t="s">
        <v>31</v>
      </c>
      <c r="B1150" s="1">
        <v>44652</v>
      </c>
      <c r="C1150">
        <v>1079</v>
      </c>
      <c r="D1150">
        <v>35456569</v>
      </c>
      <c r="E1150">
        <v>657</v>
      </c>
      <c r="F1150">
        <v>27823990</v>
      </c>
      <c r="G1150" t="s">
        <v>32</v>
      </c>
    </row>
    <row r="1151" spans="1:7" x14ac:dyDescent="0.25">
      <c r="A1151" t="s">
        <v>45</v>
      </c>
      <c r="B1151" s="1">
        <v>44652</v>
      </c>
      <c r="C1151">
        <v>328</v>
      </c>
      <c r="D1151">
        <v>8021719</v>
      </c>
      <c r="E1151">
        <v>287</v>
      </c>
      <c r="F1151">
        <v>7365569</v>
      </c>
      <c r="G1151" t="s">
        <v>46</v>
      </c>
    </row>
    <row r="1152" spans="1:7" x14ac:dyDescent="0.25">
      <c r="A1152" t="s">
        <v>33</v>
      </c>
      <c r="B1152" s="1">
        <v>44652</v>
      </c>
      <c r="C1152">
        <v>1366</v>
      </c>
      <c r="D1152">
        <v>44513775</v>
      </c>
      <c r="E1152">
        <v>1399</v>
      </c>
      <c r="F1152">
        <v>45240512</v>
      </c>
      <c r="G1152" t="s">
        <v>34</v>
      </c>
    </row>
    <row r="1153" spans="1:7" x14ac:dyDescent="0.25">
      <c r="A1153" t="s">
        <v>47</v>
      </c>
      <c r="B1153" s="1">
        <v>44652</v>
      </c>
      <c r="C1153">
        <v>2099</v>
      </c>
      <c r="D1153">
        <v>56079042</v>
      </c>
      <c r="E1153">
        <v>2255</v>
      </c>
      <c r="F1153">
        <v>57628834</v>
      </c>
      <c r="G1153" t="s">
        <v>48</v>
      </c>
    </row>
    <row r="1154" spans="1:7" x14ac:dyDescent="0.25">
      <c r="A1154" t="s">
        <v>37</v>
      </c>
      <c r="B1154" s="1">
        <v>44682</v>
      </c>
      <c r="C1154">
        <v>795</v>
      </c>
      <c r="D1154">
        <v>22950907</v>
      </c>
      <c r="E1154">
        <v>866</v>
      </c>
      <c r="F1154">
        <v>22284377</v>
      </c>
      <c r="G1154" t="s">
        <v>38</v>
      </c>
    </row>
    <row r="1155" spans="1:7" x14ac:dyDescent="0.25">
      <c r="A1155" t="s">
        <v>25</v>
      </c>
      <c r="B1155" s="1">
        <v>44682</v>
      </c>
      <c r="C1155">
        <v>2175</v>
      </c>
      <c r="D1155">
        <v>47900830</v>
      </c>
      <c r="E1155">
        <v>2278</v>
      </c>
      <c r="F1155">
        <v>47346177</v>
      </c>
      <c r="G1155" t="s">
        <v>26</v>
      </c>
    </row>
    <row r="1156" spans="1:7" x14ac:dyDescent="0.25">
      <c r="A1156" t="s">
        <v>23</v>
      </c>
      <c r="B1156" s="1">
        <v>44682</v>
      </c>
      <c r="C1156">
        <v>5099</v>
      </c>
      <c r="D1156">
        <v>1021460609</v>
      </c>
      <c r="E1156">
        <v>5693</v>
      </c>
      <c r="F1156">
        <v>1087823055</v>
      </c>
      <c r="G1156" t="s">
        <v>24</v>
      </c>
    </row>
    <row r="1157" spans="1:7" x14ac:dyDescent="0.25">
      <c r="A1157" t="s">
        <v>47</v>
      </c>
      <c r="B1157" s="1">
        <v>44682</v>
      </c>
      <c r="C1157">
        <v>1823</v>
      </c>
      <c r="D1157">
        <v>54245955</v>
      </c>
      <c r="E1157">
        <v>1909</v>
      </c>
      <c r="F1157">
        <v>58602240</v>
      </c>
      <c r="G1157" t="s">
        <v>48</v>
      </c>
    </row>
    <row r="1158" spans="1:7" x14ac:dyDescent="0.25">
      <c r="A1158" t="s">
        <v>29</v>
      </c>
      <c r="B1158" s="1">
        <v>44682</v>
      </c>
      <c r="C1158">
        <v>822</v>
      </c>
      <c r="D1158">
        <v>15518549</v>
      </c>
      <c r="E1158">
        <v>907</v>
      </c>
      <c r="F1158">
        <v>16755735</v>
      </c>
      <c r="G1158" t="s">
        <v>30</v>
      </c>
    </row>
    <row r="1159" spans="1:7" x14ac:dyDescent="0.25">
      <c r="A1159" t="s">
        <v>69</v>
      </c>
      <c r="B1159" s="1">
        <v>44682</v>
      </c>
      <c r="C1159">
        <v>1460</v>
      </c>
      <c r="D1159">
        <v>48940065</v>
      </c>
      <c r="E1159">
        <v>1513</v>
      </c>
      <c r="F1159">
        <v>47492587</v>
      </c>
      <c r="G1159" t="s">
        <v>70</v>
      </c>
    </row>
    <row r="1160" spans="1:7" x14ac:dyDescent="0.25">
      <c r="A1160" t="s">
        <v>45</v>
      </c>
      <c r="B1160" s="1">
        <v>44682</v>
      </c>
      <c r="C1160">
        <v>185</v>
      </c>
      <c r="D1160">
        <v>5937385</v>
      </c>
      <c r="E1160">
        <v>196</v>
      </c>
      <c r="F1160">
        <v>7071065</v>
      </c>
      <c r="G1160" t="s">
        <v>46</v>
      </c>
    </row>
    <row r="1161" spans="1:7" x14ac:dyDescent="0.25">
      <c r="A1161" t="s">
        <v>55</v>
      </c>
      <c r="B1161" s="1">
        <v>44682</v>
      </c>
      <c r="C1161">
        <v>1705</v>
      </c>
      <c r="D1161">
        <v>49330569</v>
      </c>
      <c r="E1161">
        <v>1736</v>
      </c>
      <c r="F1161">
        <v>49386186</v>
      </c>
      <c r="G1161" t="s">
        <v>56</v>
      </c>
    </row>
    <row r="1162" spans="1:7" x14ac:dyDescent="0.25">
      <c r="A1162" t="s">
        <v>41</v>
      </c>
      <c r="B1162" s="1">
        <v>44682</v>
      </c>
      <c r="C1162">
        <v>6185</v>
      </c>
      <c r="D1162">
        <v>633377303</v>
      </c>
      <c r="E1162">
        <v>6652</v>
      </c>
      <c r="F1162">
        <v>633673028</v>
      </c>
      <c r="G1162" t="s">
        <v>42</v>
      </c>
    </row>
    <row r="1163" spans="1:7" x14ac:dyDescent="0.25">
      <c r="A1163" t="s">
        <v>11</v>
      </c>
      <c r="B1163" s="1">
        <v>44682</v>
      </c>
      <c r="C1163">
        <v>1625</v>
      </c>
      <c r="D1163">
        <v>35583211</v>
      </c>
      <c r="E1163">
        <v>1662</v>
      </c>
      <c r="F1163">
        <v>37500026</v>
      </c>
      <c r="G1163" t="s">
        <v>12</v>
      </c>
    </row>
    <row r="1164" spans="1:7" x14ac:dyDescent="0.25">
      <c r="A1164" t="s">
        <v>13</v>
      </c>
      <c r="B1164" s="1">
        <v>44682</v>
      </c>
      <c r="C1164">
        <v>1353</v>
      </c>
      <c r="D1164">
        <v>35282201</v>
      </c>
      <c r="E1164">
        <v>1384</v>
      </c>
      <c r="F1164">
        <v>36625583</v>
      </c>
      <c r="G1164" t="s">
        <v>14</v>
      </c>
    </row>
    <row r="1165" spans="1:7" x14ac:dyDescent="0.25">
      <c r="A1165" t="s">
        <v>35</v>
      </c>
      <c r="B1165" s="1">
        <v>44682</v>
      </c>
      <c r="C1165">
        <v>1738</v>
      </c>
      <c r="D1165">
        <v>30933470</v>
      </c>
      <c r="E1165">
        <v>1794</v>
      </c>
      <c r="F1165">
        <v>30749220</v>
      </c>
      <c r="G1165" t="s">
        <v>36</v>
      </c>
    </row>
    <row r="1166" spans="1:7" x14ac:dyDescent="0.25">
      <c r="A1166" t="s">
        <v>65</v>
      </c>
      <c r="B1166" s="1">
        <v>44682</v>
      </c>
      <c r="C1166">
        <v>1087</v>
      </c>
      <c r="D1166">
        <v>60215663</v>
      </c>
      <c r="E1166">
        <v>1108</v>
      </c>
      <c r="F1166">
        <v>63395389</v>
      </c>
      <c r="G1166" t="s">
        <v>66</v>
      </c>
    </row>
    <row r="1167" spans="1:7" x14ac:dyDescent="0.25">
      <c r="A1167" t="s">
        <v>39</v>
      </c>
      <c r="B1167" s="1">
        <v>44682</v>
      </c>
      <c r="C1167">
        <v>4129</v>
      </c>
      <c r="D1167">
        <v>214616691</v>
      </c>
      <c r="E1167">
        <v>4346</v>
      </c>
      <c r="F1167">
        <v>196522209</v>
      </c>
      <c r="G1167" t="s">
        <v>40</v>
      </c>
    </row>
    <row r="1168" spans="1:7" x14ac:dyDescent="0.25">
      <c r="A1168" t="s">
        <v>9</v>
      </c>
      <c r="B1168" s="1">
        <v>44682</v>
      </c>
      <c r="C1168">
        <v>3118</v>
      </c>
      <c r="D1168">
        <v>73149482</v>
      </c>
      <c r="E1168">
        <v>3175</v>
      </c>
      <c r="F1168">
        <v>68930568</v>
      </c>
      <c r="G1168" t="s">
        <v>10</v>
      </c>
    </row>
    <row r="1169" spans="1:7" x14ac:dyDescent="0.25">
      <c r="A1169" t="s">
        <v>63</v>
      </c>
      <c r="B1169" s="1">
        <v>44682</v>
      </c>
      <c r="C1169">
        <v>20591</v>
      </c>
      <c r="D1169">
        <v>3315596443</v>
      </c>
      <c r="E1169">
        <v>21722</v>
      </c>
      <c r="F1169">
        <v>3307019756</v>
      </c>
      <c r="G1169" t="s">
        <v>64</v>
      </c>
    </row>
    <row r="1170" spans="1:7" x14ac:dyDescent="0.25">
      <c r="A1170" t="s">
        <v>51</v>
      </c>
      <c r="B1170" s="1">
        <v>44682</v>
      </c>
      <c r="C1170">
        <v>763</v>
      </c>
      <c r="D1170">
        <v>34705198</v>
      </c>
      <c r="E1170">
        <v>808</v>
      </c>
      <c r="F1170">
        <v>30146408</v>
      </c>
      <c r="G1170" t="s">
        <v>52</v>
      </c>
    </row>
    <row r="1171" spans="1:7" x14ac:dyDescent="0.25">
      <c r="A1171" t="s">
        <v>49</v>
      </c>
      <c r="B1171" s="1">
        <v>44682</v>
      </c>
      <c r="C1171">
        <v>1596</v>
      </c>
      <c r="D1171">
        <v>37513866</v>
      </c>
      <c r="E1171">
        <v>1587</v>
      </c>
      <c r="F1171">
        <v>36639493</v>
      </c>
      <c r="G1171" t="s">
        <v>50</v>
      </c>
    </row>
    <row r="1172" spans="1:7" x14ac:dyDescent="0.25">
      <c r="A1172" t="s">
        <v>31</v>
      </c>
      <c r="B1172" s="1">
        <v>44682</v>
      </c>
      <c r="C1172">
        <v>580</v>
      </c>
      <c r="D1172">
        <v>23083026</v>
      </c>
      <c r="E1172">
        <v>603</v>
      </c>
      <c r="F1172">
        <v>24358891</v>
      </c>
      <c r="G1172" t="s">
        <v>32</v>
      </c>
    </row>
    <row r="1173" spans="1:7" x14ac:dyDescent="0.25">
      <c r="A1173" t="s">
        <v>53</v>
      </c>
      <c r="B1173" s="1">
        <v>44682</v>
      </c>
      <c r="C1173">
        <v>876</v>
      </c>
      <c r="D1173">
        <v>20066197</v>
      </c>
      <c r="E1173">
        <v>982</v>
      </c>
      <c r="F1173">
        <v>21665246</v>
      </c>
      <c r="G1173" t="s">
        <v>54</v>
      </c>
    </row>
    <row r="1174" spans="1:7" x14ac:dyDescent="0.25">
      <c r="A1174" t="s">
        <v>7</v>
      </c>
      <c r="B1174" s="1">
        <v>44682</v>
      </c>
      <c r="C1174">
        <v>2983</v>
      </c>
      <c r="D1174">
        <v>111506589</v>
      </c>
      <c r="E1174">
        <v>3112</v>
      </c>
      <c r="F1174">
        <v>116263639</v>
      </c>
      <c r="G1174" t="s">
        <v>8</v>
      </c>
    </row>
    <row r="1175" spans="1:7" x14ac:dyDescent="0.25">
      <c r="A1175" t="s">
        <v>21</v>
      </c>
      <c r="B1175" s="1">
        <v>44682</v>
      </c>
      <c r="C1175">
        <v>1177</v>
      </c>
      <c r="D1175">
        <v>55319046</v>
      </c>
      <c r="E1175">
        <v>1203</v>
      </c>
      <c r="F1175">
        <v>61010707</v>
      </c>
      <c r="G1175" t="s">
        <v>22</v>
      </c>
    </row>
    <row r="1176" spans="1:7" x14ac:dyDescent="0.25">
      <c r="A1176" t="s">
        <v>61</v>
      </c>
      <c r="B1176" s="1">
        <v>44682</v>
      </c>
      <c r="C1176">
        <v>4196</v>
      </c>
      <c r="D1176">
        <v>243365485</v>
      </c>
      <c r="E1176">
        <v>4448</v>
      </c>
      <c r="F1176">
        <v>252150075</v>
      </c>
      <c r="G1176" t="s">
        <v>62</v>
      </c>
    </row>
    <row r="1177" spans="1:7" x14ac:dyDescent="0.25">
      <c r="A1177" t="s">
        <v>43</v>
      </c>
      <c r="B1177" s="1">
        <v>44682</v>
      </c>
      <c r="C1177">
        <v>3163</v>
      </c>
      <c r="D1177">
        <v>110333900</v>
      </c>
      <c r="E1177">
        <v>3225</v>
      </c>
      <c r="F1177">
        <v>97243142</v>
      </c>
      <c r="G1177" t="s">
        <v>44</v>
      </c>
    </row>
    <row r="1178" spans="1:7" x14ac:dyDescent="0.25">
      <c r="A1178" t="s">
        <v>57</v>
      </c>
      <c r="B1178" s="1">
        <v>44682</v>
      </c>
      <c r="C1178">
        <v>3873</v>
      </c>
      <c r="D1178">
        <v>110012852</v>
      </c>
      <c r="E1178">
        <v>4025</v>
      </c>
      <c r="F1178">
        <v>116946832</v>
      </c>
      <c r="G1178" t="s">
        <v>58</v>
      </c>
    </row>
    <row r="1179" spans="1:7" x14ac:dyDescent="0.25">
      <c r="A1179" t="s">
        <v>19</v>
      </c>
      <c r="B1179" s="1">
        <v>44682</v>
      </c>
      <c r="C1179">
        <v>2837</v>
      </c>
      <c r="D1179">
        <v>126494603</v>
      </c>
      <c r="E1179">
        <v>2775</v>
      </c>
      <c r="F1179">
        <v>119127173</v>
      </c>
      <c r="G1179" t="s">
        <v>20</v>
      </c>
    </row>
    <row r="1180" spans="1:7" x14ac:dyDescent="0.25">
      <c r="A1180" t="s">
        <v>15</v>
      </c>
      <c r="B1180" s="1">
        <v>44682</v>
      </c>
      <c r="C1180">
        <v>4332</v>
      </c>
      <c r="D1180">
        <v>125675316</v>
      </c>
      <c r="E1180">
        <v>4360</v>
      </c>
      <c r="F1180">
        <v>124802408</v>
      </c>
      <c r="G1180" t="s">
        <v>16</v>
      </c>
    </row>
    <row r="1181" spans="1:7" x14ac:dyDescent="0.25">
      <c r="A1181" t="s">
        <v>17</v>
      </c>
      <c r="B1181" s="1">
        <v>44682</v>
      </c>
      <c r="C1181">
        <v>5752</v>
      </c>
      <c r="D1181">
        <v>180066950</v>
      </c>
      <c r="E1181">
        <v>6061</v>
      </c>
      <c r="F1181">
        <v>197003851</v>
      </c>
      <c r="G1181" t="s">
        <v>18</v>
      </c>
    </row>
    <row r="1182" spans="1:7" x14ac:dyDescent="0.25">
      <c r="A1182" t="s">
        <v>27</v>
      </c>
      <c r="B1182" s="1">
        <v>44682</v>
      </c>
      <c r="C1182">
        <v>14184</v>
      </c>
      <c r="D1182">
        <v>2226604850</v>
      </c>
      <c r="E1182">
        <v>14776</v>
      </c>
      <c r="F1182">
        <v>1856136612</v>
      </c>
      <c r="G1182" t="s">
        <v>28</v>
      </c>
    </row>
    <row r="1183" spans="1:7" x14ac:dyDescent="0.25">
      <c r="A1183" t="s">
        <v>59</v>
      </c>
      <c r="B1183" s="1">
        <v>44682</v>
      </c>
      <c r="C1183">
        <v>1326</v>
      </c>
      <c r="D1183">
        <v>29781771</v>
      </c>
      <c r="E1183">
        <v>1309</v>
      </c>
      <c r="F1183">
        <v>29056396</v>
      </c>
      <c r="G1183" t="s">
        <v>60</v>
      </c>
    </row>
    <row r="1184" spans="1:7" x14ac:dyDescent="0.25">
      <c r="A1184" t="s">
        <v>67</v>
      </c>
      <c r="B1184" s="1">
        <v>44682</v>
      </c>
      <c r="C1184">
        <v>1665</v>
      </c>
      <c r="D1184">
        <v>48228858</v>
      </c>
      <c r="E1184">
        <v>1716</v>
      </c>
      <c r="F1184">
        <v>47587612</v>
      </c>
      <c r="G1184" t="s">
        <v>68</v>
      </c>
    </row>
    <row r="1185" spans="1:7" x14ac:dyDescent="0.25">
      <c r="A1185" t="s">
        <v>33</v>
      </c>
      <c r="B1185" s="1">
        <v>44682</v>
      </c>
      <c r="C1185">
        <v>1639</v>
      </c>
      <c r="D1185">
        <v>53618990</v>
      </c>
      <c r="E1185">
        <v>1680</v>
      </c>
      <c r="F1185">
        <v>54330667</v>
      </c>
      <c r="G1185" t="s">
        <v>34</v>
      </c>
    </row>
    <row r="1186" spans="1:7" x14ac:dyDescent="0.25">
      <c r="A1186" t="s">
        <v>69</v>
      </c>
      <c r="B1186" s="1">
        <v>44713</v>
      </c>
      <c r="C1186">
        <v>1500</v>
      </c>
      <c r="D1186">
        <v>47477486</v>
      </c>
      <c r="E1186">
        <v>1499</v>
      </c>
      <c r="F1186">
        <v>47810409</v>
      </c>
      <c r="G1186" t="s">
        <v>70</v>
      </c>
    </row>
    <row r="1187" spans="1:7" x14ac:dyDescent="0.25">
      <c r="A1187" t="s">
        <v>31</v>
      </c>
      <c r="B1187" s="1">
        <v>44713</v>
      </c>
      <c r="C1187">
        <v>551</v>
      </c>
      <c r="D1187">
        <v>30536426</v>
      </c>
      <c r="E1187">
        <v>609</v>
      </c>
      <c r="F1187">
        <v>30610762</v>
      </c>
      <c r="G1187" t="s">
        <v>32</v>
      </c>
    </row>
    <row r="1188" spans="1:7" x14ac:dyDescent="0.25">
      <c r="A1188" t="s">
        <v>27</v>
      </c>
      <c r="B1188" s="1">
        <v>44713</v>
      </c>
      <c r="C1188">
        <v>13465</v>
      </c>
      <c r="D1188">
        <v>1974321140</v>
      </c>
      <c r="E1188">
        <v>14032</v>
      </c>
      <c r="F1188">
        <v>2003525073</v>
      </c>
      <c r="G1188" t="s">
        <v>28</v>
      </c>
    </row>
    <row r="1189" spans="1:7" x14ac:dyDescent="0.25">
      <c r="A1189" t="s">
        <v>19</v>
      </c>
      <c r="B1189" s="1">
        <v>44713</v>
      </c>
      <c r="C1189">
        <v>2764</v>
      </c>
      <c r="D1189">
        <v>127262109</v>
      </c>
      <c r="E1189">
        <v>2920</v>
      </c>
      <c r="F1189">
        <v>133907941</v>
      </c>
      <c r="G1189" t="s">
        <v>20</v>
      </c>
    </row>
    <row r="1190" spans="1:7" x14ac:dyDescent="0.25">
      <c r="A1190" t="s">
        <v>53</v>
      </c>
      <c r="B1190" s="1">
        <v>44713</v>
      </c>
      <c r="C1190">
        <v>746</v>
      </c>
      <c r="D1190">
        <v>17119079</v>
      </c>
      <c r="E1190">
        <v>800</v>
      </c>
      <c r="F1190">
        <v>18043300</v>
      </c>
      <c r="G1190" t="s">
        <v>54</v>
      </c>
    </row>
    <row r="1191" spans="1:7" x14ac:dyDescent="0.25">
      <c r="A1191" t="s">
        <v>33</v>
      </c>
      <c r="B1191" s="1">
        <v>44713</v>
      </c>
      <c r="C1191">
        <v>1515</v>
      </c>
      <c r="D1191">
        <v>50572152</v>
      </c>
      <c r="E1191">
        <v>1583</v>
      </c>
      <c r="F1191">
        <v>52524470</v>
      </c>
      <c r="G1191" t="s">
        <v>34</v>
      </c>
    </row>
    <row r="1192" spans="1:7" x14ac:dyDescent="0.25">
      <c r="A1192" t="s">
        <v>43</v>
      </c>
      <c r="B1192" s="1">
        <v>44713</v>
      </c>
      <c r="C1192">
        <v>3160</v>
      </c>
      <c r="D1192">
        <v>97082946</v>
      </c>
      <c r="E1192">
        <v>3217</v>
      </c>
      <c r="F1192">
        <v>89855406</v>
      </c>
      <c r="G1192" t="s">
        <v>44</v>
      </c>
    </row>
    <row r="1193" spans="1:7" x14ac:dyDescent="0.25">
      <c r="A1193" t="s">
        <v>13</v>
      </c>
      <c r="B1193" s="1">
        <v>44713</v>
      </c>
      <c r="C1193">
        <v>1746</v>
      </c>
      <c r="D1193">
        <v>42562067</v>
      </c>
      <c r="E1193">
        <v>2204</v>
      </c>
      <c r="F1193">
        <v>50757934</v>
      </c>
      <c r="G1193" t="s">
        <v>14</v>
      </c>
    </row>
    <row r="1194" spans="1:7" x14ac:dyDescent="0.25">
      <c r="A1194" t="s">
        <v>39</v>
      </c>
      <c r="B1194" s="1">
        <v>44713</v>
      </c>
      <c r="C1194">
        <v>3947</v>
      </c>
      <c r="D1194">
        <v>190749698</v>
      </c>
      <c r="E1194">
        <v>4091</v>
      </c>
      <c r="F1194">
        <v>189685610</v>
      </c>
      <c r="G1194" t="s">
        <v>40</v>
      </c>
    </row>
    <row r="1195" spans="1:7" x14ac:dyDescent="0.25">
      <c r="A1195" t="s">
        <v>55</v>
      </c>
      <c r="B1195" s="1">
        <v>44713</v>
      </c>
      <c r="C1195">
        <v>1452</v>
      </c>
      <c r="D1195">
        <v>29412988</v>
      </c>
      <c r="E1195">
        <v>1455</v>
      </c>
      <c r="F1195">
        <v>29307998</v>
      </c>
      <c r="G1195" t="s">
        <v>56</v>
      </c>
    </row>
    <row r="1196" spans="1:7" x14ac:dyDescent="0.25">
      <c r="A1196" t="s">
        <v>23</v>
      </c>
      <c r="B1196" s="1">
        <v>44713</v>
      </c>
      <c r="C1196">
        <v>5581</v>
      </c>
      <c r="D1196">
        <v>1098145933</v>
      </c>
      <c r="E1196">
        <v>6114</v>
      </c>
      <c r="F1196">
        <v>1095798340</v>
      </c>
      <c r="G1196" t="s">
        <v>24</v>
      </c>
    </row>
    <row r="1197" spans="1:7" x14ac:dyDescent="0.25">
      <c r="A1197" t="s">
        <v>61</v>
      </c>
      <c r="B1197" s="1">
        <v>44713</v>
      </c>
      <c r="C1197">
        <v>3897</v>
      </c>
      <c r="D1197">
        <v>236917721</v>
      </c>
      <c r="E1197">
        <v>4288</v>
      </c>
      <c r="F1197">
        <v>229301303</v>
      </c>
      <c r="G1197" t="s">
        <v>62</v>
      </c>
    </row>
    <row r="1198" spans="1:7" x14ac:dyDescent="0.25">
      <c r="A1198" t="s">
        <v>29</v>
      </c>
      <c r="B1198" s="1">
        <v>44713</v>
      </c>
      <c r="C1198">
        <v>964</v>
      </c>
      <c r="D1198">
        <v>17801739</v>
      </c>
      <c r="E1198">
        <v>956</v>
      </c>
      <c r="F1198">
        <v>17398343</v>
      </c>
      <c r="G1198" t="s">
        <v>30</v>
      </c>
    </row>
    <row r="1199" spans="1:7" x14ac:dyDescent="0.25">
      <c r="A1199" t="s">
        <v>51</v>
      </c>
      <c r="B1199" s="1">
        <v>44713</v>
      </c>
      <c r="C1199">
        <v>893</v>
      </c>
      <c r="D1199">
        <v>33061858</v>
      </c>
      <c r="E1199">
        <v>908</v>
      </c>
      <c r="F1199">
        <v>32457758</v>
      </c>
      <c r="G1199" t="s">
        <v>52</v>
      </c>
    </row>
    <row r="1200" spans="1:7" x14ac:dyDescent="0.25">
      <c r="A1200" t="s">
        <v>15</v>
      </c>
      <c r="B1200" s="1">
        <v>44713</v>
      </c>
      <c r="C1200">
        <v>4155</v>
      </c>
      <c r="D1200">
        <v>116553271</v>
      </c>
      <c r="E1200">
        <v>4302</v>
      </c>
      <c r="F1200">
        <v>118240960</v>
      </c>
      <c r="G1200" t="s">
        <v>16</v>
      </c>
    </row>
    <row r="1201" spans="1:7" x14ac:dyDescent="0.25">
      <c r="A1201" t="s">
        <v>49</v>
      </c>
      <c r="B1201" s="1">
        <v>44713</v>
      </c>
      <c r="C1201">
        <v>1692</v>
      </c>
      <c r="D1201">
        <v>43621441</v>
      </c>
      <c r="E1201">
        <v>1752</v>
      </c>
      <c r="F1201">
        <v>44791520</v>
      </c>
      <c r="G1201" t="s">
        <v>50</v>
      </c>
    </row>
    <row r="1202" spans="1:7" x14ac:dyDescent="0.25">
      <c r="A1202" t="s">
        <v>7</v>
      </c>
      <c r="B1202" s="1">
        <v>44713</v>
      </c>
      <c r="C1202">
        <v>2552</v>
      </c>
      <c r="D1202">
        <v>90044509</v>
      </c>
      <c r="E1202">
        <v>2598</v>
      </c>
      <c r="F1202">
        <v>89618011</v>
      </c>
      <c r="G1202" t="s">
        <v>8</v>
      </c>
    </row>
    <row r="1203" spans="1:7" x14ac:dyDescent="0.25">
      <c r="A1203" t="s">
        <v>67</v>
      </c>
      <c r="B1203" s="1">
        <v>44713</v>
      </c>
      <c r="C1203">
        <v>1446</v>
      </c>
      <c r="D1203">
        <v>37973277</v>
      </c>
      <c r="E1203">
        <v>1592</v>
      </c>
      <c r="F1203">
        <v>38580986</v>
      </c>
      <c r="G1203" t="s">
        <v>68</v>
      </c>
    </row>
    <row r="1204" spans="1:7" x14ac:dyDescent="0.25">
      <c r="A1204" t="s">
        <v>57</v>
      </c>
      <c r="B1204" s="1">
        <v>44713</v>
      </c>
      <c r="C1204">
        <v>3965</v>
      </c>
      <c r="D1204">
        <v>119484825</v>
      </c>
      <c r="E1204">
        <v>3951</v>
      </c>
      <c r="F1204">
        <v>115946663</v>
      </c>
      <c r="G1204" t="s">
        <v>58</v>
      </c>
    </row>
    <row r="1205" spans="1:7" x14ac:dyDescent="0.25">
      <c r="A1205" t="s">
        <v>21</v>
      </c>
      <c r="B1205" s="1">
        <v>44713</v>
      </c>
      <c r="C1205">
        <v>1132</v>
      </c>
      <c r="D1205">
        <v>62359926</v>
      </c>
      <c r="E1205">
        <v>1141</v>
      </c>
      <c r="F1205">
        <v>58337923</v>
      </c>
      <c r="G1205" t="s">
        <v>22</v>
      </c>
    </row>
    <row r="1206" spans="1:7" x14ac:dyDescent="0.25">
      <c r="A1206" t="s">
        <v>59</v>
      </c>
      <c r="B1206" s="1">
        <v>44713</v>
      </c>
      <c r="C1206">
        <v>1321</v>
      </c>
      <c r="D1206">
        <v>31686371</v>
      </c>
      <c r="E1206">
        <v>1357</v>
      </c>
      <c r="F1206">
        <v>32650406</v>
      </c>
      <c r="G1206" t="s">
        <v>60</v>
      </c>
    </row>
    <row r="1207" spans="1:7" x14ac:dyDescent="0.25">
      <c r="A1207" t="s">
        <v>35</v>
      </c>
      <c r="B1207" s="1">
        <v>44713</v>
      </c>
      <c r="C1207">
        <v>1323</v>
      </c>
      <c r="D1207">
        <v>26789974</v>
      </c>
      <c r="E1207">
        <v>1333</v>
      </c>
      <c r="F1207">
        <v>26610044</v>
      </c>
      <c r="G1207" t="s">
        <v>36</v>
      </c>
    </row>
    <row r="1208" spans="1:7" x14ac:dyDescent="0.25">
      <c r="A1208" t="s">
        <v>9</v>
      </c>
      <c r="B1208" s="1">
        <v>44713</v>
      </c>
      <c r="C1208">
        <v>3641</v>
      </c>
      <c r="D1208">
        <v>85919031</v>
      </c>
      <c r="E1208">
        <v>3008</v>
      </c>
      <c r="F1208">
        <v>85050270</v>
      </c>
      <c r="G1208" t="s">
        <v>10</v>
      </c>
    </row>
    <row r="1209" spans="1:7" x14ac:dyDescent="0.25">
      <c r="A1209" t="s">
        <v>37</v>
      </c>
      <c r="B1209" s="1">
        <v>44713</v>
      </c>
      <c r="C1209">
        <v>796</v>
      </c>
      <c r="D1209">
        <v>19641045</v>
      </c>
      <c r="E1209">
        <v>842</v>
      </c>
      <c r="F1209">
        <v>20282784</v>
      </c>
      <c r="G1209" t="s">
        <v>38</v>
      </c>
    </row>
    <row r="1210" spans="1:7" x14ac:dyDescent="0.25">
      <c r="A1210" t="s">
        <v>17</v>
      </c>
      <c r="B1210" s="1">
        <v>44713</v>
      </c>
      <c r="C1210">
        <v>5721</v>
      </c>
      <c r="D1210">
        <v>222947172</v>
      </c>
      <c r="E1210">
        <v>5856</v>
      </c>
      <c r="F1210">
        <v>174685831</v>
      </c>
      <c r="G1210" t="s">
        <v>18</v>
      </c>
    </row>
    <row r="1211" spans="1:7" x14ac:dyDescent="0.25">
      <c r="A1211" t="s">
        <v>63</v>
      </c>
      <c r="B1211" s="1">
        <v>44713</v>
      </c>
      <c r="C1211">
        <v>19902</v>
      </c>
      <c r="D1211">
        <v>3189161131</v>
      </c>
      <c r="E1211">
        <v>20747</v>
      </c>
      <c r="F1211">
        <v>3052058286</v>
      </c>
      <c r="G1211" t="s">
        <v>64</v>
      </c>
    </row>
    <row r="1212" spans="1:7" x14ac:dyDescent="0.25">
      <c r="A1212" t="s">
        <v>41</v>
      </c>
      <c r="B1212" s="1">
        <v>44713</v>
      </c>
      <c r="C1212">
        <v>5907</v>
      </c>
      <c r="D1212">
        <v>678801375</v>
      </c>
      <c r="E1212">
        <v>6110</v>
      </c>
      <c r="F1212">
        <v>648241383</v>
      </c>
      <c r="G1212" t="s">
        <v>42</v>
      </c>
    </row>
    <row r="1213" spans="1:7" x14ac:dyDescent="0.25">
      <c r="A1213" t="s">
        <v>25</v>
      </c>
      <c r="B1213" s="1">
        <v>44713</v>
      </c>
      <c r="C1213">
        <v>2125</v>
      </c>
      <c r="D1213">
        <v>47414452</v>
      </c>
      <c r="E1213">
        <v>2196</v>
      </c>
      <c r="F1213">
        <v>44544904</v>
      </c>
      <c r="G1213" t="s">
        <v>26</v>
      </c>
    </row>
    <row r="1214" spans="1:7" x14ac:dyDescent="0.25">
      <c r="A1214" t="s">
        <v>47</v>
      </c>
      <c r="B1214" s="1">
        <v>44713</v>
      </c>
      <c r="C1214">
        <v>1943</v>
      </c>
      <c r="D1214">
        <v>56935498</v>
      </c>
      <c r="E1214">
        <v>1986</v>
      </c>
      <c r="F1214">
        <v>58314002</v>
      </c>
      <c r="G1214" t="s">
        <v>48</v>
      </c>
    </row>
    <row r="1215" spans="1:7" x14ac:dyDescent="0.25">
      <c r="A1215" t="s">
        <v>45</v>
      </c>
      <c r="B1215" s="1">
        <v>44713</v>
      </c>
      <c r="C1215">
        <v>169</v>
      </c>
      <c r="D1215">
        <v>6122944</v>
      </c>
      <c r="E1215">
        <v>157</v>
      </c>
      <c r="F1215">
        <v>5393250</v>
      </c>
      <c r="G1215" t="s">
        <v>46</v>
      </c>
    </row>
    <row r="1216" spans="1:7" x14ac:dyDescent="0.25">
      <c r="A1216" t="s">
        <v>65</v>
      </c>
      <c r="B1216" s="1">
        <v>44713</v>
      </c>
      <c r="C1216">
        <v>1027</v>
      </c>
      <c r="D1216">
        <v>64355919</v>
      </c>
      <c r="E1216">
        <v>1086</v>
      </c>
      <c r="F1216">
        <v>60849069</v>
      </c>
      <c r="G1216" t="s">
        <v>66</v>
      </c>
    </row>
    <row r="1217" spans="1:7" x14ac:dyDescent="0.25">
      <c r="A1217" t="s">
        <v>11</v>
      </c>
      <c r="B1217" s="1">
        <v>44713</v>
      </c>
      <c r="C1217">
        <v>1294</v>
      </c>
      <c r="D1217">
        <v>28917193</v>
      </c>
      <c r="E1217">
        <v>1280</v>
      </c>
      <c r="F1217">
        <v>28108723</v>
      </c>
      <c r="G1217" t="s">
        <v>12</v>
      </c>
    </row>
    <row r="1218" spans="1:7" x14ac:dyDescent="0.25">
      <c r="A1218" t="s">
        <v>55</v>
      </c>
      <c r="B1218" s="1">
        <v>44743</v>
      </c>
      <c r="C1218">
        <v>1474</v>
      </c>
      <c r="D1218">
        <v>37222538</v>
      </c>
      <c r="E1218">
        <v>1509</v>
      </c>
      <c r="F1218">
        <v>37265917</v>
      </c>
      <c r="G1218" t="s">
        <v>56</v>
      </c>
    </row>
    <row r="1219" spans="1:7" x14ac:dyDescent="0.25">
      <c r="A1219" t="s">
        <v>7</v>
      </c>
      <c r="B1219" s="1">
        <v>44743</v>
      </c>
      <c r="C1219">
        <v>2477</v>
      </c>
      <c r="D1219">
        <v>85214519</v>
      </c>
      <c r="E1219">
        <v>2563</v>
      </c>
      <c r="F1219">
        <v>84543841</v>
      </c>
      <c r="G1219" t="s">
        <v>8</v>
      </c>
    </row>
    <row r="1220" spans="1:7" x14ac:dyDescent="0.25">
      <c r="A1220" t="s">
        <v>29</v>
      </c>
      <c r="B1220" s="1">
        <v>44743</v>
      </c>
      <c r="C1220">
        <v>795</v>
      </c>
      <c r="D1220">
        <v>19927185</v>
      </c>
      <c r="E1220">
        <v>866</v>
      </c>
      <c r="F1220">
        <v>20409998</v>
      </c>
      <c r="G1220" t="s">
        <v>30</v>
      </c>
    </row>
    <row r="1221" spans="1:7" x14ac:dyDescent="0.25">
      <c r="A1221" t="s">
        <v>31</v>
      </c>
      <c r="B1221" s="1">
        <v>44743</v>
      </c>
      <c r="C1221">
        <v>472</v>
      </c>
      <c r="D1221">
        <v>23931453</v>
      </c>
      <c r="E1221">
        <v>478</v>
      </c>
      <c r="F1221">
        <v>24760656</v>
      </c>
      <c r="G1221" t="s">
        <v>32</v>
      </c>
    </row>
    <row r="1222" spans="1:7" x14ac:dyDescent="0.25">
      <c r="A1222" t="s">
        <v>17</v>
      </c>
      <c r="B1222" s="1">
        <v>44743</v>
      </c>
      <c r="C1222">
        <v>5079</v>
      </c>
      <c r="D1222">
        <v>176853882</v>
      </c>
      <c r="E1222">
        <v>5334</v>
      </c>
      <c r="F1222">
        <v>173818740</v>
      </c>
      <c r="G1222" t="s">
        <v>18</v>
      </c>
    </row>
    <row r="1223" spans="1:7" x14ac:dyDescent="0.25">
      <c r="A1223" t="s">
        <v>25</v>
      </c>
      <c r="B1223" s="1">
        <v>44743</v>
      </c>
      <c r="C1223">
        <v>2036</v>
      </c>
      <c r="D1223">
        <v>37936678</v>
      </c>
      <c r="E1223">
        <v>2185</v>
      </c>
      <c r="F1223">
        <v>39913424</v>
      </c>
      <c r="G1223" t="s">
        <v>26</v>
      </c>
    </row>
    <row r="1224" spans="1:7" x14ac:dyDescent="0.25">
      <c r="A1224" t="s">
        <v>35</v>
      </c>
      <c r="B1224" s="1">
        <v>44743</v>
      </c>
      <c r="C1224">
        <v>1314</v>
      </c>
      <c r="D1224">
        <v>26238211</v>
      </c>
      <c r="E1224">
        <v>1368</v>
      </c>
      <c r="F1224">
        <v>26848536</v>
      </c>
      <c r="G1224" t="s">
        <v>36</v>
      </c>
    </row>
    <row r="1225" spans="1:7" x14ac:dyDescent="0.25">
      <c r="A1225" t="s">
        <v>33</v>
      </c>
      <c r="B1225" s="1">
        <v>44743</v>
      </c>
      <c r="C1225">
        <v>1403</v>
      </c>
      <c r="D1225">
        <v>43309810</v>
      </c>
      <c r="E1225">
        <v>1442</v>
      </c>
      <c r="F1225">
        <v>44095103</v>
      </c>
      <c r="G1225" t="s">
        <v>34</v>
      </c>
    </row>
    <row r="1226" spans="1:7" x14ac:dyDescent="0.25">
      <c r="A1226" t="s">
        <v>39</v>
      </c>
      <c r="B1226" s="1">
        <v>44743</v>
      </c>
      <c r="C1226">
        <v>2854</v>
      </c>
      <c r="D1226">
        <v>140282330</v>
      </c>
      <c r="E1226">
        <v>3101</v>
      </c>
      <c r="F1226">
        <v>149272574</v>
      </c>
      <c r="G1226" t="s">
        <v>40</v>
      </c>
    </row>
    <row r="1227" spans="1:7" x14ac:dyDescent="0.25">
      <c r="A1227" t="s">
        <v>21</v>
      </c>
      <c r="B1227" s="1">
        <v>44743</v>
      </c>
      <c r="C1227">
        <v>907</v>
      </c>
      <c r="D1227">
        <v>38040150</v>
      </c>
      <c r="E1227">
        <v>951</v>
      </c>
      <c r="F1227">
        <v>40699289</v>
      </c>
      <c r="G1227" t="s">
        <v>22</v>
      </c>
    </row>
    <row r="1228" spans="1:7" x14ac:dyDescent="0.25">
      <c r="A1228" t="s">
        <v>11</v>
      </c>
      <c r="B1228" s="1">
        <v>44743</v>
      </c>
      <c r="C1228">
        <v>1538</v>
      </c>
      <c r="D1228">
        <v>36197653</v>
      </c>
      <c r="E1228">
        <v>1559</v>
      </c>
      <c r="F1228">
        <v>36656253</v>
      </c>
      <c r="G1228" t="s">
        <v>12</v>
      </c>
    </row>
    <row r="1229" spans="1:7" x14ac:dyDescent="0.25">
      <c r="A1229" t="s">
        <v>53</v>
      </c>
      <c r="B1229" s="1">
        <v>44743</v>
      </c>
      <c r="C1229">
        <v>770</v>
      </c>
      <c r="D1229">
        <v>20197334</v>
      </c>
      <c r="E1229">
        <v>726</v>
      </c>
      <c r="F1229">
        <v>18560619</v>
      </c>
      <c r="G1229" t="s">
        <v>54</v>
      </c>
    </row>
    <row r="1230" spans="1:7" x14ac:dyDescent="0.25">
      <c r="A1230" t="s">
        <v>15</v>
      </c>
      <c r="B1230" s="1">
        <v>44743</v>
      </c>
      <c r="C1230">
        <v>4354</v>
      </c>
      <c r="D1230">
        <v>118724734</v>
      </c>
      <c r="E1230">
        <v>4470</v>
      </c>
      <c r="F1230">
        <v>119439469</v>
      </c>
      <c r="G1230" t="s">
        <v>16</v>
      </c>
    </row>
    <row r="1231" spans="1:7" x14ac:dyDescent="0.25">
      <c r="A1231" t="s">
        <v>19</v>
      </c>
      <c r="B1231" s="1">
        <v>44743</v>
      </c>
      <c r="C1231">
        <v>2625</v>
      </c>
      <c r="D1231">
        <v>118665402</v>
      </c>
      <c r="E1231">
        <v>2671</v>
      </c>
      <c r="F1231">
        <v>119944058</v>
      </c>
      <c r="G1231" t="s">
        <v>20</v>
      </c>
    </row>
    <row r="1232" spans="1:7" x14ac:dyDescent="0.25">
      <c r="A1232" t="s">
        <v>47</v>
      </c>
      <c r="B1232" s="1">
        <v>44743</v>
      </c>
      <c r="C1232">
        <v>1179</v>
      </c>
      <c r="D1232">
        <v>41714048</v>
      </c>
      <c r="E1232">
        <v>1308</v>
      </c>
      <c r="F1232">
        <v>43239921</v>
      </c>
      <c r="G1232" t="s">
        <v>48</v>
      </c>
    </row>
    <row r="1233" spans="1:7" x14ac:dyDescent="0.25">
      <c r="A1233" t="s">
        <v>41</v>
      </c>
      <c r="B1233" s="1">
        <v>44743</v>
      </c>
      <c r="C1233">
        <v>5406</v>
      </c>
      <c r="D1233">
        <v>541290005</v>
      </c>
      <c r="E1233">
        <v>6097</v>
      </c>
      <c r="F1233">
        <v>615808901</v>
      </c>
      <c r="G1233" t="s">
        <v>42</v>
      </c>
    </row>
    <row r="1234" spans="1:7" x14ac:dyDescent="0.25">
      <c r="A1234" t="s">
        <v>63</v>
      </c>
      <c r="B1234" s="1">
        <v>44743</v>
      </c>
      <c r="C1234">
        <v>18794</v>
      </c>
      <c r="D1234">
        <v>2787068800</v>
      </c>
      <c r="E1234">
        <v>19878</v>
      </c>
      <c r="F1234">
        <v>2868325989</v>
      </c>
      <c r="G1234" t="s">
        <v>64</v>
      </c>
    </row>
    <row r="1235" spans="1:7" x14ac:dyDescent="0.25">
      <c r="A1235" t="s">
        <v>65</v>
      </c>
      <c r="B1235" s="1">
        <v>44743</v>
      </c>
      <c r="C1235">
        <v>907</v>
      </c>
      <c r="D1235">
        <v>42165514</v>
      </c>
      <c r="E1235">
        <v>1009</v>
      </c>
      <c r="F1235">
        <v>45191997</v>
      </c>
      <c r="G1235" t="s">
        <v>66</v>
      </c>
    </row>
    <row r="1236" spans="1:7" x14ac:dyDescent="0.25">
      <c r="A1236" t="s">
        <v>45</v>
      </c>
      <c r="B1236" s="1">
        <v>44743</v>
      </c>
      <c r="C1236">
        <v>180</v>
      </c>
      <c r="D1236">
        <v>5285698</v>
      </c>
      <c r="E1236">
        <v>200</v>
      </c>
      <c r="F1236">
        <v>5351183</v>
      </c>
      <c r="G1236" t="s">
        <v>46</v>
      </c>
    </row>
    <row r="1237" spans="1:7" x14ac:dyDescent="0.25">
      <c r="A1237" t="s">
        <v>9</v>
      </c>
      <c r="B1237" s="1">
        <v>44743</v>
      </c>
      <c r="C1237">
        <v>4310</v>
      </c>
      <c r="D1237">
        <v>77540673</v>
      </c>
      <c r="E1237">
        <v>2886</v>
      </c>
      <c r="F1237">
        <v>79207847</v>
      </c>
      <c r="G1237" t="s">
        <v>10</v>
      </c>
    </row>
    <row r="1238" spans="1:7" x14ac:dyDescent="0.25">
      <c r="A1238" t="s">
        <v>43</v>
      </c>
      <c r="B1238" s="1">
        <v>44743</v>
      </c>
      <c r="C1238">
        <v>2776</v>
      </c>
      <c r="D1238">
        <v>78687279</v>
      </c>
      <c r="E1238">
        <v>2717</v>
      </c>
      <c r="F1238">
        <v>78735343</v>
      </c>
      <c r="G1238" t="s">
        <v>44</v>
      </c>
    </row>
    <row r="1239" spans="1:7" x14ac:dyDescent="0.25">
      <c r="A1239" t="s">
        <v>23</v>
      </c>
      <c r="B1239" s="1">
        <v>44743</v>
      </c>
      <c r="C1239">
        <v>5214</v>
      </c>
      <c r="D1239">
        <v>1008152412</v>
      </c>
      <c r="E1239">
        <v>5610</v>
      </c>
      <c r="F1239">
        <v>1020993124</v>
      </c>
      <c r="G1239" t="s">
        <v>24</v>
      </c>
    </row>
    <row r="1240" spans="1:7" x14ac:dyDescent="0.25">
      <c r="A1240" t="s">
        <v>13</v>
      </c>
      <c r="B1240" s="1">
        <v>44743</v>
      </c>
      <c r="C1240">
        <v>2074</v>
      </c>
      <c r="D1240">
        <v>47272385</v>
      </c>
      <c r="E1240">
        <v>1692</v>
      </c>
      <c r="F1240">
        <v>37443717</v>
      </c>
      <c r="G1240" t="s">
        <v>14</v>
      </c>
    </row>
    <row r="1241" spans="1:7" x14ac:dyDescent="0.25">
      <c r="A1241" t="s">
        <v>57</v>
      </c>
      <c r="B1241" s="1">
        <v>44743</v>
      </c>
      <c r="C1241">
        <v>3161</v>
      </c>
      <c r="D1241">
        <v>103854975</v>
      </c>
      <c r="E1241">
        <v>3305</v>
      </c>
      <c r="F1241">
        <v>105456567</v>
      </c>
      <c r="G1241" t="s">
        <v>58</v>
      </c>
    </row>
    <row r="1242" spans="1:7" x14ac:dyDescent="0.25">
      <c r="A1242" t="s">
        <v>37</v>
      </c>
      <c r="B1242" s="1">
        <v>44743</v>
      </c>
      <c r="C1242">
        <v>791</v>
      </c>
      <c r="D1242">
        <v>20401003</v>
      </c>
      <c r="E1242">
        <v>831</v>
      </c>
      <c r="F1242">
        <v>21001687</v>
      </c>
      <c r="G1242" t="s">
        <v>38</v>
      </c>
    </row>
    <row r="1243" spans="1:7" x14ac:dyDescent="0.25">
      <c r="A1243" t="s">
        <v>59</v>
      </c>
      <c r="B1243" s="1">
        <v>44743</v>
      </c>
      <c r="C1243">
        <v>980</v>
      </c>
      <c r="D1243">
        <v>24530135</v>
      </c>
      <c r="E1243">
        <v>999</v>
      </c>
      <c r="F1243">
        <v>26783971</v>
      </c>
      <c r="G1243" t="s">
        <v>60</v>
      </c>
    </row>
    <row r="1244" spans="1:7" x14ac:dyDescent="0.25">
      <c r="A1244" t="s">
        <v>61</v>
      </c>
      <c r="B1244" s="1">
        <v>44743</v>
      </c>
      <c r="C1244">
        <v>4185</v>
      </c>
      <c r="D1244">
        <v>232096281</v>
      </c>
      <c r="E1244">
        <v>4566</v>
      </c>
      <c r="F1244">
        <v>246642854</v>
      </c>
      <c r="G1244" t="s">
        <v>62</v>
      </c>
    </row>
    <row r="1245" spans="1:7" x14ac:dyDescent="0.25">
      <c r="A1245" t="s">
        <v>69</v>
      </c>
      <c r="B1245" s="1">
        <v>44743</v>
      </c>
      <c r="C1245">
        <v>1291</v>
      </c>
      <c r="D1245">
        <v>47635696</v>
      </c>
      <c r="E1245">
        <v>1333</v>
      </c>
      <c r="F1245">
        <v>48449014</v>
      </c>
      <c r="G1245" t="s">
        <v>70</v>
      </c>
    </row>
    <row r="1246" spans="1:7" x14ac:dyDescent="0.25">
      <c r="A1246" t="s">
        <v>51</v>
      </c>
      <c r="B1246" s="1">
        <v>44743</v>
      </c>
      <c r="C1246">
        <v>684</v>
      </c>
      <c r="D1246">
        <v>21754906</v>
      </c>
      <c r="E1246">
        <v>720</v>
      </c>
      <c r="F1246">
        <v>22687621</v>
      </c>
      <c r="G1246" t="s">
        <v>52</v>
      </c>
    </row>
    <row r="1247" spans="1:7" x14ac:dyDescent="0.25">
      <c r="A1247" t="s">
        <v>27</v>
      </c>
      <c r="B1247" s="1">
        <v>44743</v>
      </c>
      <c r="C1247">
        <v>12736</v>
      </c>
      <c r="D1247">
        <v>1724072796</v>
      </c>
      <c r="E1247">
        <v>13416</v>
      </c>
      <c r="F1247">
        <v>1757943658</v>
      </c>
      <c r="G1247" t="s">
        <v>28</v>
      </c>
    </row>
    <row r="1248" spans="1:7" x14ac:dyDescent="0.25">
      <c r="A1248" t="s">
        <v>67</v>
      </c>
      <c r="B1248" s="1">
        <v>44743</v>
      </c>
      <c r="C1248">
        <v>1512</v>
      </c>
      <c r="D1248">
        <v>34217933</v>
      </c>
      <c r="E1248">
        <v>1500</v>
      </c>
      <c r="F1248">
        <v>34574800</v>
      </c>
      <c r="G1248" t="s">
        <v>68</v>
      </c>
    </row>
    <row r="1249" spans="1:7" x14ac:dyDescent="0.25">
      <c r="A1249" t="s">
        <v>49</v>
      </c>
      <c r="B1249" s="1">
        <v>44743</v>
      </c>
      <c r="C1249">
        <v>1568</v>
      </c>
      <c r="D1249">
        <v>39274205</v>
      </c>
      <c r="E1249">
        <v>1553</v>
      </c>
      <c r="F1249">
        <v>38517549</v>
      </c>
      <c r="G1249" t="s">
        <v>50</v>
      </c>
    </row>
    <row r="1250" spans="1:7" x14ac:dyDescent="0.25">
      <c r="A1250" t="s">
        <v>31</v>
      </c>
      <c r="B1250" s="1">
        <v>44774</v>
      </c>
      <c r="C1250">
        <v>390</v>
      </c>
      <c r="D1250">
        <v>18804464</v>
      </c>
      <c r="E1250">
        <v>384</v>
      </c>
      <c r="F1250">
        <v>17356516</v>
      </c>
      <c r="G1250" t="s">
        <v>32</v>
      </c>
    </row>
    <row r="1251" spans="1:7" x14ac:dyDescent="0.25">
      <c r="A1251" t="s">
        <v>7</v>
      </c>
      <c r="B1251" s="1">
        <v>44774</v>
      </c>
      <c r="C1251">
        <v>2619</v>
      </c>
      <c r="D1251">
        <v>92104718</v>
      </c>
      <c r="E1251">
        <v>2723</v>
      </c>
      <c r="F1251">
        <v>96154871</v>
      </c>
      <c r="G1251" t="s">
        <v>8</v>
      </c>
    </row>
    <row r="1252" spans="1:7" x14ac:dyDescent="0.25">
      <c r="A1252" t="s">
        <v>9</v>
      </c>
      <c r="B1252" s="1">
        <v>44774</v>
      </c>
      <c r="C1252">
        <v>2761</v>
      </c>
      <c r="D1252">
        <v>80566072</v>
      </c>
      <c r="E1252">
        <v>2898</v>
      </c>
      <c r="F1252">
        <v>83214225</v>
      </c>
      <c r="G1252" t="s">
        <v>10</v>
      </c>
    </row>
    <row r="1253" spans="1:7" x14ac:dyDescent="0.25">
      <c r="A1253" t="s">
        <v>61</v>
      </c>
      <c r="B1253" s="1">
        <v>44774</v>
      </c>
      <c r="C1253">
        <v>3922</v>
      </c>
      <c r="D1253">
        <v>239012238</v>
      </c>
      <c r="E1253">
        <v>4465</v>
      </c>
      <c r="F1253">
        <v>250566348</v>
      </c>
      <c r="G1253" t="s">
        <v>62</v>
      </c>
    </row>
    <row r="1254" spans="1:7" x14ac:dyDescent="0.25">
      <c r="A1254" t="s">
        <v>21</v>
      </c>
      <c r="B1254" s="1">
        <v>44774</v>
      </c>
      <c r="C1254">
        <v>981</v>
      </c>
      <c r="D1254">
        <v>43236533</v>
      </c>
      <c r="E1254">
        <v>1001</v>
      </c>
      <c r="F1254">
        <v>42184867</v>
      </c>
      <c r="G1254" t="s">
        <v>22</v>
      </c>
    </row>
    <row r="1255" spans="1:7" x14ac:dyDescent="0.25">
      <c r="A1255" t="s">
        <v>51</v>
      </c>
      <c r="B1255" s="1">
        <v>44774</v>
      </c>
      <c r="C1255">
        <v>619</v>
      </c>
      <c r="D1255">
        <v>22973172</v>
      </c>
      <c r="E1255">
        <v>648</v>
      </c>
      <c r="F1255">
        <v>23303967</v>
      </c>
      <c r="G1255" t="s">
        <v>52</v>
      </c>
    </row>
    <row r="1256" spans="1:7" x14ac:dyDescent="0.25">
      <c r="A1256" t="s">
        <v>59</v>
      </c>
      <c r="B1256" s="1">
        <v>44774</v>
      </c>
      <c r="C1256">
        <v>1017</v>
      </c>
      <c r="D1256">
        <v>27530795</v>
      </c>
      <c r="E1256">
        <v>1091</v>
      </c>
      <c r="F1256">
        <v>25892243</v>
      </c>
      <c r="G1256" t="s">
        <v>60</v>
      </c>
    </row>
    <row r="1257" spans="1:7" x14ac:dyDescent="0.25">
      <c r="A1257" t="s">
        <v>57</v>
      </c>
      <c r="B1257" s="1">
        <v>44774</v>
      </c>
      <c r="C1257">
        <v>3559</v>
      </c>
      <c r="D1257">
        <v>127143504</v>
      </c>
      <c r="E1257">
        <v>3752</v>
      </c>
      <c r="F1257">
        <v>130819001</v>
      </c>
      <c r="G1257" t="s">
        <v>58</v>
      </c>
    </row>
    <row r="1258" spans="1:7" x14ac:dyDescent="0.25">
      <c r="A1258" t="s">
        <v>67</v>
      </c>
      <c r="B1258" s="1">
        <v>44774</v>
      </c>
      <c r="C1258">
        <v>1504</v>
      </c>
      <c r="D1258">
        <v>40086249</v>
      </c>
      <c r="E1258">
        <v>1545</v>
      </c>
      <c r="F1258">
        <v>40272693</v>
      </c>
      <c r="G1258" t="s">
        <v>68</v>
      </c>
    </row>
    <row r="1259" spans="1:7" x14ac:dyDescent="0.25">
      <c r="A1259" t="s">
        <v>49</v>
      </c>
      <c r="B1259" s="1">
        <v>44774</v>
      </c>
      <c r="C1259">
        <v>1348</v>
      </c>
      <c r="D1259">
        <v>39243390</v>
      </c>
      <c r="E1259">
        <v>1389</v>
      </c>
      <c r="F1259">
        <v>39388216</v>
      </c>
      <c r="G1259" t="s">
        <v>50</v>
      </c>
    </row>
    <row r="1260" spans="1:7" x14ac:dyDescent="0.25">
      <c r="A1260" t="s">
        <v>25</v>
      </c>
      <c r="B1260" s="1">
        <v>44774</v>
      </c>
      <c r="C1260">
        <v>1998</v>
      </c>
      <c r="D1260">
        <v>39184503</v>
      </c>
      <c r="E1260">
        <v>1989</v>
      </c>
      <c r="F1260">
        <v>38221212</v>
      </c>
      <c r="G1260" t="s">
        <v>26</v>
      </c>
    </row>
    <row r="1261" spans="1:7" x14ac:dyDescent="0.25">
      <c r="A1261" t="s">
        <v>35</v>
      </c>
      <c r="B1261" s="1">
        <v>44774</v>
      </c>
      <c r="C1261">
        <v>1225</v>
      </c>
      <c r="D1261">
        <v>23707880</v>
      </c>
      <c r="E1261">
        <v>1245</v>
      </c>
      <c r="F1261">
        <v>24189151</v>
      </c>
      <c r="G1261" t="s">
        <v>36</v>
      </c>
    </row>
    <row r="1262" spans="1:7" x14ac:dyDescent="0.25">
      <c r="A1262" t="s">
        <v>47</v>
      </c>
      <c r="B1262" s="1">
        <v>44774</v>
      </c>
      <c r="C1262">
        <v>1680</v>
      </c>
      <c r="D1262">
        <v>60029351</v>
      </c>
      <c r="E1262">
        <v>1834</v>
      </c>
      <c r="F1262">
        <v>59331178</v>
      </c>
      <c r="G1262" t="s">
        <v>48</v>
      </c>
    </row>
    <row r="1263" spans="1:7" x14ac:dyDescent="0.25">
      <c r="A1263" t="s">
        <v>39</v>
      </c>
      <c r="B1263" s="1">
        <v>44774</v>
      </c>
      <c r="C1263">
        <v>2859</v>
      </c>
      <c r="D1263">
        <v>139266851</v>
      </c>
      <c r="E1263">
        <v>3052</v>
      </c>
      <c r="F1263">
        <v>140688447</v>
      </c>
      <c r="G1263" t="s">
        <v>40</v>
      </c>
    </row>
    <row r="1264" spans="1:7" x14ac:dyDescent="0.25">
      <c r="A1264" t="s">
        <v>29</v>
      </c>
      <c r="B1264" s="1">
        <v>44774</v>
      </c>
      <c r="C1264">
        <v>1033</v>
      </c>
      <c r="D1264">
        <v>22735248</v>
      </c>
      <c r="E1264">
        <v>1094</v>
      </c>
      <c r="F1264">
        <v>24542032</v>
      </c>
      <c r="G1264" t="s">
        <v>30</v>
      </c>
    </row>
    <row r="1265" spans="1:7" x14ac:dyDescent="0.25">
      <c r="A1265" t="s">
        <v>43</v>
      </c>
      <c r="B1265" s="1">
        <v>44774</v>
      </c>
      <c r="C1265">
        <v>2330</v>
      </c>
      <c r="D1265">
        <v>78378002</v>
      </c>
      <c r="E1265">
        <v>2422</v>
      </c>
      <c r="F1265">
        <v>75675434</v>
      </c>
      <c r="G1265" t="s">
        <v>44</v>
      </c>
    </row>
    <row r="1266" spans="1:7" x14ac:dyDescent="0.25">
      <c r="A1266" t="s">
        <v>33</v>
      </c>
      <c r="B1266" s="1">
        <v>44774</v>
      </c>
      <c r="C1266">
        <v>1520</v>
      </c>
      <c r="D1266">
        <v>52656759</v>
      </c>
      <c r="E1266">
        <v>1512</v>
      </c>
      <c r="F1266">
        <v>49874381</v>
      </c>
      <c r="G1266" t="s">
        <v>34</v>
      </c>
    </row>
    <row r="1267" spans="1:7" x14ac:dyDescent="0.25">
      <c r="A1267" t="s">
        <v>63</v>
      </c>
      <c r="B1267" s="1">
        <v>44774</v>
      </c>
      <c r="C1267">
        <v>18330</v>
      </c>
      <c r="D1267">
        <v>3165250183</v>
      </c>
      <c r="E1267">
        <v>19162</v>
      </c>
      <c r="F1267">
        <v>3268908071</v>
      </c>
      <c r="G1267" t="s">
        <v>64</v>
      </c>
    </row>
    <row r="1268" spans="1:7" x14ac:dyDescent="0.25">
      <c r="A1268" t="s">
        <v>37</v>
      </c>
      <c r="B1268" s="1">
        <v>44774</v>
      </c>
      <c r="C1268">
        <v>729</v>
      </c>
      <c r="D1268">
        <v>21221709</v>
      </c>
      <c r="E1268">
        <v>785</v>
      </c>
      <c r="F1268">
        <v>20858235</v>
      </c>
      <c r="G1268" t="s">
        <v>38</v>
      </c>
    </row>
    <row r="1269" spans="1:7" x14ac:dyDescent="0.25">
      <c r="A1269" t="s">
        <v>27</v>
      </c>
      <c r="B1269" s="1">
        <v>44774</v>
      </c>
      <c r="C1269">
        <v>13231</v>
      </c>
      <c r="D1269">
        <v>2042609039</v>
      </c>
      <c r="E1269">
        <v>13836</v>
      </c>
      <c r="F1269">
        <v>1996055423</v>
      </c>
      <c r="G1269" t="s">
        <v>28</v>
      </c>
    </row>
    <row r="1270" spans="1:7" x14ac:dyDescent="0.25">
      <c r="A1270" t="s">
        <v>17</v>
      </c>
      <c r="B1270" s="1">
        <v>44774</v>
      </c>
      <c r="C1270">
        <v>4784</v>
      </c>
      <c r="D1270">
        <v>160480505</v>
      </c>
      <c r="E1270">
        <v>4979</v>
      </c>
      <c r="F1270">
        <v>169036786</v>
      </c>
      <c r="G1270" t="s">
        <v>18</v>
      </c>
    </row>
    <row r="1271" spans="1:7" x14ac:dyDescent="0.25">
      <c r="A1271" t="s">
        <v>69</v>
      </c>
      <c r="B1271" s="1">
        <v>44774</v>
      </c>
      <c r="C1271">
        <v>1038</v>
      </c>
      <c r="D1271">
        <v>30174684</v>
      </c>
      <c r="E1271">
        <v>1091</v>
      </c>
      <c r="F1271">
        <v>29815444</v>
      </c>
      <c r="G1271" t="s">
        <v>70</v>
      </c>
    </row>
    <row r="1272" spans="1:7" x14ac:dyDescent="0.25">
      <c r="A1272" t="s">
        <v>15</v>
      </c>
      <c r="B1272" s="1">
        <v>44774</v>
      </c>
      <c r="C1272">
        <v>3837</v>
      </c>
      <c r="D1272">
        <v>104828788</v>
      </c>
      <c r="E1272">
        <v>3892</v>
      </c>
      <c r="F1272">
        <v>107144224</v>
      </c>
      <c r="G1272" t="s">
        <v>16</v>
      </c>
    </row>
    <row r="1273" spans="1:7" x14ac:dyDescent="0.25">
      <c r="A1273" t="s">
        <v>19</v>
      </c>
      <c r="B1273" s="1">
        <v>44774</v>
      </c>
      <c r="C1273">
        <v>2646</v>
      </c>
      <c r="D1273">
        <v>134360250</v>
      </c>
      <c r="E1273">
        <v>2729</v>
      </c>
      <c r="F1273">
        <v>135895649</v>
      </c>
      <c r="G1273" t="s">
        <v>20</v>
      </c>
    </row>
    <row r="1274" spans="1:7" x14ac:dyDescent="0.25">
      <c r="A1274" t="s">
        <v>53</v>
      </c>
      <c r="B1274" s="1">
        <v>44774</v>
      </c>
      <c r="C1274">
        <v>654</v>
      </c>
      <c r="D1274">
        <v>13711592</v>
      </c>
      <c r="E1274">
        <v>690</v>
      </c>
      <c r="F1274">
        <v>15014978</v>
      </c>
      <c r="G1274" t="s">
        <v>54</v>
      </c>
    </row>
    <row r="1275" spans="1:7" x14ac:dyDescent="0.25">
      <c r="A1275" t="s">
        <v>11</v>
      </c>
      <c r="B1275" s="1">
        <v>44774</v>
      </c>
      <c r="C1275">
        <v>1355</v>
      </c>
      <c r="D1275">
        <v>31110454</v>
      </c>
      <c r="E1275">
        <v>1412</v>
      </c>
      <c r="F1275">
        <v>33796619</v>
      </c>
      <c r="G1275" t="s">
        <v>12</v>
      </c>
    </row>
    <row r="1276" spans="1:7" x14ac:dyDescent="0.25">
      <c r="A1276" t="s">
        <v>65</v>
      </c>
      <c r="B1276" s="1">
        <v>44774</v>
      </c>
      <c r="C1276">
        <v>917</v>
      </c>
      <c r="D1276">
        <v>41347505</v>
      </c>
      <c r="E1276">
        <v>999</v>
      </c>
      <c r="F1276">
        <v>44100333</v>
      </c>
      <c r="G1276" t="s">
        <v>66</v>
      </c>
    </row>
    <row r="1277" spans="1:7" x14ac:dyDescent="0.25">
      <c r="A1277" t="s">
        <v>55</v>
      </c>
      <c r="B1277" s="1">
        <v>44774</v>
      </c>
      <c r="C1277">
        <v>1368</v>
      </c>
      <c r="D1277">
        <v>31720341</v>
      </c>
      <c r="E1277">
        <v>1407</v>
      </c>
      <c r="F1277">
        <v>32323792</v>
      </c>
      <c r="G1277" t="s">
        <v>56</v>
      </c>
    </row>
    <row r="1278" spans="1:7" x14ac:dyDescent="0.25">
      <c r="A1278" t="s">
        <v>45</v>
      </c>
      <c r="B1278" s="1">
        <v>44774</v>
      </c>
      <c r="C1278">
        <v>220</v>
      </c>
      <c r="D1278">
        <v>7605809</v>
      </c>
      <c r="E1278">
        <v>218</v>
      </c>
      <c r="F1278">
        <v>7606749</v>
      </c>
      <c r="G1278" t="s">
        <v>46</v>
      </c>
    </row>
    <row r="1279" spans="1:7" x14ac:dyDescent="0.25">
      <c r="A1279" t="s">
        <v>13</v>
      </c>
      <c r="B1279" s="1">
        <v>44774</v>
      </c>
      <c r="C1279">
        <v>1248</v>
      </c>
      <c r="D1279">
        <v>31801448</v>
      </c>
      <c r="E1279">
        <v>1250</v>
      </c>
      <c r="F1279">
        <v>28433106</v>
      </c>
      <c r="G1279" t="s">
        <v>14</v>
      </c>
    </row>
    <row r="1280" spans="1:7" x14ac:dyDescent="0.25">
      <c r="A1280" t="s">
        <v>23</v>
      </c>
      <c r="B1280" s="1">
        <v>44774</v>
      </c>
      <c r="C1280">
        <v>5193</v>
      </c>
      <c r="D1280">
        <v>1152834266</v>
      </c>
      <c r="E1280">
        <v>5723</v>
      </c>
      <c r="F1280">
        <v>1168086723</v>
      </c>
      <c r="G1280" t="s">
        <v>24</v>
      </c>
    </row>
    <row r="1281" spans="1:7" x14ac:dyDescent="0.25">
      <c r="A1281" t="s">
        <v>41</v>
      </c>
      <c r="B1281" s="1">
        <v>44774</v>
      </c>
      <c r="C1281">
        <v>5486</v>
      </c>
      <c r="D1281">
        <v>629422943</v>
      </c>
      <c r="E1281">
        <v>5551</v>
      </c>
      <c r="F1281">
        <v>605212052</v>
      </c>
      <c r="G1281" t="s">
        <v>42</v>
      </c>
    </row>
    <row r="1282" spans="1:7" x14ac:dyDescent="0.25">
      <c r="A1282" t="s">
        <v>31</v>
      </c>
      <c r="B1282" s="1">
        <v>44805</v>
      </c>
      <c r="C1282">
        <v>450</v>
      </c>
      <c r="D1282">
        <v>23301088</v>
      </c>
      <c r="E1282">
        <v>480</v>
      </c>
      <c r="F1282">
        <v>23708403</v>
      </c>
      <c r="G1282" t="s">
        <v>32</v>
      </c>
    </row>
    <row r="1283" spans="1:7" x14ac:dyDescent="0.25">
      <c r="A1283" t="s">
        <v>39</v>
      </c>
      <c r="B1283" s="1">
        <v>44805</v>
      </c>
      <c r="C1283">
        <v>3108</v>
      </c>
      <c r="D1283">
        <v>154477928</v>
      </c>
      <c r="E1283">
        <v>3240</v>
      </c>
      <c r="F1283">
        <v>160942887</v>
      </c>
      <c r="G1283" t="s">
        <v>40</v>
      </c>
    </row>
    <row r="1284" spans="1:7" x14ac:dyDescent="0.25">
      <c r="A1284" t="s">
        <v>15</v>
      </c>
      <c r="B1284" s="1">
        <v>44805</v>
      </c>
      <c r="C1284">
        <v>4260</v>
      </c>
      <c r="D1284">
        <v>121333083</v>
      </c>
      <c r="E1284">
        <v>4299</v>
      </c>
      <c r="F1284">
        <v>118647525</v>
      </c>
      <c r="G1284" t="s">
        <v>16</v>
      </c>
    </row>
    <row r="1285" spans="1:7" x14ac:dyDescent="0.25">
      <c r="A1285" t="s">
        <v>43</v>
      </c>
      <c r="B1285" s="1">
        <v>44805</v>
      </c>
      <c r="C1285">
        <v>2474</v>
      </c>
      <c r="D1285">
        <v>70521636</v>
      </c>
      <c r="E1285">
        <v>2675</v>
      </c>
      <c r="F1285">
        <v>74735751</v>
      </c>
      <c r="G1285" t="s">
        <v>44</v>
      </c>
    </row>
    <row r="1286" spans="1:7" x14ac:dyDescent="0.25">
      <c r="A1286" t="s">
        <v>59</v>
      </c>
      <c r="B1286" s="1">
        <v>44805</v>
      </c>
      <c r="C1286">
        <v>951</v>
      </c>
      <c r="D1286">
        <v>20632662</v>
      </c>
      <c r="E1286">
        <v>913</v>
      </c>
      <c r="F1286">
        <v>18841874</v>
      </c>
      <c r="G1286" t="s">
        <v>60</v>
      </c>
    </row>
    <row r="1287" spans="1:7" x14ac:dyDescent="0.25">
      <c r="A1287" t="s">
        <v>17</v>
      </c>
      <c r="B1287" s="1">
        <v>44805</v>
      </c>
      <c r="C1287">
        <v>4949</v>
      </c>
      <c r="D1287">
        <v>154515218</v>
      </c>
      <c r="E1287">
        <v>5131</v>
      </c>
      <c r="F1287">
        <v>146150765</v>
      </c>
      <c r="G1287" t="s">
        <v>18</v>
      </c>
    </row>
    <row r="1288" spans="1:7" x14ac:dyDescent="0.25">
      <c r="A1288" t="s">
        <v>53</v>
      </c>
      <c r="B1288" s="1">
        <v>44805</v>
      </c>
      <c r="C1288">
        <v>782</v>
      </c>
      <c r="D1288">
        <v>19708896</v>
      </c>
      <c r="E1288">
        <v>800</v>
      </c>
      <c r="F1288">
        <v>19295401</v>
      </c>
      <c r="G1288" t="s">
        <v>54</v>
      </c>
    </row>
    <row r="1289" spans="1:7" x14ac:dyDescent="0.25">
      <c r="A1289" t="s">
        <v>41</v>
      </c>
      <c r="B1289" s="1">
        <v>44805</v>
      </c>
      <c r="C1289">
        <v>5908</v>
      </c>
      <c r="D1289">
        <v>769381700</v>
      </c>
      <c r="E1289">
        <v>6284</v>
      </c>
      <c r="F1289">
        <v>809853521</v>
      </c>
      <c r="G1289" t="s">
        <v>42</v>
      </c>
    </row>
    <row r="1290" spans="1:7" x14ac:dyDescent="0.25">
      <c r="A1290" t="s">
        <v>47</v>
      </c>
      <c r="B1290" s="1">
        <v>44805</v>
      </c>
      <c r="C1290">
        <v>1829</v>
      </c>
      <c r="D1290">
        <v>56746850</v>
      </c>
      <c r="E1290">
        <v>1712</v>
      </c>
      <c r="F1290">
        <v>59051978</v>
      </c>
      <c r="G1290" t="s">
        <v>48</v>
      </c>
    </row>
    <row r="1291" spans="1:7" x14ac:dyDescent="0.25">
      <c r="A1291" t="s">
        <v>61</v>
      </c>
      <c r="B1291" s="1">
        <v>44805</v>
      </c>
      <c r="C1291">
        <v>4268</v>
      </c>
      <c r="D1291">
        <v>239074293</v>
      </c>
      <c r="E1291">
        <v>4488</v>
      </c>
      <c r="F1291">
        <v>232183529</v>
      </c>
      <c r="G1291" t="s">
        <v>62</v>
      </c>
    </row>
    <row r="1292" spans="1:7" x14ac:dyDescent="0.25">
      <c r="A1292" t="s">
        <v>55</v>
      </c>
      <c r="B1292" s="1">
        <v>44805</v>
      </c>
      <c r="C1292">
        <v>1526</v>
      </c>
      <c r="D1292">
        <v>31238664</v>
      </c>
      <c r="E1292">
        <v>1557</v>
      </c>
      <c r="F1292">
        <v>31205059</v>
      </c>
      <c r="G1292" t="s">
        <v>56</v>
      </c>
    </row>
    <row r="1293" spans="1:7" x14ac:dyDescent="0.25">
      <c r="A1293" t="s">
        <v>65</v>
      </c>
      <c r="B1293" s="1">
        <v>44805</v>
      </c>
      <c r="C1293">
        <v>1262</v>
      </c>
      <c r="D1293">
        <v>54338851</v>
      </c>
      <c r="E1293">
        <v>1266</v>
      </c>
      <c r="F1293">
        <v>53296490</v>
      </c>
      <c r="G1293" t="s">
        <v>66</v>
      </c>
    </row>
    <row r="1294" spans="1:7" x14ac:dyDescent="0.25">
      <c r="A1294" t="s">
        <v>63</v>
      </c>
      <c r="B1294" s="1">
        <v>44805</v>
      </c>
      <c r="C1294">
        <v>18805</v>
      </c>
      <c r="D1294">
        <v>2880499154</v>
      </c>
      <c r="E1294">
        <v>19805</v>
      </c>
      <c r="F1294">
        <v>3005744029</v>
      </c>
      <c r="G1294" t="s">
        <v>64</v>
      </c>
    </row>
    <row r="1295" spans="1:7" x14ac:dyDescent="0.25">
      <c r="A1295" t="s">
        <v>11</v>
      </c>
      <c r="B1295" s="1">
        <v>44805</v>
      </c>
      <c r="C1295">
        <v>2155</v>
      </c>
      <c r="D1295">
        <v>49629053</v>
      </c>
      <c r="E1295">
        <v>2122</v>
      </c>
      <c r="F1295">
        <v>49178446</v>
      </c>
      <c r="G1295" t="s">
        <v>12</v>
      </c>
    </row>
    <row r="1296" spans="1:7" x14ac:dyDescent="0.25">
      <c r="A1296" t="s">
        <v>37</v>
      </c>
      <c r="B1296" s="1">
        <v>44805</v>
      </c>
      <c r="C1296">
        <v>874</v>
      </c>
      <c r="D1296">
        <v>21435284</v>
      </c>
      <c r="E1296">
        <v>864</v>
      </c>
      <c r="F1296">
        <v>20791822</v>
      </c>
      <c r="G1296" t="s">
        <v>38</v>
      </c>
    </row>
    <row r="1297" spans="1:7" x14ac:dyDescent="0.25">
      <c r="A1297" t="s">
        <v>25</v>
      </c>
      <c r="B1297" s="1">
        <v>44805</v>
      </c>
      <c r="C1297">
        <v>2341</v>
      </c>
      <c r="D1297">
        <v>47520510</v>
      </c>
      <c r="E1297">
        <v>2421</v>
      </c>
      <c r="F1297">
        <v>46425308</v>
      </c>
      <c r="G1297" t="s">
        <v>26</v>
      </c>
    </row>
    <row r="1298" spans="1:7" x14ac:dyDescent="0.25">
      <c r="A1298" t="s">
        <v>9</v>
      </c>
      <c r="B1298" s="1">
        <v>44805</v>
      </c>
      <c r="C1298">
        <v>3072</v>
      </c>
      <c r="D1298">
        <v>88961809</v>
      </c>
      <c r="E1298">
        <v>3069</v>
      </c>
      <c r="F1298">
        <v>92339915</v>
      </c>
      <c r="G1298" t="s">
        <v>10</v>
      </c>
    </row>
    <row r="1299" spans="1:7" x14ac:dyDescent="0.25">
      <c r="A1299" t="s">
        <v>27</v>
      </c>
      <c r="B1299" s="1">
        <v>44805</v>
      </c>
      <c r="C1299">
        <v>13038</v>
      </c>
      <c r="D1299">
        <v>2083549461</v>
      </c>
      <c r="E1299">
        <v>13813</v>
      </c>
      <c r="F1299">
        <v>2096442363</v>
      </c>
      <c r="G1299" t="s">
        <v>28</v>
      </c>
    </row>
    <row r="1300" spans="1:7" x14ac:dyDescent="0.25">
      <c r="A1300" t="s">
        <v>67</v>
      </c>
      <c r="B1300" s="1">
        <v>44805</v>
      </c>
      <c r="C1300">
        <v>1570</v>
      </c>
      <c r="D1300">
        <v>40285886</v>
      </c>
      <c r="E1300">
        <v>1645</v>
      </c>
      <c r="F1300">
        <v>40852247</v>
      </c>
      <c r="G1300" t="s">
        <v>68</v>
      </c>
    </row>
    <row r="1301" spans="1:7" x14ac:dyDescent="0.25">
      <c r="A1301" t="s">
        <v>35</v>
      </c>
      <c r="B1301" s="1">
        <v>44805</v>
      </c>
      <c r="C1301">
        <v>1258</v>
      </c>
      <c r="D1301">
        <v>24576566</v>
      </c>
      <c r="E1301">
        <v>1309</v>
      </c>
      <c r="F1301">
        <v>25707246</v>
      </c>
      <c r="G1301" t="s">
        <v>36</v>
      </c>
    </row>
    <row r="1302" spans="1:7" x14ac:dyDescent="0.25">
      <c r="A1302" t="s">
        <v>51</v>
      </c>
      <c r="B1302" s="1">
        <v>44805</v>
      </c>
      <c r="C1302">
        <v>961</v>
      </c>
      <c r="D1302">
        <v>31843177</v>
      </c>
      <c r="E1302">
        <v>1077</v>
      </c>
      <c r="F1302">
        <v>33272956</v>
      </c>
      <c r="G1302" t="s">
        <v>52</v>
      </c>
    </row>
    <row r="1303" spans="1:7" x14ac:dyDescent="0.25">
      <c r="A1303" t="s">
        <v>21</v>
      </c>
      <c r="B1303" s="1">
        <v>44805</v>
      </c>
      <c r="C1303">
        <v>1150</v>
      </c>
      <c r="D1303">
        <v>52495487</v>
      </c>
      <c r="E1303">
        <v>1200</v>
      </c>
      <c r="F1303">
        <v>50024652</v>
      </c>
      <c r="G1303" t="s">
        <v>22</v>
      </c>
    </row>
    <row r="1304" spans="1:7" x14ac:dyDescent="0.25">
      <c r="A1304" t="s">
        <v>29</v>
      </c>
      <c r="B1304" s="1">
        <v>44805</v>
      </c>
      <c r="C1304">
        <v>1012</v>
      </c>
      <c r="D1304">
        <v>23384569</v>
      </c>
      <c r="E1304">
        <v>934</v>
      </c>
      <c r="F1304">
        <v>21235361</v>
      </c>
      <c r="G1304" t="s">
        <v>30</v>
      </c>
    </row>
    <row r="1305" spans="1:7" x14ac:dyDescent="0.25">
      <c r="A1305" t="s">
        <v>7</v>
      </c>
      <c r="B1305" s="1">
        <v>44805</v>
      </c>
      <c r="C1305">
        <v>2479</v>
      </c>
      <c r="D1305">
        <v>78865422</v>
      </c>
      <c r="E1305">
        <v>2542</v>
      </c>
      <c r="F1305">
        <v>81191094</v>
      </c>
      <c r="G1305" t="s">
        <v>8</v>
      </c>
    </row>
    <row r="1306" spans="1:7" x14ac:dyDescent="0.25">
      <c r="A1306" t="s">
        <v>49</v>
      </c>
      <c r="B1306" s="1">
        <v>44805</v>
      </c>
      <c r="C1306">
        <v>1378</v>
      </c>
      <c r="D1306">
        <v>35841685</v>
      </c>
      <c r="E1306">
        <v>1509</v>
      </c>
      <c r="F1306">
        <v>40324546</v>
      </c>
      <c r="G1306" t="s">
        <v>50</v>
      </c>
    </row>
    <row r="1307" spans="1:7" x14ac:dyDescent="0.25">
      <c r="A1307" t="s">
        <v>57</v>
      </c>
      <c r="B1307" s="1">
        <v>44805</v>
      </c>
      <c r="C1307">
        <v>3831</v>
      </c>
      <c r="D1307">
        <v>128996874</v>
      </c>
      <c r="E1307">
        <v>3944</v>
      </c>
      <c r="F1307">
        <v>123526578</v>
      </c>
      <c r="G1307" t="s">
        <v>58</v>
      </c>
    </row>
    <row r="1308" spans="1:7" x14ac:dyDescent="0.25">
      <c r="A1308" t="s">
        <v>19</v>
      </c>
      <c r="B1308" s="1">
        <v>44805</v>
      </c>
      <c r="C1308">
        <v>2927</v>
      </c>
      <c r="D1308">
        <v>141616320</v>
      </c>
      <c r="E1308">
        <v>2968</v>
      </c>
      <c r="F1308">
        <v>137701716</v>
      </c>
      <c r="G1308" t="s">
        <v>20</v>
      </c>
    </row>
    <row r="1309" spans="1:7" x14ac:dyDescent="0.25">
      <c r="A1309" t="s">
        <v>45</v>
      </c>
      <c r="B1309" s="1">
        <v>44805</v>
      </c>
      <c r="C1309">
        <v>179</v>
      </c>
      <c r="D1309">
        <v>4684115</v>
      </c>
      <c r="E1309">
        <v>171</v>
      </c>
      <c r="F1309">
        <v>4139547</v>
      </c>
      <c r="G1309" t="s">
        <v>46</v>
      </c>
    </row>
    <row r="1310" spans="1:7" x14ac:dyDescent="0.25">
      <c r="A1310" t="s">
        <v>13</v>
      </c>
      <c r="B1310" s="1">
        <v>44805</v>
      </c>
      <c r="C1310">
        <v>1231</v>
      </c>
      <c r="D1310">
        <v>30494050</v>
      </c>
      <c r="E1310">
        <v>1269</v>
      </c>
      <c r="F1310">
        <v>30675635</v>
      </c>
      <c r="G1310" t="s">
        <v>14</v>
      </c>
    </row>
    <row r="1311" spans="1:7" x14ac:dyDescent="0.25">
      <c r="A1311" t="s">
        <v>23</v>
      </c>
      <c r="B1311" s="1">
        <v>44805</v>
      </c>
      <c r="C1311">
        <v>5469</v>
      </c>
      <c r="D1311">
        <v>1079444350</v>
      </c>
      <c r="E1311">
        <v>5842</v>
      </c>
      <c r="F1311">
        <v>1087686732</v>
      </c>
      <c r="G1311" t="s">
        <v>24</v>
      </c>
    </row>
    <row r="1312" spans="1:7" x14ac:dyDescent="0.25">
      <c r="A1312" t="s">
        <v>33</v>
      </c>
      <c r="B1312" s="1">
        <v>44805</v>
      </c>
      <c r="C1312">
        <v>1601</v>
      </c>
      <c r="D1312">
        <v>50871116</v>
      </c>
      <c r="E1312">
        <v>1579</v>
      </c>
      <c r="F1312">
        <v>50155036</v>
      </c>
      <c r="G1312" t="s">
        <v>34</v>
      </c>
    </row>
    <row r="1313" spans="1:7" x14ac:dyDescent="0.25">
      <c r="A1313" t="s">
        <v>69</v>
      </c>
      <c r="B1313" s="1">
        <v>44805</v>
      </c>
      <c r="C1313">
        <v>1188</v>
      </c>
      <c r="D1313">
        <v>37148394</v>
      </c>
      <c r="E1313">
        <v>1234</v>
      </c>
      <c r="F1313">
        <v>39346836</v>
      </c>
      <c r="G1313" t="s">
        <v>70</v>
      </c>
    </row>
    <row r="1314" spans="1:7" x14ac:dyDescent="0.25">
      <c r="A1314" t="s">
        <v>47</v>
      </c>
      <c r="B1314" s="1">
        <v>44835</v>
      </c>
      <c r="C1314">
        <v>1263</v>
      </c>
      <c r="D1314">
        <v>47960456</v>
      </c>
      <c r="E1314">
        <v>1333</v>
      </c>
      <c r="F1314">
        <v>46193479</v>
      </c>
      <c r="G1314" t="s">
        <v>48</v>
      </c>
    </row>
    <row r="1315" spans="1:7" x14ac:dyDescent="0.25">
      <c r="A1315" t="s">
        <v>19</v>
      </c>
      <c r="B1315" s="1">
        <v>44835</v>
      </c>
      <c r="C1315">
        <v>2403</v>
      </c>
      <c r="D1315">
        <v>112008092</v>
      </c>
      <c r="E1315">
        <v>2476</v>
      </c>
      <c r="F1315">
        <v>116760177</v>
      </c>
      <c r="G1315" t="s">
        <v>20</v>
      </c>
    </row>
    <row r="1316" spans="1:7" x14ac:dyDescent="0.25">
      <c r="A1316" t="s">
        <v>63</v>
      </c>
      <c r="B1316" s="1">
        <v>44835</v>
      </c>
      <c r="C1316">
        <v>16350</v>
      </c>
      <c r="D1316">
        <v>2778577494</v>
      </c>
      <c r="E1316">
        <v>17170</v>
      </c>
      <c r="F1316">
        <v>2658917737</v>
      </c>
      <c r="G1316" t="s">
        <v>64</v>
      </c>
    </row>
    <row r="1317" spans="1:7" x14ac:dyDescent="0.25">
      <c r="A1317" t="s">
        <v>33</v>
      </c>
      <c r="B1317" s="1">
        <v>44835</v>
      </c>
      <c r="C1317">
        <v>1461</v>
      </c>
      <c r="D1317">
        <v>43140709</v>
      </c>
      <c r="E1317">
        <v>1514</v>
      </c>
      <c r="F1317">
        <v>46136692</v>
      </c>
      <c r="G1317" t="s">
        <v>34</v>
      </c>
    </row>
    <row r="1318" spans="1:7" x14ac:dyDescent="0.25">
      <c r="A1318" t="s">
        <v>65</v>
      </c>
      <c r="B1318" s="1">
        <v>44835</v>
      </c>
      <c r="C1318">
        <v>920</v>
      </c>
      <c r="D1318">
        <v>53473383</v>
      </c>
      <c r="E1318">
        <v>880</v>
      </c>
      <c r="F1318">
        <v>50598530</v>
      </c>
      <c r="G1318" t="s">
        <v>66</v>
      </c>
    </row>
    <row r="1319" spans="1:7" x14ac:dyDescent="0.25">
      <c r="A1319" t="s">
        <v>11</v>
      </c>
      <c r="B1319" s="1">
        <v>44835</v>
      </c>
      <c r="C1319">
        <v>1457</v>
      </c>
      <c r="D1319">
        <v>33213252</v>
      </c>
      <c r="E1319">
        <v>1449</v>
      </c>
      <c r="F1319">
        <v>32811948</v>
      </c>
      <c r="G1319" t="s">
        <v>12</v>
      </c>
    </row>
    <row r="1320" spans="1:7" x14ac:dyDescent="0.25">
      <c r="A1320" t="s">
        <v>49</v>
      </c>
      <c r="B1320" s="1">
        <v>44835</v>
      </c>
      <c r="C1320">
        <v>1232</v>
      </c>
      <c r="D1320">
        <v>29779245</v>
      </c>
      <c r="E1320">
        <v>1164</v>
      </c>
      <c r="F1320">
        <v>25421908</v>
      </c>
      <c r="G1320" t="s">
        <v>50</v>
      </c>
    </row>
    <row r="1321" spans="1:7" x14ac:dyDescent="0.25">
      <c r="A1321" t="s">
        <v>27</v>
      </c>
      <c r="B1321" s="1">
        <v>44835</v>
      </c>
      <c r="C1321">
        <v>11599</v>
      </c>
      <c r="D1321">
        <v>1749174335</v>
      </c>
      <c r="E1321">
        <v>12086</v>
      </c>
      <c r="F1321">
        <v>1725641810</v>
      </c>
      <c r="G1321" t="s">
        <v>28</v>
      </c>
    </row>
    <row r="1322" spans="1:7" x14ac:dyDescent="0.25">
      <c r="A1322" t="s">
        <v>31</v>
      </c>
      <c r="B1322" s="1">
        <v>44835</v>
      </c>
      <c r="C1322">
        <v>466</v>
      </c>
      <c r="D1322">
        <v>23380209</v>
      </c>
      <c r="E1322">
        <v>484</v>
      </c>
      <c r="F1322">
        <v>22733474</v>
      </c>
      <c r="G1322" t="s">
        <v>32</v>
      </c>
    </row>
    <row r="1323" spans="1:7" x14ac:dyDescent="0.25">
      <c r="A1323" t="s">
        <v>21</v>
      </c>
      <c r="B1323" s="1">
        <v>44835</v>
      </c>
      <c r="C1323">
        <v>1002</v>
      </c>
      <c r="D1323">
        <v>42617639</v>
      </c>
      <c r="E1323">
        <v>992</v>
      </c>
      <c r="F1323">
        <v>44153763</v>
      </c>
      <c r="G1323" t="s">
        <v>22</v>
      </c>
    </row>
    <row r="1324" spans="1:7" x14ac:dyDescent="0.25">
      <c r="A1324" t="s">
        <v>45</v>
      </c>
      <c r="B1324" s="1">
        <v>44835</v>
      </c>
      <c r="C1324">
        <v>148</v>
      </c>
      <c r="D1324">
        <v>4569240</v>
      </c>
      <c r="E1324">
        <v>160</v>
      </c>
      <c r="F1324">
        <v>4955225</v>
      </c>
      <c r="G1324" t="s">
        <v>46</v>
      </c>
    </row>
    <row r="1325" spans="1:7" x14ac:dyDescent="0.25">
      <c r="A1325" t="s">
        <v>43</v>
      </c>
      <c r="B1325" s="1">
        <v>44835</v>
      </c>
      <c r="C1325">
        <v>2427</v>
      </c>
      <c r="D1325">
        <v>71385785</v>
      </c>
      <c r="E1325">
        <v>2536</v>
      </c>
      <c r="F1325">
        <v>70971902</v>
      </c>
      <c r="G1325" t="s">
        <v>44</v>
      </c>
    </row>
    <row r="1326" spans="1:7" x14ac:dyDescent="0.25">
      <c r="A1326" t="s">
        <v>69</v>
      </c>
      <c r="B1326" s="1">
        <v>44835</v>
      </c>
      <c r="C1326">
        <v>920</v>
      </c>
      <c r="D1326">
        <v>27892204</v>
      </c>
      <c r="E1326">
        <v>955</v>
      </c>
      <c r="F1326">
        <v>29487573</v>
      </c>
      <c r="G1326" t="s">
        <v>70</v>
      </c>
    </row>
    <row r="1327" spans="1:7" x14ac:dyDescent="0.25">
      <c r="A1327" t="s">
        <v>61</v>
      </c>
      <c r="B1327" s="1">
        <v>44835</v>
      </c>
      <c r="C1327">
        <v>3239</v>
      </c>
      <c r="D1327">
        <v>185221811</v>
      </c>
      <c r="E1327">
        <v>3517</v>
      </c>
      <c r="F1327">
        <v>192096503</v>
      </c>
      <c r="G1327" t="s">
        <v>62</v>
      </c>
    </row>
    <row r="1328" spans="1:7" x14ac:dyDescent="0.25">
      <c r="A1328" t="s">
        <v>23</v>
      </c>
      <c r="B1328" s="1">
        <v>44835</v>
      </c>
      <c r="C1328">
        <v>4778</v>
      </c>
      <c r="D1328">
        <v>1094374121</v>
      </c>
      <c r="E1328">
        <v>5156</v>
      </c>
      <c r="F1328">
        <v>1084103286</v>
      </c>
      <c r="G1328" t="s">
        <v>24</v>
      </c>
    </row>
    <row r="1329" spans="1:7" x14ac:dyDescent="0.25">
      <c r="A1329" t="s">
        <v>35</v>
      </c>
      <c r="B1329" s="1">
        <v>44835</v>
      </c>
      <c r="C1329">
        <v>1099</v>
      </c>
      <c r="D1329">
        <v>28122749</v>
      </c>
      <c r="E1329">
        <v>1130</v>
      </c>
      <c r="F1329">
        <v>27719018</v>
      </c>
      <c r="G1329" t="s">
        <v>36</v>
      </c>
    </row>
    <row r="1330" spans="1:7" x14ac:dyDescent="0.25">
      <c r="A1330" t="s">
        <v>67</v>
      </c>
      <c r="B1330" s="1">
        <v>44835</v>
      </c>
      <c r="C1330">
        <v>1368</v>
      </c>
      <c r="D1330">
        <v>33980854</v>
      </c>
      <c r="E1330">
        <v>1379</v>
      </c>
      <c r="F1330">
        <v>34590659</v>
      </c>
      <c r="G1330" t="s">
        <v>68</v>
      </c>
    </row>
    <row r="1331" spans="1:7" x14ac:dyDescent="0.25">
      <c r="A1331" t="s">
        <v>15</v>
      </c>
      <c r="B1331" s="1">
        <v>44835</v>
      </c>
      <c r="C1331">
        <v>3361</v>
      </c>
      <c r="D1331">
        <v>100036661</v>
      </c>
      <c r="E1331">
        <v>3429</v>
      </c>
      <c r="F1331">
        <v>98427398</v>
      </c>
      <c r="G1331" t="s">
        <v>16</v>
      </c>
    </row>
    <row r="1332" spans="1:7" x14ac:dyDescent="0.25">
      <c r="A1332" t="s">
        <v>53</v>
      </c>
      <c r="B1332" s="1">
        <v>44835</v>
      </c>
      <c r="C1332">
        <v>612</v>
      </c>
      <c r="D1332">
        <v>15011952</v>
      </c>
      <c r="E1332">
        <v>642</v>
      </c>
      <c r="F1332">
        <v>14760946</v>
      </c>
      <c r="G1332" t="s">
        <v>54</v>
      </c>
    </row>
    <row r="1333" spans="1:7" x14ac:dyDescent="0.25">
      <c r="A1333" t="s">
        <v>25</v>
      </c>
      <c r="B1333" s="1">
        <v>44835</v>
      </c>
      <c r="C1333">
        <v>1882</v>
      </c>
      <c r="D1333">
        <v>36974439</v>
      </c>
      <c r="E1333">
        <v>1932</v>
      </c>
      <c r="F1333">
        <v>36788309</v>
      </c>
      <c r="G1333" t="s">
        <v>26</v>
      </c>
    </row>
    <row r="1334" spans="1:7" x14ac:dyDescent="0.25">
      <c r="A1334" t="s">
        <v>7</v>
      </c>
      <c r="B1334" s="1">
        <v>44835</v>
      </c>
      <c r="C1334">
        <v>2331</v>
      </c>
      <c r="D1334">
        <v>78745780</v>
      </c>
      <c r="E1334">
        <v>2406</v>
      </c>
      <c r="F1334">
        <v>74192139</v>
      </c>
      <c r="G1334" t="s">
        <v>8</v>
      </c>
    </row>
    <row r="1335" spans="1:7" x14ac:dyDescent="0.25">
      <c r="A1335" t="s">
        <v>9</v>
      </c>
      <c r="B1335" s="1">
        <v>44835</v>
      </c>
      <c r="C1335">
        <v>2725</v>
      </c>
      <c r="D1335">
        <v>65936215</v>
      </c>
      <c r="E1335">
        <v>2913</v>
      </c>
      <c r="F1335">
        <v>67545703</v>
      </c>
      <c r="G1335" t="s">
        <v>10</v>
      </c>
    </row>
    <row r="1336" spans="1:7" x14ac:dyDescent="0.25">
      <c r="A1336" t="s">
        <v>13</v>
      </c>
      <c r="B1336" s="1">
        <v>44835</v>
      </c>
      <c r="C1336">
        <v>956</v>
      </c>
      <c r="D1336">
        <v>22685048</v>
      </c>
      <c r="E1336">
        <v>1070</v>
      </c>
      <c r="F1336">
        <v>24306992</v>
      </c>
      <c r="G1336" t="s">
        <v>14</v>
      </c>
    </row>
    <row r="1337" spans="1:7" x14ac:dyDescent="0.25">
      <c r="A1337" t="s">
        <v>37</v>
      </c>
      <c r="B1337" s="1">
        <v>44835</v>
      </c>
      <c r="C1337">
        <v>657</v>
      </c>
      <c r="D1337">
        <v>16078936</v>
      </c>
      <c r="E1337">
        <v>674</v>
      </c>
      <c r="F1337">
        <v>18223073</v>
      </c>
      <c r="G1337" t="s">
        <v>38</v>
      </c>
    </row>
    <row r="1338" spans="1:7" x14ac:dyDescent="0.25">
      <c r="A1338" t="s">
        <v>57</v>
      </c>
      <c r="B1338" s="1">
        <v>44835</v>
      </c>
      <c r="C1338">
        <v>3177</v>
      </c>
      <c r="D1338">
        <v>103483858</v>
      </c>
      <c r="E1338">
        <v>3272</v>
      </c>
      <c r="F1338">
        <v>105216212</v>
      </c>
      <c r="G1338" t="s">
        <v>58</v>
      </c>
    </row>
    <row r="1339" spans="1:7" x14ac:dyDescent="0.25">
      <c r="A1339" t="s">
        <v>59</v>
      </c>
      <c r="B1339" s="1">
        <v>44835</v>
      </c>
      <c r="C1339">
        <v>875</v>
      </c>
      <c r="D1339">
        <v>20707701</v>
      </c>
      <c r="E1339">
        <v>891</v>
      </c>
      <c r="F1339">
        <v>21851904</v>
      </c>
      <c r="G1339" t="s">
        <v>60</v>
      </c>
    </row>
    <row r="1340" spans="1:7" x14ac:dyDescent="0.25">
      <c r="A1340" t="s">
        <v>55</v>
      </c>
      <c r="B1340" s="1">
        <v>44835</v>
      </c>
      <c r="C1340">
        <v>1270</v>
      </c>
      <c r="D1340">
        <v>27008600</v>
      </c>
      <c r="E1340">
        <v>1277</v>
      </c>
      <c r="F1340">
        <v>26823357</v>
      </c>
      <c r="G1340" t="s">
        <v>56</v>
      </c>
    </row>
    <row r="1341" spans="1:7" x14ac:dyDescent="0.25">
      <c r="A1341" t="s">
        <v>17</v>
      </c>
      <c r="B1341" s="1">
        <v>44835</v>
      </c>
      <c r="C1341">
        <v>4094</v>
      </c>
      <c r="D1341">
        <v>124787453</v>
      </c>
      <c r="E1341">
        <v>4232</v>
      </c>
      <c r="F1341">
        <v>125033422</v>
      </c>
      <c r="G1341" t="s">
        <v>18</v>
      </c>
    </row>
    <row r="1342" spans="1:7" x14ac:dyDescent="0.25">
      <c r="A1342" t="s">
        <v>41</v>
      </c>
      <c r="B1342" s="1">
        <v>44835</v>
      </c>
      <c r="C1342">
        <v>5366</v>
      </c>
      <c r="D1342">
        <v>669688088</v>
      </c>
      <c r="E1342">
        <v>5194</v>
      </c>
      <c r="F1342">
        <v>597593001</v>
      </c>
      <c r="G1342" t="s">
        <v>42</v>
      </c>
    </row>
    <row r="1343" spans="1:7" x14ac:dyDescent="0.25">
      <c r="A1343" t="s">
        <v>29</v>
      </c>
      <c r="B1343" s="1">
        <v>44835</v>
      </c>
      <c r="C1343">
        <v>566</v>
      </c>
      <c r="D1343">
        <v>12575975</v>
      </c>
      <c r="E1343">
        <v>629</v>
      </c>
      <c r="F1343">
        <v>14154359</v>
      </c>
      <c r="G1343" t="s">
        <v>30</v>
      </c>
    </row>
    <row r="1344" spans="1:7" x14ac:dyDescent="0.25">
      <c r="A1344" t="s">
        <v>39</v>
      </c>
      <c r="B1344" s="1">
        <v>44835</v>
      </c>
      <c r="C1344">
        <v>2636</v>
      </c>
      <c r="D1344">
        <v>124582833</v>
      </c>
      <c r="E1344">
        <v>2770</v>
      </c>
      <c r="F1344">
        <v>128487551</v>
      </c>
      <c r="G1344" t="s">
        <v>40</v>
      </c>
    </row>
    <row r="1345" spans="1:7" x14ac:dyDescent="0.25">
      <c r="A1345" t="s">
        <v>51</v>
      </c>
      <c r="B1345" s="1">
        <v>44835</v>
      </c>
      <c r="C1345">
        <v>804</v>
      </c>
      <c r="D1345">
        <v>25801418</v>
      </c>
      <c r="E1345">
        <v>795</v>
      </c>
      <c r="F1345">
        <v>26421001</v>
      </c>
      <c r="G1345" t="s">
        <v>52</v>
      </c>
    </row>
    <row r="1346" spans="1:7" x14ac:dyDescent="0.25">
      <c r="A1346" t="s">
        <v>57</v>
      </c>
      <c r="B1346" s="1">
        <v>44866</v>
      </c>
      <c r="C1346">
        <v>3804</v>
      </c>
      <c r="D1346">
        <v>127141742</v>
      </c>
      <c r="E1346">
        <v>3976</v>
      </c>
      <c r="F1346">
        <v>128740049</v>
      </c>
      <c r="G1346" t="s">
        <v>58</v>
      </c>
    </row>
    <row r="1347" spans="1:7" x14ac:dyDescent="0.25">
      <c r="A1347" t="s">
        <v>47</v>
      </c>
      <c r="B1347" s="1">
        <v>44866</v>
      </c>
      <c r="C1347">
        <v>1784</v>
      </c>
      <c r="D1347">
        <v>63735004</v>
      </c>
      <c r="E1347">
        <v>1850</v>
      </c>
      <c r="F1347">
        <v>61917709</v>
      </c>
      <c r="G1347" t="s">
        <v>48</v>
      </c>
    </row>
    <row r="1348" spans="1:7" x14ac:dyDescent="0.25">
      <c r="A1348" t="s">
        <v>15</v>
      </c>
      <c r="B1348" s="1">
        <v>44866</v>
      </c>
      <c r="C1348">
        <v>3842</v>
      </c>
      <c r="D1348">
        <v>107944880</v>
      </c>
      <c r="E1348">
        <v>3980</v>
      </c>
      <c r="F1348">
        <v>110195247</v>
      </c>
      <c r="G1348" t="s">
        <v>16</v>
      </c>
    </row>
    <row r="1349" spans="1:7" x14ac:dyDescent="0.25">
      <c r="A1349" t="s">
        <v>65</v>
      </c>
      <c r="B1349" s="1">
        <v>44866</v>
      </c>
      <c r="C1349">
        <v>1049</v>
      </c>
      <c r="D1349">
        <v>53149411</v>
      </c>
      <c r="E1349">
        <v>1221</v>
      </c>
      <c r="F1349">
        <v>54417566</v>
      </c>
      <c r="G1349" t="s">
        <v>66</v>
      </c>
    </row>
    <row r="1350" spans="1:7" x14ac:dyDescent="0.25">
      <c r="A1350" t="s">
        <v>9</v>
      </c>
      <c r="B1350" s="1">
        <v>44866</v>
      </c>
      <c r="C1350">
        <v>3662</v>
      </c>
      <c r="D1350">
        <v>80145147</v>
      </c>
      <c r="E1350">
        <v>3612</v>
      </c>
      <c r="F1350">
        <v>80989255</v>
      </c>
      <c r="G1350" t="s">
        <v>10</v>
      </c>
    </row>
    <row r="1351" spans="1:7" x14ac:dyDescent="0.25">
      <c r="A1351" t="s">
        <v>59</v>
      </c>
      <c r="B1351" s="1">
        <v>44866</v>
      </c>
      <c r="C1351">
        <v>1084</v>
      </c>
      <c r="D1351">
        <v>28563022</v>
      </c>
      <c r="E1351">
        <v>1115</v>
      </c>
      <c r="F1351">
        <v>29132303</v>
      </c>
      <c r="G1351" t="s">
        <v>60</v>
      </c>
    </row>
    <row r="1352" spans="1:7" x14ac:dyDescent="0.25">
      <c r="A1352" t="s">
        <v>31</v>
      </c>
      <c r="B1352" s="1">
        <v>44866</v>
      </c>
      <c r="C1352">
        <v>440</v>
      </c>
      <c r="D1352">
        <v>20562065</v>
      </c>
      <c r="E1352">
        <v>465</v>
      </c>
      <c r="F1352">
        <v>21995310</v>
      </c>
      <c r="G1352" t="s">
        <v>32</v>
      </c>
    </row>
    <row r="1353" spans="1:7" x14ac:dyDescent="0.25">
      <c r="A1353" t="s">
        <v>41</v>
      </c>
      <c r="B1353" s="1">
        <v>44866</v>
      </c>
      <c r="C1353">
        <v>5720</v>
      </c>
      <c r="D1353">
        <v>703769297</v>
      </c>
      <c r="E1353">
        <v>6255</v>
      </c>
      <c r="F1353">
        <v>763951173</v>
      </c>
      <c r="G1353" t="s">
        <v>42</v>
      </c>
    </row>
    <row r="1354" spans="1:7" x14ac:dyDescent="0.25">
      <c r="A1354" t="s">
        <v>51</v>
      </c>
      <c r="B1354" s="1">
        <v>44866</v>
      </c>
      <c r="C1354">
        <v>946</v>
      </c>
      <c r="D1354">
        <v>33759529</v>
      </c>
      <c r="E1354">
        <v>1038</v>
      </c>
      <c r="F1354">
        <v>35119462</v>
      </c>
      <c r="G1354" t="s">
        <v>52</v>
      </c>
    </row>
    <row r="1355" spans="1:7" x14ac:dyDescent="0.25">
      <c r="A1355" t="s">
        <v>45</v>
      </c>
      <c r="B1355" s="1">
        <v>44866</v>
      </c>
      <c r="C1355">
        <v>180</v>
      </c>
      <c r="D1355">
        <v>5833743</v>
      </c>
      <c r="E1355">
        <v>173</v>
      </c>
      <c r="F1355">
        <v>5529343</v>
      </c>
      <c r="G1355" t="s">
        <v>46</v>
      </c>
    </row>
    <row r="1356" spans="1:7" x14ac:dyDescent="0.25">
      <c r="A1356" t="s">
        <v>43</v>
      </c>
      <c r="B1356" s="1">
        <v>44866</v>
      </c>
      <c r="C1356">
        <v>3120</v>
      </c>
      <c r="D1356">
        <v>94142762</v>
      </c>
      <c r="E1356">
        <v>3289</v>
      </c>
      <c r="F1356">
        <v>93708374</v>
      </c>
      <c r="G1356" t="s">
        <v>44</v>
      </c>
    </row>
    <row r="1357" spans="1:7" x14ac:dyDescent="0.25">
      <c r="A1357" t="s">
        <v>19</v>
      </c>
      <c r="B1357" s="1">
        <v>44866</v>
      </c>
      <c r="C1357">
        <v>2807</v>
      </c>
      <c r="D1357">
        <v>113953428</v>
      </c>
      <c r="E1357">
        <v>2862</v>
      </c>
      <c r="F1357">
        <v>113408135</v>
      </c>
      <c r="G1357" t="s">
        <v>20</v>
      </c>
    </row>
    <row r="1358" spans="1:7" x14ac:dyDescent="0.25">
      <c r="A1358" t="s">
        <v>29</v>
      </c>
      <c r="B1358" s="1">
        <v>44866</v>
      </c>
      <c r="C1358">
        <v>824</v>
      </c>
      <c r="D1358">
        <v>19290678</v>
      </c>
      <c r="E1358">
        <v>866</v>
      </c>
      <c r="F1358">
        <v>20889937</v>
      </c>
      <c r="G1358" t="s">
        <v>30</v>
      </c>
    </row>
    <row r="1359" spans="1:7" x14ac:dyDescent="0.25">
      <c r="A1359" t="s">
        <v>17</v>
      </c>
      <c r="B1359" s="1">
        <v>44866</v>
      </c>
      <c r="C1359">
        <v>5334</v>
      </c>
      <c r="D1359">
        <v>166902177</v>
      </c>
      <c r="E1359">
        <v>5476</v>
      </c>
      <c r="F1359">
        <v>168772405</v>
      </c>
      <c r="G1359" t="s">
        <v>18</v>
      </c>
    </row>
    <row r="1360" spans="1:7" x14ac:dyDescent="0.25">
      <c r="A1360" t="s">
        <v>7</v>
      </c>
      <c r="B1360" s="1">
        <v>44866</v>
      </c>
      <c r="C1360">
        <v>2867</v>
      </c>
      <c r="D1360">
        <v>98486139</v>
      </c>
      <c r="E1360">
        <v>2990</v>
      </c>
      <c r="F1360">
        <v>100294633</v>
      </c>
      <c r="G1360" t="s">
        <v>8</v>
      </c>
    </row>
    <row r="1361" spans="1:7" x14ac:dyDescent="0.25">
      <c r="A1361" t="s">
        <v>13</v>
      </c>
      <c r="B1361" s="1">
        <v>44866</v>
      </c>
      <c r="C1361">
        <v>1002</v>
      </c>
      <c r="D1361">
        <v>24809072</v>
      </c>
      <c r="E1361">
        <v>1044</v>
      </c>
      <c r="F1361">
        <v>25214470</v>
      </c>
      <c r="G1361" t="s">
        <v>14</v>
      </c>
    </row>
    <row r="1362" spans="1:7" x14ac:dyDescent="0.25">
      <c r="A1362" t="s">
        <v>35</v>
      </c>
      <c r="B1362" s="1">
        <v>44866</v>
      </c>
      <c r="C1362">
        <v>1329</v>
      </c>
      <c r="D1362">
        <v>25749056</v>
      </c>
      <c r="E1362">
        <v>1356</v>
      </c>
      <c r="F1362">
        <v>25037646</v>
      </c>
      <c r="G1362" t="s">
        <v>36</v>
      </c>
    </row>
    <row r="1363" spans="1:7" x14ac:dyDescent="0.25">
      <c r="A1363" t="s">
        <v>67</v>
      </c>
      <c r="B1363" s="1">
        <v>44866</v>
      </c>
      <c r="C1363">
        <v>1602</v>
      </c>
      <c r="D1363">
        <v>39413505</v>
      </c>
      <c r="E1363">
        <v>1686</v>
      </c>
      <c r="F1363">
        <v>42046825</v>
      </c>
      <c r="G1363" t="s">
        <v>68</v>
      </c>
    </row>
    <row r="1364" spans="1:7" x14ac:dyDescent="0.25">
      <c r="A1364" t="s">
        <v>25</v>
      </c>
      <c r="B1364" s="1">
        <v>44866</v>
      </c>
      <c r="C1364">
        <v>2155</v>
      </c>
      <c r="D1364">
        <v>43697390</v>
      </c>
      <c r="E1364">
        <v>2275</v>
      </c>
      <c r="F1364">
        <v>44431440</v>
      </c>
      <c r="G1364" t="s">
        <v>26</v>
      </c>
    </row>
    <row r="1365" spans="1:7" x14ac:dyDescent="0.25">
      <c r="A1365" t="s">
        <v>39</v>
      </c>
      <c r="B1365" s="1">
        <v>44866</v>
      </c>
      <c r="C1365">
        <v>3375</v>
      </c>
      <c r="D1365">
        <v>172121398</v>
      </c>
      <c r="E1365">
        <v>3491</v>
      </c>
      <c r="F1365">
        <v>169028940</v>
      </c>
      <c r="G1365" t="s">
        <v>40</v>
      </c>
    </row>
    <row r="1366" spans="1:7" x14ac:dyDescent="0.25">
      <c r="A1366" t="s">
        <v>37</v>
      </c>
      <c r="B1366" s="1">
        <v>44866</v>
      </c>
      <c r="C1366">
        <v>851</v>
      </c>
      <c r="D1366">
        <v>24792956</v>
      </c>
      <c r="E1366">
        <v>897</v>
      </c>
      <c r="F1366">
        <v>22624725</v>
      </c>
      <c r="G1366" t="s">
        <v>38</v>
      </c>
    </row>
    <row r="1367" spans="1:7" x14ac:dyDescent="0.25">
      <c r="A1367" t="s">
        <v>23</v>
      </c>
      <c r="B1367" s="1">
        <v>44866</v>
      </c>
      <c r="C1367">
        <v>5292</v>
      </c>
      <c r="D1367">
        <v>1208056701</v>
      </c>
      <c r="E1367">
        <v>5731</v>
      </c>
      <c r="F1367">
        <v>1220973752</v>
      </c>
      <c r="G1367" t="s">
        <v>24</v>
      </c>
    </row>
    <row r="1368" spans="1:7" x14ac:dyDescent="0.25">
      <c r="A1368" t="s">
        <v>61</v>
      </c>
      <c r="B1368" s="1">
        <v>44866</v>
      </c>
      <c r="C1368">
        <v>4112</v>
      </c>
      <c r="D1368">
        <v>243322137</v>
      </c>
      <c r="E1368">
        <v>4536</v>
      </c>
      <c r="F1368">
        <v>246494353</v>
      </c>
      <c r="G1368" t="s">
        <v>62</v>
      </c>
    </row>
    <row r="1369" spans="1:7" x14ac:dyDescent="0.25">
      <c r="A1369" t="s">
        <v>53</v>
      </c>
      <c r="B1369" s="1">
        <v>44866</v>
      </c>
      <c r="C1369">
        <v>725</v>
      </c>
      <c r="D1369">
        <v>13551510</v>
      </c>
      <c r="E1369">
        <v>769</v>
      </c>
      <c r="F1369">
        <v>14524190</v>
      </c>
      <c r="G1369" t="s">
        <v>54</v>
      </c>
    </row>
    <row r="1370" spans="1:7" x14ac:dyDescent="0.25">
      <c r="A1370" t="s">
        <v>55</v>
      </c>
      <c r="B1370" s="1">
        <v>44866</v>
      </c>
      <c r="C1370">
        <v>1515</v>
      </c>
      <c r="D1370">
        <v>35171616</v>
      </c>
      <c r="E1370">
        <v>1560</v>
      </c>
      <c r="F1370">
        <v>35516032</v>
      </c>
      <c r="G1370" t="s">
        <v>56</v>
      </c>
    </row>
    <row r="1371" spans="1:7" x14ac:dyDescent="0.25">
      <c r="A1371" t="s">
        <v>49</v>
      </c>
      <c r="B1371" s="1">
        <v>44866</v>
      </c>
      <c r="C1371">
        <v>1441</v>
      </c>
      <c r="D1371">
        <v>36229953</v>
      </c>
      <c r="E1371">
        <v>1648</v>
      </c>
      <c r="F1371">
        <v>41366626</v>
      </c>
      <c r="G1371" t="s">
        <v>50</v>
      </c>
    </row>
    <row r="1372" spans="1:7" x14ac:dyDescent="0.25">
      <c r="A1372" t="s">
        <v>63</v>
      </c>
      <c r="B1372" s="1">
        <v>44866</v>
      </c>
      <c r="C1372">
        <v>19783</v>
      </c>
      <c r="D1372">
        <v>3003051570</v>
      </c>
      <c r="E1372">
        <v>20894</v>
      </c>
      <c r="F1372">
        <v>3078030940</v>
      </c>
      <c r="G1372" t="s">
        <v>64</v>
      </c>
    </row>
    <row r="1373" spans="1:7" x14ac:dyDescent="0.25">
      <c r="A1373" t="s">
        <v>69</v>
      </c>
      <c r="B1373" s="1">
        <v>44866</v>
      </c>
      <c r="C1373">
        <v>1235</v>
      </c>
      <c r="D1373">
        <v>43951677</v>
      </c>
      <c r="E1373">
        <v>1284</v>
      </c>
      <c r="F1373">
        <v>77098216</v>
      </c>
      <c r="G1373" t="s">
        <v>70</v>
      </c>
    </row>
    <row r="1374" spans="1:7" x14ac:dyDescent="0.25">
      <c r="A1374" t="s">
        <v>11</v>
      </c>
      <c r="B1374" s="1">
        <v>44866</v>
      </c>
      <c r="C1374">
        <v>1568</v>
      </c>
      <c r="D1374">
        <v>37185140</v>
      </c>
      <c r="E1374">
        <v>1568</v>
      </c>
      <c r="F1374">
        <v>38783348</v>
      </c>
      <c r="G1374" t="s">
        <v>12</v>
      </c>
    </row>
    <row r="1375" spans="1:7" x14ac:dyDescent="0.25">
      <c r="A1375" t="s">
        <v>33</v>
      </c>
      <c r="B1375" s="1">
        <v>44866</v>
      </c>
      <c r="C1375">
        <v>1763</v>
      </c>
      <c r="D1375">
        <v>52234818</v>
      </c>
      <c r="E1375">
        <v>1772</v>
      </c>
      <c r="F1375">
        <v>52835550</v>
      </c>
      <c r="G1375" t="s">
        <v>34</v>
      </c>
    </row>
    <row r="1376" spans="1:7" x14ac:dyDescent="0.25">
      <c r="A1376" t="s">
        <v>21</v>
      </c>
      <c r="B1376" s="1">
        <v>44866</v>
      </c>
      <c r="C1376">
        <v>1284</v>
      </c>
      <c r="D1376">
        <v>55755488</v>
      </c>
      <c r="E1376">
        <v>1310</v>
      </c>
      <c r="F1376">
        <v>55053518</v>
      </c>
      <c r="G1376" t="s">
        <v>22</v>
      </c>
    </row>
    <row r="1377" spans="1:7" x14ac:dyDescent="0.25">
      <c r="A1377" t="s">
        <v>27</v>
      </c>
      <c r="B1377" s="1">
        <v>44866</v>
      </c>
      <c r="C1377">
        <v>14031</v>
      </c>
      <c r="D1377">
        <v>1826839377</v>
      </c>
      <c r="E1377">
        <v>14831</v>
      </c>
      <c r="F1377">
        <v>1852307919</v>
      </c>
      <c r="G1377" t="s">
        <v>28</v>
      </c>
    </row>
    <row r="1378" spans="1:7" x14ac:dyDescent="0.25">
      <c r="A1378" t="s">
        <v>7</v>
      </c>
      <c r="B1378" s="1">
        <v>44896</v>
      </c>
      <c r="C1378">
        <v>2784</v>
      </c>
      <c r="D1378">
        <v>85098197</v>
      </c>
      <c r="E1378">
        <v>2880</v>
      </c>
      <c r="F1378">
        <v>84393869</v>
      </c>
      <c r="G1378" t="s">
        <v>8</v>
      </c>
    </row>
    <row r="1379" spans="1:7" x14ac:dyDescent="0.25">
      <c r="A1379" t="s">
        <v>49</v>
      </c>
      <c r="B1379" s="1">
        <v>44896</v>
      </c>
      <c r="C1379">
        <v>1515</v>
      </c>
      <c r="D1379">
        <v>40896341</v>
      </c>
      <c r="E1379">
        <v>1705</v>
      </c>
      <c r="F1379">
        <v>51494193</v>
      </c>
      <c r="G1379" t="s">
        <v>50</v>
      </c>
    </row>
    <row r="1380" spans="1:7" x14ac:dyDescent="0.25">
      <c r="A1380" t="s">
        <v>23</v>
      </c>
      <c r="B1380" s="1">
        <v>44896</v>
      </c>
      <c r="C1380">
        <v>5898</v>
      </c>
      <c r="D1380">
        <v>1355787536</v>
      </c>
      <c r="E1380">
        <v>6308</v>
      </c>
      <c r="F1380">
        <v>1329150331</v>
      </c>
      <c r="G1380" t="s">
        <v>24</v>
      </c>
    </row>
    <row r="1381" spans="1:7" x14ac:dyDescent="0.25">
      <c r="A1381" t="s">
        <v>65</v>
      </c>
      <c r="B1381" s="1">
        <v>44896</v>
      </c>
      <c r="C1381">
        <v>1371</v>
      </c>
      <c r="D1381">
        <v>49030012</v>
      </c>
      <c r="E1381">
        <v>1322</v>
      </c>
      <c r="F1381">
        <v>62478201</v>
      </c>
      <c r="G1381" t="s">
        <v>66</v>
      </c>
    </row>
    <row r="1382" spans="1:7" x14ac:dyDescent="0.25">
      <c r="A1382" t="s">
        <v>69</v>
      </c>
      <c r="B1382" s="1">
        <v>44896</v>
      </c>
      <c r="C1382">
        <v>1321</v>
      </c>
      <c r="D1382">
        <v>72749213</v>
      </c>
      <c r="E1382">
        <v>1353</v>
      </c>
      <c r="F1382">
        <v>37351018</v>
      </c>
      <c r="G1382" t="s">
        <v>70</v>
      </c>
    </row>
    <row r="1383" spans="1:7" x14ac:dyDescent="0.25">
      <c r="A1383" t="s">
        <v>35</v>
      </c>
      <c r="B1383" s="1">
        <v>44896</v>
      </c>
      <c r="C1383">
        <v>1349</v>
      </c>
      <c r="D1383">
        <v>26168756</v>
      </c>
      <c r="E1383">
        <v>1386</v>
      </c>
      <c r="F1383">
        <v>26145714</v>
      </c>
      <c r="G1383" t="s">
        <v>36</v>
      </c>
    </row>
    <row r="1384" spans="1:7" x14ac:dyDescent="0.25">
      <c r="A1384" t="s">
        <v>41</v>
      </c>
      <c r="B1384" s="1">
        <v>44896</v>
      </c>
      <c r="C1384">
        <v>6473</v>
      </c>
      <c r="D1384">
        <v>801243285</v>
      </c>
      <c r="E1384">
        <v>6623</v>
      </c>
      <c r="F1384">
        <v>760514938</v>
      </c>
      <c r="G1384" t="s">
        <v>42</v>
      </c>
    </row>
    <row r="1385" spans="1:7" x14ac:dyDescent="0.25">
      <c r="A1385" t="s">
        <v>27</v>
      </c>
      <c r="B1385" s="1">
        <v>44896</v>
      </c>
      <c r="C1385">
        <v>14856</v>
      </c>
      <c r="D1385">
        <v>2334567346</v>
      </c>
      <c r="E1385">
        <v>15549</v>
      </c>
      <c r="F1385">
        <v>2297583064</v>
      </c>
      <c r="G1385" t="s">
        <v>28</v>
      </c>
    </row>
    <row r="1386" spans="1:7" x14ac:dyDescent="0.25">
      <c r="A1386" t="s">
        <v>43</v>
      </c>
      <c r="B1386" s="1">
        <v>44896</v>
      </c>
      <c r="C1386">
        <v>2854</v>
      </c>
      <c r="D1386">
        <v>81318532</v>
      </c>
      <c r="E1386">
        <v>3068</v>
      </c>
      <c r="F1386">
        <v>85311917</v>
      </c>
      <c r="G1386" t="s">
        <v>44</v>
      </c>
    </row>
    <row r="1387" spans="1:7" x14ac:dyDescent="0.25">
      <c r="A1387" t="s">
        <v>55</v>
      </c>
      <c r="B1387" s="1">
        <v>44896</v>
      </c>
      <c r="C1387">
        <v>1531</v>
      </c>
      <c r="D1387">
        <v>32841412</v>
      </c>
      <c r="E1387">
        <v>1612</v>
      </c>
      <c r="F1387">
        <v>33293028</v>
      </c>
      <c r="G1387" t="s">
        <v>56</v>
      </c>
    </row>
    <row r="1388" spans="1:7" x14ac:dyDescent="0.25">
      <c r="A1388" t="s">
        <v>9</v>
      </c>
      <c r="B1388" s="1">
        <v>44896</v>
      </c>
      <c r="C1388">
        <v>4580</v>
      </c>
      <c r="D1388">
        <v>96346583</v>
      </c>
      <c r="E1388">
        <v>3825</v>
      </c>
      <c r="F1388">
        <v>89172598</v>
      </c>
      <c r="G1388" t="s">
        <v>10</v>
      </c>
    </row>
    <row r="1389" spans="1:7" x14ac:dyDescent="0.25">
      <c r="A1389" t="s">
        <v>63</v>
      </c>
      <c r="B1389" s="1">
        <v>44896</v>
      </c>
      <c r="C1389">
        <v>21409</v>
      </c>
      <c r="D1389">
        <v>3233570311</v>
      </c>
      <c r="E1389">
        <v>22066</v>
      </c>
      <c r="F1389">
        <v>3476461573</v>
      </c>
      <c r="G1389" t="s">
        <v>64</v>
      </c>
    </row>
    <row r="1390" spans="1:7" x14ac:dyDescent="0.25">
      <c r="A1390" t="s">
        <v>17</v>
      </c>
      <c r="B1390" s="1">
        <v>44896</v>
      </c>
      <c r="C1390">
        <v>5176</v>
      </c>
      <c r="D1390">
        <v>167334275</v>
      </c>
      <c r="E1390">
        <v>5312</v>
      </c>
      <c r="F1390">
        <v>166377762</v>
      </c>
      <c r="G1390" t="s">
        <v>18</v>
      </c>
    </row>
    <row r="1391" spans="1:7" x14ac:dyDescent="0.25">
      <c r="A1391" t="s">
        <v>53</v>
      </c>
      <c r="B1391" s="1">
        <v>44896</v>
      </c>
      <c r="C1391">
        <v>957</v>
      </c>
      <c r="D1391">
        <v>21817533</v>
      </c>
      <c r="E1391">
        <v>951</v>
      </c>
      <c r="F1391">
        <v>54941667</v>
      </c>
      <c r="G1391" t="s">
        <v>54</v>
      </c>
    </row>
    <row r="1392" spans="1:7" x14ac:dyDescent="0.25">
      <c r="A1392" t="s">
        <v>25</v>
      </c>
      <c r="B1392" s="1">
        <v>44896</v>
      </c>
      <c r="C1392">
        <v>2197</v>
      </c>
      <c r="D1392">
        <v>36811871</v>
      </c>
      <c r="E1392">
        <v>2212</v>
      </c>
      <c r="F1392">
        <v>37237639</v>
      </c>
      <c r="G1392" t="s">
        <v>26</v>
      </c>
    </row>
    <row r="1393" spans="1:7" x14ac:dyDescent="0.25">
      <c r="A1393" t="s">
        <v>57</v>
      </c>
      <c r="B1393" s="1">
        <v>44896</v>
      </c>
      <c r="C1393">
        <v>4440</v>
      </c>
      <c r="D1393">
        <v>145018110</v>
      </c>
      <c r="E1393">
        <v>4658</v>
      </c>
      <c r="F1393">
        <v>145874652</v>
      </c>
      <c r="G1393" t="s">
        <v>58</v>
      </c>
    </row>
    <row r="1394" spans="1:7" x14ac:dyDescent="0.25">
      <c r="A1394" t="s">
        <v>39</v>
      </c>
      <c r="B1394" s="1">
        <v>44896</v>
      </c>
      <c r="C1394">
        <v>3528</v>
      </c>
      <c r="D1394">
        <v>165181429</v>
      </c>
      <c r="E1394">
        <v>3528</v>
      </c>
      <c r="F1394">
        <v>161886885</v>
      </c>
      <c r="G1394" t="s">
        <v>40</v>
      </c>
    </row>
    <row r="1395" spans="1:7" x14ac:dyDescent="0.25">
      <c r="A1395" t="s">
        <v>33</v>
      </c>
      <c r="B1395" s="1">
        <v>44896</v>
      </c>
      <c r="C1395">
        <v>2037</v>
      </c>
      <c r="D1395">
        <v>64542761</v>
      </c>
      <c r="E1395">
        <v>2014</v>
      </c>
      <c r="F1395">
        <v>63434536</v>
      </c>
      <c r="G1395" t="s">
        <v>34</v>
      </c>
    </row>
    <row r="1396" spans="1:7" x14ac:dyDescent="0.25">
      <c r="A1396" t="s">
        <v>29</v>
      </c>
      <c r="B1396" s="1">
        <v>44896</v>
      </c>
      <c r="C1396">
        <v>1103</v>
      </c>
      <c r="D1396">
        <v>21027052</v>
      </c>
      <c r="E1396">
        <v>1091</v>
      </c>
      <c r="F1396">
        <v>18590638</v>
      </c>
      <c r="G1396" t="s">
        <v>30</v>
      </c>
    </row>
    <row r="1397" spans="1:7" x14ac:dyDescent="0.25">
      <c r="A1397" t="s">
        <v>45</v>
      </c>
      <c r="B1397" s="1">
        <v>44896</v>
      </c>
      <c r="C1397">
        <v>210</v>
      </c>
      <c r="D1397">
        <v>7326433</v>
      </c>
      <c r="E1397">
        <v>212</v>
      </c>
      <c r="F1397">
        <v>7931923</v>
      </c>
      <c r="G1397" t="s">
        <v>46</v>
      </c>
    </row>
    <row r="1398" spans="1:7" x14ac:dyDescent="0.25">
      <c r="A1398" t="s">
        <v>67</v>
      </c>
      <c r="B1398" s="1">
        <v>44896</v>
      </c>
      <c r="C1398">
        <v>1820</v>
      </c>
      <c r="D1398">
        <v>43961291</v>
      </c>
      <c r="E1398">
        <v>1814</v>
      </c>
      <c r="F1398">
        <v>47717327</v>
      </c>
      <c r="G1398" t="s">
        <v>68</v>
      </c>
    </row>
    <row r="1399" spans="1:7" x14ac:dyDescent="0.25">
      <c r="A1399" t="s">
        <v>11</v>
      </c>
      <c r="B1399" s="1">
        <v>44896</v>
      </c>
      <c r="C1399">
        <v>1856</v>
      </c>
      <c r="D1399">
        <v>39239087</v>
      </c>
      <c r="E1399">
        <v>1842</v>
      </c>
      <c r="F1399">
        <v>37552767</v>
      </c>
      <c r="G1399" t="s">
        <v>12</v>
      </c>
    </row>
    <row r="1400" spans="1:7" x14ac:dyDescent="0.25">
      <c r="A1400" t="s">
        <v>47</v>
      </c>
      <c r="B1400" s="1">
        <v>44896</v>
      </c>
      <c r="C1400">
        <v>1648</v>
      </c>
      <c r="D1400">
        <v>51556856</v>
      </c>
      <c r="E1400">
        <v>1662</v>
      </c>
      <c r="F1400">
        <v>53216904</v>
      </c>
      <c r="G1400" t="s">
        <v>48</v>
      </c>
    </row>
    <row r="1401" spans="1:7" x14ac:dyDescent="0.25">
      <c r="A1401" t="s">
        <v>15</v>
      </c>
      <c r="B1401" s="1">
        <v>44896</v>
      </c>
      <c r="C1401">
        <v>4434</v>
      </c>
      <c r="D1401">
        <v>114308244</v>
      </c>
      <c r="E1401">
        <v>4361</v>
      </c>
      <c r="F1401">
        <v>112865647</v>
      </c>
      <c r="G1401" t="s">
        <v>16</v>
      </c>
    </row>
    <row r="1402" spans="1:7" x14ac:dyDescent="0.25">
      <c r="A1402" t="s">
        <v>13</v>
      </c>
      <c r="B1402" s="1">
        <v>44896</v>
      </c>
      <c r="C1402">
        <v>1336</v>
      </c>
      <c r="D1402">
        <v>32110299</v>
      </c>
      <c r="E1402">
        <v>1542</v>
      </c>
      <c r="F1402">
        <v>33870130</v>
      </c>
      <c r="G1402" t="s">
        <v>14</v>
      </c>
    </row>
    <row r="1403" spans="1:7" x14ac:dyDescent="0.25">
      <c r="A1403" t="s">
        <v>31</v>
      </c>
      <c r="B1403" s="1">
        <v>44896</v>
      </c>
      <c r="C1403">
        <v>528</v>
      </c>
      <c r="D1403">
        <v>25594836</v>
      </c>
      <c r="E1403">
        <v>550</v>
      </c>
      <c r="F1403">
        <v>22667405</v>
      </c>
      <c r="G1403" t="s">
        <v>32</v>
      </c>
    </row>
    <row r="1404" spans="1:7" x14ac:dyDescent="0.25">
      <c r="A1404" t="s">
        <v>59</v>
      </c>
      <c r="B1404" s="1">
        <v>44896</v>
      </c>
      <c r="C1404">
        <v>1095</v>
      </c>
      <c r="D1404">
        <v>24121734</v>
      </c>
      <c r="E1404">
        <v>1069</v>
      </c>
      <c r="F1404">
        <v>28643040</v>
      </c>
      <c r="G1404" t="s">
        <v>60</v>
      </c>
    </row>
    <row r="1405" spans="1:7" x14ac:dyDescent="0.25">
      <c r="A1405" t="s">
        <v>21</v>
      </c>
      <c r="B1405" s="1">
        <v>44896</v>
      </c>
      <c r="C1405">
        <v>1496</v>
      </c>
      <c r="D1405">
        <v>57282591</v>
      </c>
      <c r="E1405">
        <v>1479</v>
      </c>
      <c r="F1405">
        <v>57747406</v>
      </c>
      <c r="G1405" t="s">
        <v>22</v>
      </c>
    </row>
    <row r="1406" spans="1:7" x14ac:dyDescent="0.25">
      <c r="A1406" t="s">
        <v>19</v>
      </c>
      <c r="B1406" s="1">
        <v>44896</v>
      </c>
      <c r="C1406">
        <v>3004</v>
      </c>
      <c r="D1406">
        <v>142858373</v>
      </c>
      <c r="E1406">
        <v>3035</v>
      </c>
      <c r="F1406">
        <v>142058913</v>
      </c>
      <c r="G1406" t="s">
        <v>20</v>
      </c>
    </row>
    <row r="1407" spans="1:7" x14ac:dyDescent="0.25">
      <c r="A1407" t="s">
        <v>51</v>
      </c>
      <c r="B1407" s="1">
        <v>44896</v>
      </c>
      <c r="C1407">
        <v>1212</v>
      </c>
      <c r="D1407">
        <v>42679882</v>
      </c>
      <c r="E1407">
        <v>1271</v>
      </c>
      <c r="F1407">
        <v>43190728</v>
      </c>
      <c r="G1407" t="s">
        <v>52</v>
      </c>
    </row>
    <row r="1408" spans="1:7" x14ac:dyDescent="0.25">
      <c r="A1408" t="s">
        <v>37</v>
      </c>
      <c r="B1408" s="1">
        <v>44896</v>
      </c>
      <c r="C1408">
        <v>887</v>
      </c>
      <c r="D1408">
        <v>20785376</v>
      </c>
      <c r="E1408">
        <v>890</v>
      </c>
      <c r="F1408">
        <v>19938358</v>
      </c>
      <c r="G1408" t="s">
        <v>38</v>
      </c>
    </row>
    <row r="1409" spans="1:7" x14ac:dyDescent="0.25">
      <c r="A1409" t="s">
        <v>61</v>
      </c>
      <c r="B1409" s="1">
        <v>44896</v>
      </c>
      <c r="C1409">
        <v>4610</v>
      </c>
      <c r="D1409">
        <v>271354580</v>
      </c>
      <c r="E1409">
        <v>4616</v>
      </c>
      <c r="F1409">
        <v>256520194</v>
      </c>
      <c r="G1409" t="s">
        <v>62</v>
      </c>
    </row>
    <row r="1410" spans="1:7" x14ac:dyDescent="0.25">
      <c r="A1410" t="s">
        <v>67</v>
      </c>
      <c r="B1410" s="1">
        <v>44927</v>
      </c>
      <c r="C1410">
        <v>1585</v>
      </c>
      <c r="D1410">
        <v>37768747</v>
      </c>
      <c r="E1410">
        <v>1672</v>
      </c>
      <c r="F1410">
        <v>40560447</v>
      </c>
      <c r="G1410" t="s">
        <v>68</v>
      </c>
    </row>
    <row r="1411" spans="1:7" x14ac:dyDescent="0.25">
      <c r="A1411" t="s">
        <v>19</v>
      </c>
      <c r="B1411" s="1">
        <v>44927</v>
      </c>
      <c r="C1411">
        <v>2688</v>
      </c>
      <c r="D1411">
        <v>123852408</v>
      </c>
      <c r="E1411">
        <v>2993</v>
      </c>
      <c r="F1411">
        <v>132934712</v>
      </c>
      <c r="G1411" t="s">
        <v>20</v>
      </c>
    </row>
    <row r="1412" spans="1:7" x14ac:dyDescent="0.25">
      <c r="A1412" t="s">
        <v>13</v>
      </c>
      <c r="B1412" s="1">
        <v>44927</v>
      </c>
      <c r="C1412">
        <v>1342</v>
      </c>
      <c r="D1412">
        <v>32693841</v>
      </c>
      <c r="E1412">
        <v>1324</v>
      </c>
      <c r="F1412">
        <v>31873632</v>
      </c>
      <c r="G1412" t="s">
        <v>14</v>
      </c>
    </row>
    <row r="1413" spans="1:7" x14ac:dyDescent="0.25">
      <c r="A1413" t="s">
        <v>23</v>
      </c>
      <c r="B1413" s="1">
        <v>44927</v>
      </c>
      <c r="C1413">
        <v>4899</v>
      </c>
      <c r="D1413">
        <v>1084721163</v>
      </c>
      <c r="E1413">
        <v>5351</v>
      </c>
      <c r="F1413">
        <v>1135867189</v>
      </c>
      <c r="G1413" t="s">
        <v>24</v>
      </c>
    </row>
    <row r="1414" spans="1:7" x14ac:dyDescent="0.25">
      <c r="A1414" t="s">
        <v>17</v>
      </c>
      <c r="B1414" s="1">
        <v>44927</v>
      </c>
      <c r="C1414">
        <v>4676</v>
      </c>
      <c r="D1414">
        <v>155087383</v>
      </c>
      <c r="E1414">
        <v>5032</v>
      </c>
      <c r="F1414">
        <v>197930372</v>
      </c>
      <c r="G1414" t="s">
        <v>18</v>
      </c>
    </row>
    <row r="1415" spans="1:7" x14ac:dyDescent="0.25">
      <c r="A1415" t="s">
        <v>33</v>
      </c>
      <c r="B1415" s="1">
        <v>44927</v>
      </c>
      <c r="C1415">
        <v>1692</v>
      </c>
      <c r="D1415">
        <v>50644161</v>
      </c>
      <c r="E1415">
        <v>1806</v>
      </c>
      <c r="F1415">
        <v>53789297</v>
      </c>
      <c r="G1415" t="s">
        <v>34</v>
      </c>
    </row>
    <row r="1416" spans="1:7" x14ac:dyDescent="0.25">
      <c r="A1416" t="s">
        <v>35</v>
      </c>
      <c r="B1416" s="1">
        <v>44927</v>
      </c>
      <c r="C1416">
        <v>1286</v>
      </c>
      <c r="D1416">
        <v>30260131</v>
      </c>
      <c r="E1416">
        <v>1344</v>
      </c>
      <c r="F1416">
        <v>31259755</v>
      </c>
      <c r="G1416" t="s">
        <v>36</v>
      </c>
    </row>
    <row r="1417" spans="1:7" x14ac:dyDescent="0.25">
      <c r="A1417" t="s">
        <v>69</v>
      </c>
      <c r="B1417" s="1">
        <v>44927</v>
      </c>
      <c r="C1417">
        <v>1118</v>
      </c>
      <c r="D1417">
        <v>31875190</v>
      </c>
      <c r="E1417">
        <v>1218</v>
      </c>
      <c r="F1417">
        <v>34139087</v>
      </c>
      <c r="G1417" t="s">
        <v>70</v>
      </c>
    </row>
    <row r="1418" spans="1:7" x14ac:dyDescent="0.25">
      <c r="A1418" t="s">
        <v>53</v>
      </c>
      <c r="B1418" s="1">
        <v>44927</v>
      </c>
      <c r="C1418">
        <v>784</v>
      </c>
      <c r="D1418">
        <v>50514172</v>
      </c>
      <c r="E1418">
        <v>818</v>
      </c>
      <c r="F1418">
        <v>16939177</v>
      </c>
      <c r="G1418" t="s">
        <v>54</v>
      </c>
    </row>
    <row r="1419" spans="1:7" x14ac:dyDescent="0.25">
      <c r="A1419" t="s">
        <v>37</v>
      </c>
      <c r="B1419" s="1">
        <v>44927</v>
      </c>
      <c r="C1419">
        <v>765</v>
      </c>
      <c r="D1419">
        <v>17404420</v>
      </c>
      <c r="E1419">
        <v>864</v>
      </c>
      <c r="F1419">
        <v>20959433</v>
      </c>
      <c r="G1419" t="s">
        <v>38</v>
      </c>
    </row>
    <row r="1420" spans="1:7" x14ac:dyDescent="0.25">
      <c r="A1420" t="s">
        <v>27</v>
      </c>
      <c r="B1420" s="1">
        <v>44927</v>
      </c>
      <c r="C1420">
        <v>12833</v>
      </c>
      <c r="D1420">
        <v>1713130744</v>
      </c>
      <c r="E1420">
        <v>13682</v>
      </c>
      <c r="F1420">
        <v>1802655144</v>
      </c>
      <c r="G1420" t="s">
        <v>28</v>
      </c>
    </row>
    <row r="1421" spans="1:7" x14ac:dyDescent="0.25">
      <c r="A1421" t="s">
        <v>31</v>
      </c>
      <c r="B1421" s="1">
        <v>44927</v>
      </c>
      <c r="C1421">
        <v>558</v>
      </c>
      <c r="D1421">
        <v>24538850</v>
      </c>
      <c r="E1421">
        <v>607</v>
      </c>
      <c r="F1421">
        <v>26076335</v>
      </c>
      <c r="G1421" t="s">
        <v>32</v>
      </c>
    </row>
    <row r="1422" spans="1:7" x14ac:dyDescent="0.25">
      <c r="A1422" t="s">
        <v>43</v>
      </c>
      <c r="B1422" s="1">
        <v>44927</v>
      </c>
      <c r="C1422">
        <v>2930</v>
      </c>
      <c r="D1422">
        <v>74447848</v>
      </c>
      <c r="E1422">
        <v>3122</v>
      </c>
      <c r="F1422">
        <v>78392382</v>
      </c>
      <c r="G1422" t="s">
        <v>44</v>
      </c>
    </row>
    <row r="1423" spans="1:7" x14ac:dyDescent="0.25">
      <c r="A1423" t="s">
        <v>21</v>
      </c>
      <c r="B1423" s="1">
        <v>44927</v>
      </c>
      <c r="C1423">
        <v>1343</v>
      </c>
      <c r="D1423">
        <v>48484643</v>
      </c>
      <c r="E1423">
        <v>1457</v>
      </c>
      <c r="F1423">
        <v>49799397</v>
      </c>
      <c r="G1423" t="s">
        <v>22</v>
      </c>
    </row>
    <row r="1424" spans="1:7" x14ac:dyDescent="0.25">
      <c r="A1424" t="s">
        <v>25</v>
      </c>
      <c r="B1424" s="1">
        <v>44927</v>
      </c>
      <c r="C1424">
        <v>2033</v>
      </c>
      <c r="D1424">
        <v>34088377</v>
      </c>
      <c r="E1424">
        <v>2172</v>
      </c>
      <c r="F1424">
        <v>35680723</v>
      </c>
      <c r="G1424" t="s">
        <v>26</v>
      </c>
    </row>
    <row r="1425" spans="1:7" x14ac:dyDescent="0.25">
      <c r="A1425" t="s">
        <v>63</v>
      </c>
      <c r="B1425" s="1">
        <v>44927</v>
      </c>
      <c r="C1425">
        <v>17671</v>
      </c>
      <c r="D1425">
        <v>2968698366</v>
      </c>
      <c r="E1425">
        <v>19201</v>
      </c>
      <c r="F1425">
        <v>2911793905</v>
      </c>
      <c r="G1425" t="s">
        <v>64</v>
      </c>
    </row>
    <row r="1426" spans="1:7" x14ac:dyDescent="0.25">
      <c r="A1426" t="s">
        <v>61</v>
      </c>
      <c r="B1426" s="1">
        <v>44927</v>
      </c>
      <c r="C1426">
        <v>3218</v>
      </c>
      <c r="D1426">
        <v>171784887</v>
      </c>
      <c r="E1426">
        <v>3851</v>
      </c>
      <c r="F1426">
        <v>195178409</v>
      </c>
      <c r="G1426" t="s">
        <v>62</v>
      </c>
    </row>
    <row r="1427" spans="1:7" x14ac:dyDescent="0.25">
      <c r="A1427" t="s">
        <v>11</v>
      </c>
      <c r="B1427" s="1">
        <v>44927</v>
      </c>
      <c r="C1427">
        <v>1998</v>
      </c>
      <c r="D1427">
        <v>42559764</v>
      </c>
      <c r="E1427">
        <v>2021</v>
      </c>
      <c r="F1427">
        <v>42506769</v>
      </c>
      <c r="G1427" t="s">
        <v>12</v>
      </c>
    </row>
    <row r="1428" spans="1:7" x14ac:dyDescent="0.25">
      <c r="A1428" t="s">
        <v>55</v>
      </c>
      <c r="B1428" s="1">
        <v>44927</v>
      </c>
      <c r="C1428">
        <v>1584</v>
      </c>
      <c r="D1428">
        <v>33370482</v>
      </c>
      <c r="E1428">
        <v>1618</v>
      </c>
      <c r="F1428">
        <v>34443499</v>
      </c>
      <c r="G1428" t="s">
        <v>56</v>
      </c>
    </row>
    <row r="1429" spans="1:7" x14ac:dyDescent="0.25">
      <c r="A1429" t="s">
        <v>49</v>
      </c>
      <c r="B1429" s="1">
        <v>44927</v>
      </c>
      <c r="C1429">
        <v>1933</v>
      </c>
      <c r="D1429">
        <v>56557929</v>
      </c>
      <c r="E1429">
        <v>1824</v>
      </c>
      <c r="F1429">
        <v>43654914</v>
      </c>
      <c r="G1429" t="s">
        <v>50</v>
      </c>
    </row>
    <row r="1430" spans="1:7" x14ac:dyDescent="0.25">
      <c r="A1430" t="s">
        <v>65</v>
      </c>
      <c r="B1430" s="1">
        <v>44927</v>
      </c>
      <c r="C1430">
        <v>1246</v>
      </c>
      <c r="D1430">
        <v>55241470</v>
      </c>
      <c r="E1430">
        <v>1408</v>
      </c>
      <c r="F1430">
        <v>44175642</v>
      </c>
      <c r="G1430" t="s">
        <v>66</v>
      </c>
    </row>
    <row r="1431" spans="1:7" x14ac:dyDescent="0.25">
      <c r="A1431" t="s">
        <v>51</v>
      </c>
      <c r="B1431" s="1">
        <v>44927</v>
      </c>
      <c r="C1431">
        <v>1050</v>
      </c>
      <c r="D1431">
        <v>36387664</v>
      </c>
      <c r="E1431">
        <v>1062</v>
      </c>
      <c r="F1431">
        <v>36546433</v>
      </c>
      <c r="G1431" t="s">
        <v>52</v>
      </c>
    </row>
    <row r="1432" spans="1:7" x14ac:dyDescent="0.25">
      <c r="A1432" t="s">
        <v>39</v>
      </c>
      <c r="B1432" s="1">
        <v>44927</v>
      </c>
      <c r="C1432">
        <v>2864</v>
      </c>
      <c r="D1432">
        <v>141968542</v>
      </c>
      <c r="E1432">
        <v>3183</v>
      </c>
      <c r="F1432">
        <v>147506078</v>
      </c>
      <c r="G1432" t="s">
        <v>40</v>
      </c>
    </row>
    <row r="1433" spans="1:7" x14ac:dyDescent="0.25">
      <c r="A1433" t="s">
        <v>57</v>
      </c>
      <c r="B1433" s="1">
        <v>44927</v>
      </c>
      <c r="C1433">
        <v>4076</v>
      </c>
      <c r="D1433">
        <v>121234859</v>
      </c>
      <c r="E1433">
        <v>4347</v>
      </c>
      <c r="F1433">
        <v>125215308</v>
      </c>
      <c r="G1433" t="s">
        <v>58</v>
      </c>
    </row>
    <row r="1434" spans="1:7" x14ac:dyDescent="0.25">
      <c r="A1434" t="s">
        <v>15</v>
      </c>
      <c r="B1434" s="1">
        <v>44927</v>
      </c>
      <c r="C1434">
        <v>4116</v>
      </c>
      <c r="D1434">
        <v>101341119</v>
      </c>
      <c r="E1434">
        <v>4337</v>
      </c>
      <c r="F1434">
        <v>107080647</v>
      </c>
      <c r="G1434" t="s">
        <v>16</v>
      </c>
    </row>
    <row r="1435" spans="1:7" x14ac:dyDescent="0.25">
      <c r="A1435" t="s">
        <v>59</v>
      </c>
      <c r="B1435" s="1">
        <v>44927</v>
      </c>
      <c r="C1435">
        <v>962</v>
      </c>
      <c r="D1435">
        <v>21171939</v>
      </c>
      <c r="E1435">
        <v>1235</v>
      </c>
      <c r="F1435">
        <v>26203997</v>
      </c>
      <c r="G1435" t="s">
        <v>60</v>
      </c>
    </row>
    <row r="1436" spans="1:7" x14ac:dyDescent="0.25">
      <c r="A1436" t="s">
        <v>9</v>
      </c>
      <c r="B1436" s="1">
        <v>44927</v>
      </c>
      <c r="C1436">
        <v>3640</v>
      </c>
      <c r="D1436">
        <v>68253540</v>
      </c>
      <c r="E1436">
        <v>3406</v>
      </c>
      <c r="F1436">
        <v>83385619</v>
      </c>
      <c r="G1436" t="s">
        <v>10</v>
      </c>
    </row>
    <row r="1437" spans="1:7" x14ac:dyDescent="0.25">
      <c r="A1437" t="s">
        <v>47</v>
      </c>
      <c r="B1437" s="1">
        <v>44927</v>
      </c>
      <c r="C1437">
        <v>2173</v>
      </c>
      <c r="D1437">
        <v>52574678</v>
      </c>
      <c r="E1437">
        <v>2229</v>
      </c>
      <c r="F1437">
        <v>54503596</v>
      </c>
      <c r="G1437" t="s">
        <v>48</v>
      </c>
    </row>
    <row r="1438" spans="1:7" x14ac:dyDescent="0.25">
      <c r="A1438" t="s">
        <v>41</v>
      </c>
      <c r="B1438" s="1">
        <v>44927</v>
      </c>
      <c r="C1438">
        <v>5537</v>
      </c>
      <c r="D1438">
        <v>661440177</v>
      </c>
      <c r="E1438">
        <v>5968</v>
      </c>
      <c r="F1438">
        <v>670181601</v>
      </c>
      <c r="G1438" t="s">
        <v>42</v>
      </c>
    </row>
    <row r="1439" spans="1:7" x14ac:dyDescent="0.25">
      <c r="A1439" t="s">
        <v>7</v>
      </c>
      <c r="B1439" s="1">
        <v>44927</v>
      </c>
      <c r="C1439">
        <v>2326</v>
      </c>
      <c r="D1439">
        <v>73940840</v>
      </c>
      <c r="E1439">
        <v>2428</v>
      </c>
      <c r="F1439">
        <v>75877587</v>
      </c>
      <c r="G1439" t="s">
        <v>8</v>
      </c>
    </row>
    <row r="1440" spans="1:7" x14ac:dyDescent="0.25">
      <c r="A1440" t="s">
        <v>45</v>
      </c>
      <c r="B1440" s="1">
        <v>44927</v>
      </c>
      <c r="C1440">
        <v>237</v>
      </c>
      <c r="D1440">
        <v>6899881</v>
      </c>
      <c r="E1440">
        <v>235</v>
      </c>
      <c r="F1440">
        <v>6191601</v>
      </c>
      <c r="G1440" t="s">
        <v>46</v>
      </c>
    </row>
    <row r="1441" spans="1:7" x14ac:dyDescent="0.25">
      <c r="A1441" t="s">
        <v>29</v>
      </c>
      <c r="B1441" s="1">
        <v>44927</v>
      </c>
      <c r="C1441">
        <v>1093</v>
      </c>
      <c r="D1441">
        <v>15129967</v>
      </c>
      <c r="E1441">
        <v>1153</v>
      </c>
      <c r="F1441">
        <v>15687215</v>
      </c>
      <c r="G1441" t="s">
        <v>30</v>
      </c>
    </row>
    <row r="1442" spans="1:7" x14ac:dyDescent="0.25">
      <c r="A1442" t="s">
        <v>63</v>
      </c>
      <c r="B1442" s="1">
        <v>44958</v>
      </c>
      <c r="C1442">
        <v>19027</v>
      </c>
      <c r="D1442">
        <v>2975677528</v>
      </c>
      <c r="E1442">
        <v>19878</v>
      </c>
      <c r="F1442">
        <v>3009512192</v>
      </c>
      <c r="G1442" t="s">
        <v>64</v>
      </c>
    </row>
    <row r="1443" spans="1:7" x14ac:dyDescent="0.25">
      <c r="A1443" t="s">
        <v>59</v>
      </c>
      <c r="B1443" s="1">
        <v>44958</v>
      </c>
      <c r="C1443">
        <v>1539</v>
      </c>
      <c r="D1443">
        <v>31026011</v>
      </c>
      <c r="E1443">
        <v>1451</v>
      </c>
      <c r="F1443">
        <v>28481479</v>
      </c>
      <c r="G1443" t="s">
        <v>60</v>
      </c>
    </row>
    <row r="1444" spans="1:7" x14ac:dyDescent="0.25">
      <c r="A1444" t="s">
        <v>57</v>
      </c>
      <c r="B1444" s="1">
        <v>44958</v>
      </c>
      <c r="C1444">
        <v>3920</v>
      </c>
      <c r="D1444">
        <v>122757854</v>
      </c>
      <c r="E1444">
        <v>4181</v>
      </c>
      <c r="F1444">
        <v>126174222</v>
      </c>
      <c r="G1444" t="s">
        <v>58</v>
      </c>
    </row>
    <row r="1445" spans="1:7" x14ac:dyDescent="0.25">
      <c r="A1445" t="s">
        <v>61</v>
      </c>
      <c r="B1445" s="1">
        <v>44958</v>
      </c>
      <c r="C1445">
        <v>3899</v>
      </c>
      <c r="D1445">
        <v>216193059</v>
      </c>
      <c r="E1445">
        <v>3963</v>
      </c>
      <c r="F1445">
        <v>214433314</v>
      </c>
      <c r="G1445" t="s">
        <v>62</v>
      </c>
    </row>
    <row r="1446" spans="1:7" x14ac:dyDescent="0.25">
      <c r="A1446" t="s">
        <v>25</v>
      </c>
      <c r="B1446" s="1">
        <v>44958</v>
      </c>
      <c r="C1446">
        <v>2103</v>
      </c>
      <c r="D1446">
        <v>36437634</v>
      </c>
      <c r="E1446">
        <v>2066</v>
      </c>
      <c r="F1446">
        <v>35458677</v>
      </c>
      <c r="G1446" t="s">
        <v>26</v>
      </c>
    </row>
    <row r="1447" spans="1:7" x14ac:dyDescent="0.25">
      <c r="A1447" t="s">
        <v>53</v>
      </c>
      <c r="B1447" s="1">
        <v>44958</v>
      </c>
      <c r="C1447">
        <v>887</v>
      </c>
      <c r="D1447">
        <v>21092647</v>
      </c>
      <c r="E1447">
        <v>932</v>
      </c>
      <c r="F1447">
        <v>22899250</v>
      </c>
      <c r="G1447" t="s">
        <v>54</v>
      </c>
    </row>
    <row r="1448" spans="1:7" x14ac:dyDescent="0.25">
      <c r="A1448" t="s">
        <v>29</v>
      </c>
      <c r="B1448" s="1">
        <v>44958</v>
      </c>
      <c r="C1448">
        <v>766</v>
      </c>
      <c r="D1448">
        <v>16263760</v>
      </c>
      <c r="E1448">
        <v>794</v>
      </c>
      <c r="F1448">
        <v>16080717</v>
      </c>
      <c r="G1448" t="s">
        <v>30</v>
      </c>
    </row>
    <row r="1449" spans="1:7" x14ac:dyDescent="0.25">
      <c r="A1449" t="s">
        <v>35</v>
      </c>
      <c r="B1449" s="1">
        <v>44958</v>
      </c>
      <c r="C1449">
        <v>1258</v>
      </c>
      <c r="D1449">
        <v>26321587</v>
      </c>
      <c r="E1449">
        <v>1286</v>
      </c>
      <c r="F1449">
        <v>25878004</v>
      </c>
      <c r="G1449" t="s">
        <v>36</v>
      </c>
    </row>
    <row r="1450" spans="1:7" x14ac:dyDescent="0.25">
      <c r="A1450" t="s">
        <v>37</v>
      </c>
      <c r="B1450" s="1">
        <v>44958</v>
      </c>
      <c r="C1450">
        <v>899</v>
      </c>
      <c r="D1450">
        <v>21021768</v>
      </c>
      <c r="E1450">
        <v>926</v>
      </c>
      <c r="F1450">
        <v>21296483</v>
      </c>
      <c r="G1450" t="s">
        <v>38</v>
      </c>
    </row>
    <row r="1451" spans="1:7" x14ac:dyDescent="0.25">
      <c r="A1451" t="s">
        <v>43</v>
      </c>
      <c r="B1451" s="1">
        <v>44958</v>
      </c>
      <c r="C1451">
        <v>3314</v>
      </c>
      <c r="D1451">
        <v>94720880</v>
      </c>
      <c r="E1451">
        <v>3220</v>
      </c>
      <c r="F1451">
        <v>85806241</v>
      </c>
      <c r="G1451" t="s">
        <v>44</v>
      </c>
    </row>
    <row r="1452" spans="1:7" x14ac:dyDescent="0.25">
      <c r="A1452" t="s">
        <v>17</v>
      </c>
      <c r="B1452" s="1">
        <v>44958</v>
      </c>
      <c r="C1452">
        <v>4932</v>
      </c>
      <c r="D1452">
        <v>259411612</v>
      </c>
      <c r="E1452">
        <v>5061</v>
      </c>
      <c r="F1452">
        <v>259392115</v>
      </c>
      <c r="G1452" t="s">
        <v>18</v>
      </c>
    </row>
    <row r="1453" spans="1:7" x14ac:dyDescent="0.25">
      <c r="A1453" t="s">
        <v>51</v>
      </c>
      <c r="B1453" s="1">
        <v>44958</v>
      </c>
      <c r="C1453">
        <v>1030</v>
      </c>
      <c r="D1453">
        <v>40576830</v>
      </c>
      <c r="E1453">
        <v>1098</v>
      </c>
      <c r="F1453">
        <v>40937396</v>
      </c>
      <c r="G1453" t="s">
        <v>52</v>
      </c>
    </row>
    <row r="1454" spans="1:7" x14ac:dyDescent="0.25">
      <c r="A1454" t="s">
        <v>55</v>
      </c>
      <c r="B1454" s="1">
        <v>44958</v>
      </c>
      <c r="C1454">
        <v>1778</v>
      </c>
      <c r="D1454">
        <v>37497938</v>
      </c>
      <c r="E1454">
        <v>1776</v>
      </c>
      <c r="F1454">
        <v>46746999</v>
      </c>
      <c r="G1454" t="s">
        <v>56</v>
      </c>
    </row>
    <row r="1455" spans="1:7" x14ac:dyDescent="0.25">
      <c r="A1455" t="s">
        <v>49</v>
      </c>
      <c r="B1455" s="1">
        <v>44958</v>
      </c>
      <c r="C1455">
        <v>1595</v>
      </c>
      <c r="D1455">
        <v>37903505</v>
      </c>
      <c r="E1455">
        <v>1637</v>
      </c>
      <c r="F1455">
        <v>37903955</v>
      </c>
      <c r="G1455" t="s">
        <v>50</v>
      </c>
    </row>
    <row r="1456" spans="1:7" x14ac:dyDescent="0.25">
      <c r="A1456" t="s">
        <v>39</v>
      </c>
      <c r="B1456" s="1">
        <v>44958</v>
      </c>
      <c r="C1456">
        <v>3329</v>
      </c>
      <c r="D1456">
        <v>161996191</v>
      </c>
      <c r="E1456">
        <v>3538</v>
      </c>
      <c r="F1456">
        <v>163300033</v>
      </c>
      <c r="G1456" t="s">
        <v>40</v>
      </c>
    </row>
    <row r="1457" spans="1:7" x14ac:dyDescent="0.25">
      <c r="A1457" t="s">
        <v>33</v>
      </c>
      <c r="B1457" s="1">
        <v>44958</v>
      </c>
      <c r="C1457">
        <v>1935</v>
      </c>
      <c r="D1457">
        <v>58590128</v>
      </c>
      <c r="E1457">
        <v>1954</v>
      </c>
      <c r="F1457">
        <v>59608627</v>
      </c>
      <c r="G1457" t="s">
        <v>34</v>
      </c>
    </row>
    <row r="1458" spans="1:7" x14ac:dyDescent="0.25">
      <c r="A1458" t="s">
        <v>19</v>
      </c>
      <c r="B1458" s="1">
        <v>44958</v>
      </c>
      <c r="C1458">
        <v>3031</v>
      </c>
      <c r="D1458">
        <v>139773583</v>
      </c>
      <c r="E1458">
        <v>3024</v>
      </c>
      <c r="F1458">
        <v>139361911</v>
      </c>
      <c r="G1458" t="s">
        <v>20</v>
      </c>
    </row>
    <row r="1459" spans="1:7" x14ac:dyDescent="0.25">
      <c r="A1459" t="s">
        <v>15</v>
      </c>
      <c r="B1459" s="1">
        <v>44958</v>
      </c>
      <c r="C1459">
        <v>4227</v>
      </c>
      <c r="D1459">
        <v>106442600</v>
      </c>
      <c r="E1459">
        <v>4297</v>
      </c>
      <c r="F1459">
        <v>106085878</v>
      </c>
      <c r="G1459" t="s">
        <v>16</v>
      </c>
    </row>
    <row r="1460" spans="1:7" x14ac:dyDescent="0.25">
      <c r="A1460" t="s">
        <v>31</v>
      </c>
      <c r="B1460" s="1">
        <v>44958</v>
      </c>
      <c r="C1460">
        <v>462</v>
      </c>
      <c r="D1460">
        <v>24758816</v>
      </c>
      <c r="E1460">
        <v>463</v>
      </c>
      <c r="F1460">
        <v>21797881</v>
      </c>
      <c r="G1460" t="s">
        <v>32</v>
      </c>
    </row>
    <row r="1461" spans="1:7" x14ac:dyDescent="0.25">
      <c r="A1461" t="s">
        <v>41</v>
      </c>
      <c r="B1461" s="1">
        <v>44958</v>
      </c>
      <c r="C1461">
        <v>5803</v>
      </c>
      <c r="D1461">
        <v>660210895</v>
      </c>
      <c r="E1461">
        <v>6101</v>
      </c>
      <c r="F1461">
        <v>737968006</v>
      </c>
      <c r="G1461" t="s">
        <v>42</v>
      </c>
    </row>
    <row r="1462" spans="1:7" x14ac:dyDescent="0.25">
      <c r="A1462" t="s">
        <v>69</v>
      </c>
      <c r="B1462" s="1">
        <v>44958</v>
      </c>
      <c r="C1462">
        <v>1378</v>
      </c>
      <c r="D1462">
        <v>41844930</v>
      </c>
      <c r="E1462">
        <v>1427</v>
      </c>
      <c r="F1462">
        <v>43546323</v>
      </c>
      <c r="G1462" t="s">
        <v>70</v>
      </c>
    </row>
    <row r="1463" spans="1:7" x14ac:dyDescent="0.25">
      <c r="A1463" t="s">
        <v>23</v>
      </c>
      <c r="B1463" s="1">
        <v>44958</v>
      </c>
      <c r="C1463">
        <v>5215</v>
      </c>
      <c r="D1463">
        <v>1111618896</v>
      </c>
      <c r="E1463">
        <v>5578</v>
      </c>
      <c r="F1463">
        <v>1116823805</v>
      </c>
      <c r="G1463" t="s">
        <v>24</v>
      </c>
    </row>
    <row r="1464" spans="1:7" x14ac:dyDescent="0.25">
      <c r="A1464" t="s">
        <v>11</v>
      </c>
      <c r="B1464" s="1">
        <v>44958</v>
      </c>
      <c r="C1464">
        <v>1740</v>
      </c>
      <c r="D1464">
        <v>34638402</v>
      </c>
      <c r="E1464">
        <v>1763</v>
      </c>
      <c r="F1464">
        <v>34704002</v>
      </c>
      <c r="G1464" t="s">
        <v>12</v>
      </c>
    </row>
    <row r="1465" spans="1:7" x14ac:dyDescent="0.25">
      <c r="A1465" t="s">
        <v>47</v>
      </c>
      <c r="B1465" s="1">
        <v>44958</v>
      </c>
      <c r="C1465">
        <v>2457</v>
      </c>
      <c r="D1465">
        <v>58357077</v>
      </c>
      <c r="E1465">
        <v>2536</v>
      </c>
      <c r="F1465">
        <v>55413849</v>
      </c>
      <c r="G1465" t="s">
        <v>48</v>
      </c>
    </row>
    <row r="1466" spans="1:7" x14ac:dyDescent="0.25">
      <c r="A1466" t="s">
        <v>7</v>
      </c>
      <c r="B1466" s="1">
        <v>44958</v>
      </c>
      <c r="C1466">
        <v>2480</v>
      </c>
      <c r="D1466">
        <v>74664336</v>
      </c>
      <c r="E1466">
        <v>2532</v>
      </c>
      <c r="F1466">
        <v>77460885</v>
      </c>
      <c r="G1466" t="s">
        <v>8</v>
      </c>
    </row>
    <row r="1467" spans="1:7" x14ac:dyDescent="0.25">
      <c r="A1467" t="s">
        <v>13</v>
      </c>
      <c r="B1467" s="1">
        <v>44958</v>
      </c>
      <c r="C1467">
        <v>1182</v>
      </c>
      <c r="D1467">
        <v>28757826</v>
      </c>
      <c r="E1467">
        <v>1281</v>
      </c>
      <c r="F1467">
        <v>30907073</v>
      </c>
      <c r="G1467" t="s">
        <v>14</v>
      </c>
    </row>
    <row r="1468" spans="1:7" x14ac:dyDescent="0.25">
      <c r="A1468" t="s">
        <v>67</v>
      </c>
      <c r="B1468" s="1">
        <v>44958</v>
      </c>
      <c r="C1468">
        <v>1599</v>
      </c>
      <c r="D1468">
        <v>47850586</v>
      </c>
      <c r="E1468">
        <v>1594</v>
      </c>
      <c r="F1468">
        <v>37729311</v>
      </c>
      <c r="G1468" t="s">
        <v>68</v>
      </c>
    </row>
    <row r="1469" spans="1:7" x14ac:dyDescent="0.25">
      <c r="A1469" t="s">
        <v>9</v>
      </c>
      <c r="B1469" s="1">
        <v>44958</v>
      </c>
      <c r="C1469">
        <v>4216</v>
      </c>
      <c r="D1469">
        <v>90711898</v>
      </c>
      <c r="E1469">
        <v>3441</v>
      </c>
      <c r="F1469">
        <v>97516445</v>
      </c>
      <c r="G1469" t="s">
        <v>10</v>
      </c>
    </row>
    <row r="1470" spans="1:7" x14ac:dyDescent="0.25">
      <c r="A1470" t="s">
        <v>27</v>
      </c>
      <c r="B1470" s="1">
        <v>44958</v>
      </c>
      <c r="C1470">
        <v>12810</v>
      </c>
      <c r="D1470">
        <v>1916206633</v>
      </c>
      <c r="E1470">
        <v>13465</v>
      </c>
      <c r="F1470">
        <v>1845582136</v>
      </c>
      <c r="G1470" t="s">
        <v>28</v>
      </c>
    </row>
    <row r="1471" spans="1:7" x14ac:dyDescent="0.25">
      <c r="A1471" t="s">
        <v>45</v>
      </c>
      <c r="B1471" s="1">
        <v>44958</v>
      </c>
      <c r="C1471">
        <v>262</v>
      </c>
      <c r="D1471">
        <v>7184545</v>
      </c>
      <c r="E1471">
        <v>269</v>
      </c>
      <c r="F1471">
        <v>7494565</v>
      </c>
      <c r="G1471" t="s">
        <v>46</v>
      </c>
    </row>
    <row r="1472" spans="1:7" x14ac:dyDescent="0.25">
      <c r="A1472" t="s">
        <v>65</v>
      </c>
      <c r="B1472" s="1">
        <v>44958</v>
      </c>
      <c r="C1472">
        <v>1255</v>
      </c>
      <c r="D1472">
        <v>57992565</v>
      </c>
      <c r="E1472">
        <v>1170</v>
      </c>
      <c r="F1472">
        <v>58379617</v>
      </c>
      <c r="G1472" t="s">
        <v>66</v>
      </c>
    </row>
    <row r="1473" spans="1:7" x14ac:dyDescent="0.25">
      <c r="A1473" t="s">
        <v>21</v>
      </c>
      <c r="B1473" s="1">
        <v>44958</v>
      </c>
      <c r="C1473">
        <v>1319</v>
      </c>
      <c r="D1473">
        <v>48693380</v>
      </c>
      <c r="E1473">
        <v>1337</v>
      </c>
      <c r="F1473">
        <v>49561104</v>
      </c>
      <c r="G1473" t="s">
        <v>22</v>
      </c>
    </row>
    <row r="1474" spans="1:7" x14ac:dyDescent="0.25">
      <c r="A1474" t="s">
        <v>13</v>
      </c>
      <c r="B1474" s="1">
        <v>44986</v>
      </c>
      <c r="C1474">
        <v>1484</v>
      </c>
      <c r="D1474">
        <v>34154402</v>
      </c>
      <c r="E1474">
        <v>1499</v>
      </c>
      <c r="F1474">
        <v>33128850</v>
      </c>
      <c r="G1474" t="s">
        <v>14</v>
      </c>
    </row>
    <row r="1475" spans="1:7" x14ac:dyDescent="0.25">
      <c r="A1475" t="s">
        <v>17</v>
      </c>
      <c r="B1475" s="1">
        <v>44986</v>
      </c>
      <c r="C1475">
        <v>5308</v>
      </c>
      <c r="D1475">
        <v>172547389</v>
      </c>
      <c r="E1475">
        <v>5606</v>
      </c>
      <c r="F1475">
        <v>177729919</v>
      </c>
      <c r="G1475" t="s">
        <v>18</v>
      </c>
    </row>
    <row r="1476" spans="1:7" x14ac:dyDescent="0.25">
      <c r="A1476" t="s">
        <v>25</v>
      </c>
      <c r="B1476" s="1">
        <v>44986</v>
      </c>
      <c r="C1476">
        <v>2412</v>
      </c>
      <c r="D1476">
        <v>48372295</v>
      </c>
      <c r="E1476">
        <v>2475</v>
      </c>
      <c r="F1476">
        <v>48439941</v>
      </c>
      <c r="G1476" t="s">
        <v>26</v>
      </c>
    </row>
    <row r="1477" spans="1:7" x14ac:dyDescent="0.25">
      <c r="A1477" t="s">
        <v>67</v>
      </c>
      <c r="B1477" s="1">
        <v>44986</v>
      </c>
      <c r="C1477">
        <v>1652</v>
      </c>
      <c r="D1477">
        <v>34544933</v>
      </c>
      <c r="E1477">
        <v>1808</v>
      </c>
      <c r="F1477">
        <v>45606428</v>
      </c>
      <c r="G1477" t="s">
        <v>68</v>
      </c>
    </row>
    <row r="1478" spans="1:7" x14ac:dyDescent="0.25">
      <c r="A1478" t="s">
        <v>7</v>
      </c>
      <c r="B1478" s="1">
        <v>44986</v>
      </c>
      <c r="C1478">
        <v>2877</v>
      </c>
      <c r="D1478">
        <v>91894125</v>
      </c>
      <c r="E1478">
        <v>3017</v>
      </c>
      <c r="F1478">
        <v>95840642</v>
      </c>
      <c r="G1478" t="s">
        <v>8</v>
      </c>
    </row>
    <row r="1479" spans="1:7" x14ac:dyDescent="0.25">
      <c r="A1479" t="s">
        <v>35</v>
      </c>
      <c r="B1479" s="1">
        <v>44986</v>
      </c>
      <c r="C1479">
        <v>1607</v>
      </c>
      <c r="D1479">
        <v>28900448</v>
      </c>
      <c r="E1479">
        <v>1641</v>
      </c>
      <c r="F1479">
        <v>30044795</v>
      </c>
      <c r="G1479" t="s">
        <v>36</v>
      </c>
    </row>
    <row r="1480" spans="1:7" x14ac:dyDescent="0.25">
      <c r="A1480" t="s">
        <v>39</v>
      </c>
      <c r="B1480" s="1">
        <v>44986</v>
      </c>
      <c r="C1480">
        <v>3413</v>
      </c>
      <c r="D1480">
        <v>161103295</v>
      </c>
      <c r="E1480">
        <v>3518</v>
      </c>
      <c r="F1480">
        <v>164486824</v>
      </c>
      <c r="G1480" t="s">
        <v>40</v>
      </c>
    </row>
    <row r="1481" spans="1:7" x14ac:dyDescent="0.25">
      <c r="A1481" t="s">
        <v>29</v>
      </c>
      <c r="B1481" s="1">
        <v>44986</v>
      </c>
      <c r="C1481">
        <v>834</v>
      </c>
      <c r="D1481">
        <v>20521996</v>
      </c>
      <c r="E1481">
        <v>864</v>
      </c>
      <c r="F1481">
        <v>21267953</v>
      </c>
      <c r="G1481" t="s">
        <v>30</v>
      </c>
    </row>
    <row r="1482" spans="1:7" x14ac:dyDescent="0.25">
      <c r="A1482" t="s">
        <v>27</v>
      </c>
      <c r="B1482" s="1">
        <v>44986</v>
      </c>
      <c r="C1482">
        <v>14960</v>
      </c>
      <c r="D1482">
        <v>2205243820</v>
      </c>
      <c r="E1482">
        <v>15946</v>
      </c>
      <c r="F1482">
        <v>2182774900</v>
      </c>
      <c r="G1482" t="s">
        <v>28</v>
      </c>
    </row>
    <row r="1483" spans="1:7" x14ac:dyDescent="0.25">
      <c r="A1483" t="s">
        <v>55</v>
      </c>
      <c r="B1483" s="1">
        <v>44986</v>
      </c>
      <c r="C1483">
        <v>1833</v>
      </c>
      <c r="D1483">
        <v>52326513</v>
      </c>
      <c r="E1483">
        <v>1898</v>
      </c>
      <c r="F1483">
        <v>43244413</v>
      </c>
      <c r="G1483" t="s">
        <v>56</v>
      </c>
    </row>
    <row r="1484" spans="1:7" x14ac:dyDescent="0.25">
      <c r="A1484" t="s">
        <v>51</v>
      </c>
      <c r="B1484" s="1">
        <v>44986</v>
      </c>
      <c r="C1484">
        <v>1388</v>
      </c>
      <c r="D1484">
        <v>45439848</v>
      </c>
      <c r="E1484">
        <v>1407</v>
      </c>
      <c r="F1484">
        <v>44472607</v>
      </c>
      <c r="G1484" t="s">
        <v>52</v>
      </c>
    </row>
    <row r="1485" spans="1:7" x14ac:dyDescent="0.25">
      <c r="A1485" t="s">
        <v>57</v>
      </c>
      <c r="B1485" s="1">
        <v>44986</v>
      </c>
      <c r="C1485">
        <v>4435</v>
      </c>
      <c r="D1485">
        <v>130499913</v>
      </c>
      <c r="E1485">
        <v>4517</v>
      </c>
      <c r="F1485">
        <v>124441269</v>
      </c>
      <c r="G1485" t="s">
        <v>58</v>
      </c>
    </row>
    <row r="1486" spans="1:7" x14ac:dyDescent="0.25">
      <c r="A1486" t="s">
        <v>59</v>
      </c>
      <c r="B1486" s="1">
        <v>44986</v>
      </c>
      <c r="C1486">
        <v>1361</v>
      </c>
      <c r="D1486">
        <v>42966869</v>
      </c>
      <c r="E1486">
        <v>1378</v>
      </c>
      <c r="F1486">
        <v>41977010</v>
      </c>
      <c r="G1486" t="s">
        <v>60</v>
      </c>
    </row>
    <row r="1487" spans="1:7" x14ac:dyDescent="0.25">
      <c r="A1487" t="s">
        <v>9</v>
      </c>
      <c r="B1487" s="1">
        <v>44986</v>
      </c>
      <c r="C1487">
        <v>5101</v>
      </c>
      <c r="D1487">
        <v>107437340</v>
      </c>
      <c r="E1487">
        <v>4753</v>
      </c>
      <c r="F1487">
        <v>98149368</v>
      </c>
      <c r="G1487" t="s">
        <v>10</v>
      </c>
    </row>
    <row r="1488" spans="1:7" x14ac:dyDescent="0.25">
      <c r="A1488" t="s">
        <v>41</v>
      </c>
      <c r="B1488" s="1">
        <v>44986</v>
      </c>
      <c r="C1488">
        <v>7299</v>
      </c>
      <c r="D1488">
        <v>838884926</v>
      </c>
      <c r="E1488">
        <v>7004</v>
      </c>
      <c r="F1488">
        <v>727411843</v>
      </c>
      <c r="G1488" t="s">
        <v>42</v>
      </c>
    </row>
    <row r="1489" spans="1:7" x14ac:dyDescent="0.25">
      <c r="A1489" t="s">
        <v>47</v>
      </c>
      <c r="B1489" s="1">
        <v>44986</v>
      </c>
      <c r="C1489">
        <v>2467</v>
      </c>
      <c r="D1489">
        <v>48958866</v>
      </c>
      <c r="E1489">
        <v>2633</v>
      </c>
      <c r="F1489">
        <v>54313485</v>
      </c>
      <c r="G1489" t="s">
        <v>48</v>
      </c>
    </row>
    <row r="1490" spans="1:7" x14ac:dyDescent="0.25">
      <c r="A1490" t="s">
        <v>45</v>
      </c>
      <c r="B1490" s="1">
        <v>44986</v>
      </c>
      <c r="C1490">
        <v>208</v>
      </c>
      <c r="D1490">
        <v>5760075</v>
      </c>
      <c r="E1490">
        <v>219</v>
      </c>
      <c r="F1490">
        <v>6095592</v>
      </c>
      <c r="G1490" t="s">
        <v>46</v>
      </c>
    </row>
    <row r="1491" spans="1:7" x14ac:dyDescent="0.25">
      <c r="A1491" t="s">
        <v>65</v>
      </c>
      <c r="B1491" s="1">
        <v>44986</v>
      </c>
      <c r="C1491">
        <v>1320</v>
      </c>
      <c r="D1491">
        <v>56504907</v>
      </c>
      <c r="E1491">
        <v>1321</v>
      </c>
      <c r="F1491">
        <v>60321469</v>
      </c>
      <c r="G1491" t="s">
        <v>66</v>
      </c>
    </row>
    <row r="1492" spans="1:7" x14ac:dyDescent="0.25">
      <c r="A1492" t="s">
        <v>19</v>
      </c>
      <c r="B1492" s="1">
        <v>44986</v>
      </c>
      <c r="C1492">
        <v>3191</v>
      </c>
      <c r="D1492">
        <v>134212334</v>
      </c>
      <c r="E1492">
        <v>3142</v>
      </c>
      <c r="F1492">
        <v>127938132</v>
      </c>
      <c r="G1492" t="s">
        <v>20</v>
      </c>
    </row>
    <row r="1493" spans="1:7" x14ac:dyDescent="0.25">
      <c r="A1493" t="s">
        <v>37</v>
      </c>
      <c r="B1493" s="1">
        <v>44986</v>
      </c>
      <c r="C1493">
        <v>1020</v>
      </c>
      <c r="D1493">
        <v>23471104</v>
      </c>
      <c r="E1493">
        <v>1016</v>
      </c>
      <c r="F1493">
        <v>20237995</v>
      </c>
      <c r="G1493" t="s">
        <v>38</v>
      </c>
    </row>
    <row r="1494" spans="1:7" x14ac:dyDescent="0.25">
      <c r="A1494" t="s">
        <v>23</v>
      </c>
      <c r="B1494" s="1">
        <v>44986</v>
      </c>
      <c r="C1494">
        <v>5706</v>
      </c>
      <c r="D1494">
        <v>1839593612</v>
      </c>
      <c r="E1494">
        <v>6223</v>
      </c>
      <c r="F1494">
        <v>1848245203</v>
      </c>
      <c r="G1494" t="s">
        <v>24</v>
      </c>
    </row>
    <row r="1495" spans="1:7" x14ac:dyDescent="0.25">
      <c r="A1495" t="s">
        <v>69</v>
      </c>
      <c r="B1495" s="1">
        <v>44986</v>
      </c>
      <c r="C1495">
        <v>1520</v>
      </c>
      <c r="D1495">
        <v>48535604</v>
      </c>
      <c r="E1495">
        <v>1544</v>
      </c>
      <c r="F1495">
        <v>47283515</v>
      </c>
      <c r="G1495" t="s">
        <v>70</v>
      </c>
    </row>
    <row r="1496" spans="1:7" x14ac:dyDescent="0.25">
      <c r="A1496" t="s">
        <v>43</v>
      </c>
      <c r="B1496" s="1">
        <v>44986</v>
      </c>
      <c r="C1496">
        <v>3296</v>
      </c>
      <c r="D1496">
        <v>91477690</v>
      </c>
      <c r="E1496">
        <v>3490</v>
      </c>
      <c r="F1496">
        <v>97232235</v>
      </c>
      <c r="G1496" t="s">
        <v>44</v>
      </c>
    </row>
    <row r="1497" spans="1:7" x14ac:dyDescent="0.25">
      <c r="A1497" t="s">
        <v>33</v>
      </c>
      <c r="B1497" s="1">
        <v>44986</v>
      </c>
      <c r="C1497">
        <v>2067</v>
      </c>
      <c r="D1497">
        <v>64203357</v>
      </c>
      <c r="E1497">
        <v>2113</v>
      </c>
      <c r="F1497">
        <v>63592151</v>
      </c>
      <c r="G1497" t="s">
        <v>34</v>
      </c>
    </row>
    <row r="1498" spans="1:7" x14ac:dyDescent="0.25">
      <c r="A1498" t="s">
        <v>49</v>
      </c>
      <c r="B1498" s="1">
        <v>44986</v>
      </c>
      <c r="C1498">
        <v>1637</v>
      </c>
      <c r="D1498">
        <v>34354361</v>
      </c>
      <c r="E1498">
        <v>1809</v>
      </c>
      <c r="F1498">
        <v>38612291</v>
      </c>
      <c r="G1498" t="s">
        <v>50</v>
      </c>
    </row>
    <row r="1499" spans="1:7" x14ac:dyDescent="0.25">
      <c r="A1499" t="s">
        <v>11</v>
      </c>
      <c r="B1499" s="1">
        <v>44986</v>
      </c>
      <c r="C1499">
        <v>2236</v>
      </c>
      <c r="D1499">
        <v>48122659</v>
      </c>
      <c r="E1499">
        <v>2247</v>
      </c>
      <c r="F1499">
        <v>47762729</v>
      </c>
      <c r="G1499" t="s">
        <v>12</v>
      </c>
    </row>
    <row r="1500" spans="1:7" x14ac:dyDescent="0.25">
      <c r="A1500" t="s">
        <v>63</v>
      </c>
      <c r="B1500" s="1">
        <v>44986</v>
      </c>
      <c r="C1500">
        <v>21524</v>
      </c>
      <c r="D1500">
        <v>3573491897</v>
      </c>
      <c r="E1500">
        <v>23030</v>
      </c>
      <c r="F1500">
        <v>3716779175</v>
      </c>
      <c r="G1500" t="s">
        <v>64</v>
      </c>
    </row>
    <row r="1501" spans="1:7" x14ac:dyDescent="0.25">
      <c r="A1501" t="s">
        <v>21</v>
      </c>
      <c r="B1501" s="1">
        <v>44986</v>
      </c>
      <c r="C1501">
        <v>1510</v>
      </c>
      <c r="D1501">
        <v>54036552</v>
      </c>
      <c r="E1501">
        <v>1596</v>
      </c>
      <c r="F1501">
        <v>57171081</v>
      </c>
      <c r="G1501" t="s">
        <v>22</v>
      </c>
    </row>
    <row r="1502" spans="1:7" x14ac:dyDescent="0.25">
      <c r="A1502" t="s">
        <v>53</v>
      </c>
      <c r="B1502" s="1">
        <v>44986</v>
      </c>
      <c r="C1502">
        <v>980</v>
      </c>
      <c r="D1502">
        <v>23898383</v>
      </c>
      <c r="E1502">
        <v>1026</v>
      </c>
      <c r="F1502">
        <v>23106330</v>
      </c>
      <c r="G1502" t="s">
        <v>54</v>
      </c>
    </row>
    <row r="1503" spans="1:7" x14ac:dyDescent="0.25">
      <c r="A1503" t="s">
        <v>61</v>
      </c>
      <c r="B1503" s="1">
        <v>44986</v>
      </c>
      <c r="C1503">
        <v>4321</v>
      </c>
      <c r="D1503">
        <v>279791569</v>
      </c>
      <c r="E1503">
        <v>4642</v>
      </c>
      <c r="F1503">
        <v>284765300</v>
      </c>
      <c r="G1503" t="s">
        <v>62</v>
      </c>
    </row>
    <row r="1504" spans="1:7" x14ac:dyDescent="0.25">
      <c r="A1504" t="s">
        <v>31</v>
      </c>
      <c r="B1504" s="1">
        <v>44986</v>
      </c>
      <c r="C1504">
        <v>1255</v>
      </c>
      <c r="D1504">
        <v>18695648</v>
      </c>
      <c r="E1504">
        <v>1566</v>
      </c>
      <c r="F1504">
        <v>22453502</v>
      </c>
      <c r="G1504" t="s">
        <v>32</v>
      </c>
    </row>
    <row r="1505" spans="1:7" x14ac:dyDescent="0.25">
      <c r="A1505" t="s">
        <v>15</v>
      </c>
      <c r="B1505" s="1">
        <v>44986</v>
      </c>
      <c r="C1505">
        <v>5806</v>
      </c>
      <c r="D1505">
        <v>132022152</v>
      </c>
      <c r="E1505">
        <v>5997</v>
      </c>
      <c r="F1505">
        <v>135318190</v>
      </c>
      <c r="G15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7"/>
  <sheetViews>
    <sheetView tabSelected="1" topLeftCell="E1" workbookViewId="0">
      <selection activeCell="O1" sqref="O1:O11"/>
    </sheetView>
  </sheetViews>
  <sheetFormatPr defaultRowHeight="15" x14ac:dyDescent="0.25"/>
  <cols>
    <col min="1" max="1" width="13.140625" bestFit="1" customWidth="1"/>
    <col min="2" max="2" width="24.42578125" bestFit="1" customWidth="1"/>
    <col min="3" max="3" width="30" bestFit="1" customWidth="1"/>
    <col min="4" max="4" width="27.5703125" bestFit="1" customWidth="1"/>
    <col min="6" max="6" width="13.5703125" customWidth="1"/>
    <col min="7" max="7" width="10" bestFit="1" customWidth="1"/>
    <col min="8" max="8" width="11" bestFit="1" customWidth="1"/>
    <col min="10" max="10" width="24.42578125" bestFit="1" customWidth="1"/>
    <col min="11" max="11" width="25.140625" style="5" bestFit="1" customWidth="1"/>
    <col min="13" max="13" width="22.28515625" bestFit="1" customWidth="1"/>
    <col min="14" max="14" width="20.28515625" bestFit="1" customWidth="1"/>
    <col min="15" max="15" width="28.42578125" bestFit="1" customWidth="1"/>
  </cols>
  <sheetData>
    <row r="1" spans="1:15" ht="16.5" thickBot="1" x14ac:dyDescent="0.35">
      <c r="A1" s="2" t="s">
        <v>80</v>
      </c>
      <c r="B1" s="2" t="s">
        <v>6</v>
      </c>
      <c r="C1" t="s">
        <v>77</v>
      </c>
      <c r="D1" t="s">
        <v>81</v>
      </c>
      <c r="E1" t="s">
        <v>78</v>
      </c>
      <c r="H1" t="s">
        <v>87</v>
      </c>
      <c r="J1" t="s">
        <v>78</v>
      </c>
      <c r="K1" s="5" t="s">
        <v>87</v>
      </c>
      <c r="M1" s="27" t="s">
        <v>92</v>
      </c>
      <c r="N1" s="30" t="s">
        <v>94</v>
      </c>
      <c r="O1" s="28" t="s">
        <v>93</v>
      </c>
    </row>
    <row r="2" spans="1:15" ht="15.75" thickBot="1" x14ac:dyDescent="0.3">
      <c r="A2" t="s">
        <v>74</v>
      </c>
      <c r="B2" t="s">
        <v>52</v>
      </c>
      <c r="C2">
        <v>216251333</v>
      </c>
      <c r="D2">
        <v>216024282</v>
      </c>
      <c r="E2" t="str" cm="1">
        <f t="array" ref="E2:E33">_xlfn.UNIQUE(B2:B97)</f>
        <v>Adilabad</v>
      </c>
      <c r="F2">
        <f>SUMIF($B2:$B97,$E2,C2:C97)</f>
        <v>720926384</v>
      </c>
      <c r="G2">
        <f>SUMIF($B2:$B97,$E2,D2:D97)</f>
        <v>723003081</v>
      </c>
      <c r="H2">
        <f>G2+F2</f>
        <v>1443929465</v>
      </c>
      <c r="J2" t="s">
        <v>52</v>
      </c>
      <c r="K2" s="5">
        <v>1443929465</v>
      </c>
      <c r="M2" s="25" t="s">
        <v>64</v>
      </c>
      <c r="N2" s="25" t="s">
        <v>44</v>
      </c>
      <c r="O2" s="25" t="s">
        <v>68</v>
      </c>
    </row>
    <row r="3" spans="1:15" ht="16.5" thickTop="1" thickBot="1" x14ac:dyDescent="0.3">
      <c r="B3" t="s">
        <v>32</v>
      </c>
      <c r="C3">
        <v>156588635</v>
      </c>
      <c r="D3">
        <v>164416574</v>
      </c>
      <c r="E3" t="str">
        <v>Bhadradri Kothagudem</v>
      </c>
      <c r="F3">
        <f t="shared" ref="F3:F33" si="0">SUMIF($B3:$B98,$E3,C3:C98)</f>
        <v>534180926</v>
      </c>
      <c r="G3">
        <f t="shared" ref="G3:G33" si="1">SUMIF($B3:$B98,$E3,D3:D98)</f>
        <v>540722552</v>
      </c>
      <c r="H3">
        <f t="shared" ref="H3:H33" si="2">G3+F3</f>
        <v>1074903478</v>
      </c>
      <c r="J3" t="s">
        <v>32</v>
      </c>
      <c r="K3" s="5">
        <v>1074903478</v>
      </c>
      <c r="M3" s="26" t="s">
        <v>28</v>
      </c>
      <c r="N3" s="26" t="s">
        <v>10</v>
      </c>
      <c r="O3" s="26" t="s">
        <v>52</v>
      </c>
    </row>
    <row r="4" spans="1:15" ht="16.5" thickTop="1" thickBot="1" x14ac:dyDescent="0.3">
      <c r="B4" t="s">
        <v>62</v>
      </c>
      <c r="C4">
        <v>1336263473</v>
      </c>
      <c r="D4">
        <v>1354111176</v>
      </c>
      <c r="E4" t="str">
        <v>Hanumakonda</v>
      </c>
      <c r="F4">
        <f t="shared" si="0"/>
        <v>4895047216</v>
      </c>
      <c r="G4">
        <f t="shared" si="1"/>
        <v>4959670232</v>
      </c>
      <c r="H4">
        <f t="shared" si="2"/>
        <v>9854717448</v>
      </c>
      <c r="J4" t="s">
        <v>62</v>
      </c>
      <c r="K4" s="5">
        <v>9854717448</v>
      </c>
      <c r="M4" s="26" t="s">
        <v>24</v>
      </c>
      <c r="N4" s="26" t="s">
        <v>66</v>
      </c>
      <c r="O4" s="26" t="s">
        <v>14</v>
      </c>
    </row>
    <row r="5" spans="1:15" ht="16.5" thickTop="1" thickBot="1" x14ac:dyDescent="0.3">
      <c r="B5" t="s">
        <v>24</v>
      </c>
      <c r="C5">
        <v>7081531606</v>
      </c>
      <c r="D5">
        <v>7207975309</v>
      </c>
      <c r="E5" t="str">
        <v>Hyderabad</v>
      </c>
      <c r="F5">
        <f t="shared" si="0"/>
        <v>24977902615</v>
      </c>
      <c r="G5">
        <f t="shared" si="1"/>
        <v>25267992981</v>
      </c>
      <c r="H5">
        <f t="shared" si="2"/>
        <v>50245895596</v>
      </c>
      <c r="J5" t="s">
        <v>24</v>
      </c>
      <c r="K5" s="5">
        <v>50245895596</v>
      </c>
      <c r="M5" s="26" t="s">
        <v>42</v>
      </c>
      <c r="N5" s="26" t="s">
        <v>22</v>
      </c>
      <c r="O5" s="26" t="s">
        <v>60</v>
      </c>
    </row>
    <row r="6" spans="1:15" ht="16.5" thickTop="1" thickBot="1" x14ac:dyDescent="0.3">
      <c r="B6" t="s">
        <v>34</v>
      </c>
      <c r="C6">
        <v>271584138</v>
      </c>
      <c r="D6">
        <v>272664225</v>
      </c>
      <c r="E6" t="str">
        <v>Jagtial</v>
      </c>
      <c r="F6">
        <f t="shared" si="0"/>
        <v>1069526503</v>
      </c>
      <c r="G6">
        <f t="shared" si="1"/>
        <v>1079332319</v>
      </c>
      <c r="H6">
        <f t="shared" si="2"/>
        <v>2148858822</v>
      </c>
      <c r="J6" t="s">
        <v>34</v>
      </c>
      <c r="K6" s="5">
        <v>2148858822</v>
      </c>
      <c r="M6" s="26" t="s">
        <v>62</v>
      </c>
      <c r="N6" s="26" t="s">
        <v>48</v>
      </c>
      <c r="O6" s="26" t="s">
        <v>36</v>
      </c>
    </row>
    <row r="7" spans="1:15" ht="16.5" thickTop="1" thickBot="1" x14ac:dyDescent="0.3">
      <c r="B7" t="s">
        <v>68</v>
      </c>
      <c r="C7">
        <v>142779726</v>
      </c>
      <c r="D7">
        <v>141710360</v>
      </c>
      <c r="E7" t="str">
        <v>Jangoan</v>
      </c>
      <c r="F7">
        <f t="shared" si="0"/>
        <v>733613593</v>
      </c>
      <c r="G7">
        <f t="shared" si="1"/>
        <v>747428965</v>
      </c>
      <c r="H7">
        <f t="shared" si="2"/>
        <v>1481042558</v>
      </c>
      <c r="J7" t="s">
        <v>68</v>
      </c>
      <c r="K7" s="5">
        <v>1481042558</v>
      </c>
      <c r="M7" s="26" t="s">
        <v>18</v>
      </c>
      <c r="N7" s="26" t="s">
        <v>34</v>
      </c>
      <c r="O7" s="26" t="s">
        <v>32</v>
      </c>
    </row>
    <row r="8" spans="1:15" ht="16.5" thickTop="1" thickBot="1" x14ac:dyDescent="0.3">
      <c r="B8" t="s">
        <v>36</v>
      </c>
      <c r="C8">
        <v>170629565</v>
      </c>
      <c r="D8">
        <v>169404837</v>
      </c>
      <c r="E8" t="str">
        <v>Jogulamba Gadwal</v>
      </c>
      <c r="F8">
        <f t="shared" si="0"/>
        <v>601645197</v>
      </c>
      <c r="G8">
        <f t="shared" si="1"/>
        <v>603996030</v>
      </c>
      <c r="H8">
        <f t="shared" si="2"/>
        <v>1205641227</v>
      </c>
      <c r="J8" t="s">
        <v>36</v>
      </c>
      <c r="K8" s="5">
        <v>1205641227</v>
      </c>
      <c r="M8" s="26" t="s">
        <v>40</v>
      </c>
      <c r="N8" s="26" t="s">
        <v>70</v>
      </c>
      <c r="O8" s="26" t="s">
        <v>54</v>
      </c>
    </row>
    <row r="9" spans="1:15" ht="16.5" thickTop="1" thickBot="1" x14ac:dyDescent="0.3">
      <c r="B9" t="s">
        <v>50</v>
      </c>
      <c r="C9">
        <v>254052679</v>
      </c>
      <c r="D9">
        <v>252000385</v>
      </c>
      <c r="E9" t="str">
        <v>Kamareddy</v>
      </c>
      <c r="F9">
        <f t="shared" si="0"/>
        <v>851578792</v>
      </c>
      <c r="G9">
        <f t="shared" si="1"/>
        <v>859661958</v>
      </c>
      <c r="H9">
        <f t="shared" si="2"/>
        <v>1711240750</v>
      </c>
      <c r="J9" t="s">
        <v>50</v>
      </c>
      <c r="K9" s="5">
        <v>1711240750</v>
      </c>
      <c r="M9" s="26" t="s">
        <v>20</v>
      </c>
      <c r="N9" s="26" t="s">
        <v>26</v>
      </c>
      <c r="O9" s="26" t="s">
        <v>38</v>
      </c>
    </row>
    <row r="10" spans="1:15" ht="16.5" thickTop="1" thickBot="1" x14ac:dyDescent="0.3">
      <c r="B10" t="s">
        <v>20</v>
      </c>
      <c r="C10">
        <v>692533211</v>
      </c>
      <c r="D10">
        <v>697738921</v>
      </c>
      <c r="E10" t="str">
        <v>Karimnagar</v>
      </c>
      <c r="F10">
        <f t="shared" si="0"/>
        <v>2619104284</v>
      </c>
      <c r="G10">
        <f t="shared" si="1"/>
        <v>2633977624</v>
      </c>
      <c r="H10">
        <f t="shared" si="2"/>
        <v>5253081908</v>
      </c>
      <c r="J10" t="s">
        <v>20</v>
      </c>
      <c r="K10" s="5">
        <v>5253081908</v>
      </c>
      <c r="M10" s="26" t="s">
        <v>58</v>
      </c>
      <c r="N10" s="26" t="s">
        <v>50</v>
      </c>
      <c r="O10" s="26" t="s">
        <v>30</v>
      </c>
    </row>
    <row r="11" spans="1:15" ht="16.5" thickTop="1" thickBot="1" x14ac:dyDescent="0.3">
      <c r="B11" t="s">
        <v>40</v>
      </c>
      <c r="C11">
        <v>1099555755</v>
      </c>
      <c r="D11">
        <v>1092919714</v>
      </c>
      <c r="E11" t="str">
        <v>Khammam</v>
      </c>
      <c r="F11">
        <f t="shared" si="0"/>
        <v>3615169800</v>
      </c>
      <c r="G11">
        <f t="shared" si="1"/>
        <v>3646844602</v>
      </c>
      <c r="H11">
        <f t="shared" si="2"/>
        <v>7262014402</v>
      </c>
      <c r="J11" t="s">
        <v>40</v>
      </c>
      <c r="K11" s="5">
        <v>7262014402</v>
      </c>
      <c r="M11" s="26" t="s">
        <v>16</v>
      </c>
      <c r="N11" s="26" t="s">
        <v>12</v>
      </c>
      <c r="O11" s="26" t="s">
        <v>46</v>
      </c>
    </row>
    <row r="12" spans="1:15" ht="16.5" thickTop="1" thickBot="1" x14ac:dyDescent="0.3">
      <c r="B12" t="s">
        <v>46</v>
      </c>
      <c r="C12">
        <v>36198411</v>
      </c>
      <c r="D12">
        <v>32423491</v>
      </c>
      <c r="E12" t="str">
        <v>Kumurambheem Asifabad</v>
      </c>
      <c r="F12">
        <f t="shared" si="0"/>
        <v>136257292</v>
      </c>
      <c r="G12">
        <f t="shared" si="1"/>
        <v>133420327</v>
      </c>
      <c r="H12">
        <f t="shared" si="2"/>
        <v>269677619</v>
      </c>
      <c r="J12" t="s">
        <v>46</v>
      </c>
      <c r="K12" s="5">
        <v>269677619</v>
      </c>
      <c r="M12" s="26" t="s">
        <v>8</v>
      </c>
      <c r="N12" s="26" t="s">
        <v>56</v>
      </c>
      <c r="O12" s="29"/>
    </row>
    <row r="13" spans="1:15" ht="15.75" thickTop="1" x14ac:dyDescent="0.25">
      <c r="B13" t="s">
        <v>14</v>
      </c>
      <c r="C13">
        <v>157280008</v>
      </c>
      <c r="D13">
        <v>158685718</v>
      </c>
      <c r="E13" t="str">
        <v>Mahabubabad</v>
      </c>
      <c r="F13">
        <f t="shared" si="0"/>
        <v>658996063</v>
      </c>
      <c r="G13">
        <f t="shared" si="1"/>
        <v>666572041</v>
      </c>
      <c r="H13">
        <f t="shared" si="2"/>
        <v>1325568104</v>
      </c>
      <c r="J13" t="s">
        <v>14</v>
      </c>
      <c r="K13" s="5">
        <v>1325568104</v>
      </c>
    </row>
    <row r="14" spans="1:15" x14ac:dyDescent="0.25">
      <c r="B14" t="s">
        <v>8</v>
      </c>
      <c r="C14">
        <v>561038822</v>
      </c>
      <c r="D14">
        <v>570762802</v>
      </c>
      <c r="E14" t="str">
        <v>Mahabubnagar</v>
      </c>
      <c r="F14">
        <f t="shared" si="0"/>
        <v>1960011646</v>
      </c>
      <c r="G14">
        <f t="shared" si="1"/>
        <v>1981371785</v>
      </c>
      <c r="H14">
        <f t="shared" si="2"/>
        <v>3941383431</v>
      </c>
      <c r="J14" t="s">
        <v>8</v>
      </c>
      <c r="K14" s="5">
        <v>3941383431</v>
      </c>
    </row>
    <row r="15" spans="1:15" x14ac:dyDescent="0.25">
      <c r="B15" t="s">
        <v>48</v>
      </c>
      <c r="C15">
        <v>256580172</v>
      </c>
      <c r="D15">
        <v>263716428</v>
      </c>
      <c r="E15" t="str">
        <v>Mancherial</v>
      </c>
      <c r="F15">
        <f t="shared" si="0"/>
        <v>1086538493</v>
      </c>
      <c r="G15">
        <f t="shared" si="1"/>
        <v>1105983406</v>
      </c>
      <c r="H15">
        <f t="shared" si="2"/>
        <v>2192521899</v>
      </c>
      <c r="J15" t="s">
        <v>48</v>
      </c>
      <c r="K15" s="5">
        <v>2192521899</v>
      </c>
    </row>
    <row r="16" spans="1:15" x14ac:dyDescent="0.25">
      <c r="B16" t="s">
        <v>66</v>
      </c>
      <c r="C16">
        <v>261035606</v>
      </c>
      <c r="D16">
        <v>307857299</v>
      </c>
      <c r="E16" t="str">
        <v>Medak</v>
      </c>
      <c r="F16">
        <f t="shared" si="0"/>
        <v>1122517735</v>
      </c>
      <c r="G16">
        <f t="shared" si="1"/>
        <v>1146081195</v>
      </c>
      <c r="H16">
        <f t="shared" si="2"/>
        <v>2268598930</v>
      </c>
      <c r="J16" t="s">
        <v>66</v>
      </c>
      <c r="K16" s="5">
        <v>2268598930</v>
      </c>
    </row>
    <row r="17" spans="2:11" x14ac:dyDescent="0.25">
      <c r="B17" t="s">
        <v>28</v>
      </c>
      <c r="C17">
        <v>12145142292</v>
      </c>
      <c r="D17">
        <v>12118944848</v>
      </c>
      <c r="E17" t="str">
        <v>Medchal_Malkajgiri</v>
      </c>
      <c r="F17">
        <f t="shared" si="0"/>
        <v>42244415731</v>
      </c>
      <c r="G17">
        <f t="shared" si="1"/>
        <v>42344075412</v>
      </c>
      <c r="H17">
        <f t="shared" si="2"/>
        <v>84588491143</v>
      </c>
      <c r="J17" t="s">
        <v>28</v>
      </c>
      <c r="K17" s="5">
        <v>84588491143</v>
      </c>
    </row>
    <row r="18" spans="2:11" x14ac:dyDescent="0.25">
      <c r="B18" t="s">
        <v>30</v>
      </c>
      <c r="C18">
        <v>89684006</v>
      </c>
      <c r="D18">
        <v>89823028</v>
      </c>
      <c r="E18" t="str">
        <v>Mulugu</v>
      </c>
      <c r="F18">
        <f t="shared" si="0"/>
        <v>364959327</v>
      </c>
      <c r="G18">
        <f t="shared" si="1"/>
        <v>369302299</v>
      </c>
      <c r="H18">
        <f t="shared" si="2"/>
        <v>734261626</v>
      </c>
      <c r="J18" t="s">
        <v>30</v>
      </c>
      <c r="K18" s="5">
        <v>734261626</v>
      </c>
    </row>
    <row r="19" spans="2:11" x14ac:dyDescent="0.25">
      <c r="B19" t="s">
        <v>26</v>
      </c>
      <c r="C19">
        <v>241134452</v>
      </c>
      <c r="D19">
        <v>241900868</v>
      </c>
      <c r="E19" t="str">
        <v>Nagarkurnool</v>
      </c>
      <c r="F19">
        <f t="shared" si="0"/>
        <v>878634232</v>
      </c>
      <c r="G19">
        <f t="shared" si="1"/>
        <v>881618696</v>
      </c>
      <c r="H19">
        <f t="shared" si="2"/>
        <v>1760252928</v>
      </c>
      <c r="J19" t="s">
        <v>26</v>
      </c>
      <c r="K19" s="5">
        <v>1760252928</v>
      </c>
    </row>
    <row r="20" spans="2:11" x14ac:dyDescent="0.25">
      <c r="B20" t="s">
        <v>16</v>
      </c>
      <c r="C20">
        <v>815589724</v>
      </c>
      <c r="D20">
        <v>817351973</v>
      </c>
      <c r="E20" t="str">
        <v>Nalgonda</v>
      </c>
      <c r="F20">
        <f t="shared" si="0"/>
        <v>2586636489</v>
      </c>
      <c r="G20">
        <f t="shared" si="1"/>
        <v>2600080824</v>
      </c>
      <c r="H20">
        <f t="shared" si="2"/>
        <v>5186717313</v>
      </c>
      <c r="J20" t="s">
        <v>16</v>
      </c>
      <c r="K20" s="5">
        <v>5186717313</v>
      </c>
    </row>
    <row r="21" spans="2:11" x14ac:dyDescent="0.25">
      <c r="B21" t="s">
        <v>54</v>
      </c>
      <c r="C21">
        <v>144013486</v>
      </c>
      <c r="D21">
        <v>145924567</v>
      </c>
      <c r="E21" t="str">
        <v>Narayanpet</v>
      </c>
      <c r="F21">
        <f t="shared" si="0"/>
        <v>461888320</v>
      </c>
      <c r="G21">
        <f t="shared" si="1"/>
        <v>468512790</v>
      </c>
      <c r="H21">
        <f t="shared" si="2"/>
        <v>930401110</v>
      </c>
      <c r="J21" t="s">
        <v>54</v>
      </c>
      <c r="K21" s="5">
        <v>930401110</v>
      </c>
    </row>
    <row r="22" spans="2:11" x14ac:dyDescent="0.25">
      <c r="B22" t="s">
        <v>60</v>
      </c>
      <c r="C22">
        <v>177699248</v>
      </c>
      <c r="D22">
        <v>177956264</v>
      </c>
      <c r="E22" t="str">
        <v>Nirmal</v>
      </c>
      <c r="F22">
        <f t="shared" si="0"/>
        <v>633940671</v>
      </c>
      <c r="G22">
        <f t="shared" si="1"/>
        <v>639557126</v>
      </c>
      <c r="H22">
        <f t="shared" si="2"/>
        <v>1273497797</v>
      </c>
      <c r="J22" t="s">
        <v>60</v>
      </c>
      <c r="K22" s="5">
        <v>1273497797</v>
      </c>
    </row>
    <row r="23" spans="2:11" x14ac:dyDescent="0.25">
      <c r="B23" t="s">
        <v>58</v>
      </c>
      <c r="C23">
        <v>767541044</v>
      </c>
      <c r="D23">
        <v>777206136</v>
      </c>
      <c r="E23" t="str">
        <v>Nizamabad</v>
      </c>
      <c r="F23">
        <f t="shared" si="0"/>
        <v>2592723703</v>
      </c>
      <c r="G23">
        <f t="shared" si="1"/>
        <v>2614662871</v>
      </c>
      <c r="H23">
        <f t="shared" si="2"/>
        <v>5207386574</v>
      </c>
      <c r="J23" t="s">
        <v>58</v>
      </c>
      <c r="K23" s="5">
        <v>5207386574</v>
      </c>
    </row>
    <row r="24" spans="2:11" x14ac:dyDescent="0.25">
      <c r="B24" t="s">
        <v>22</v>
      </c>
      <c r="C24">
        <v>319646579</v>
      </c>
      <c r="D24">
        <v>324474119</v>
      </c>
      <c r="E24" t="str">
        <v>Peddapalli</v>
      </c>
      <c r="F24">
        <f t="shared" si="0"/>
        <v>1110412457</v>
      </c>
      <c r="G24">
        <f t="shared" si="1"/>
        <v>1126687326</v>
      </c>
      <c r="H24">
        <f t="shared" si="2"/>
        <v>2237099783</v>
      </c>
      <c r="J24" t="s">
        <v>22</v>
      </c>
      <c r="K24" s="5">
        <v>2237099783</v>
      </c>
    </row>
    <row r="25" spans="2:11" x14ac:dyDescent="0.25">
      <c r="B25" t="s">
        <v>12</v>
      </c>
      <c r="C25">
        <v>174253810</v>
      </c>
      <c r="D25">
        <v>177184527</v>
      </c>
      <c r="E25" t="str">
        <v>Rajanna Sircilla</v>
      </c>
      <c r="F25">
        <f t="shared" si="0"/>
        <v>744571024</v>
      </c>
      <c r="G25">
        <f t="shared" si="1"/>
        <v>750209633</v>
      </c>
      <c r="H25">
        <f t="shared" si="2"/>
        <v>1494780657</v>
      </c>
      <c r="J25" t="s">
        <v>12</v>
      </c>
      <c r="K25" s="5">
        <v>1494780657</v>
      </c>
    </row>
    <row r="26" spans="2:11" x14ac:dyDescent="0.25">
      <c r="B26" t="s">
        <v>64</v>
      </c>
      <c r="C26">
        <v>20579831807</v>
      </c>
      <c r="D26">
        <v>21088767164</v>
      </c>
      <c r="E26" t="str">
        <v>Rangareddy</v>
      </c>
      <c r="F26">
        <f t="shared" si="0"/>
        <v>69563226936</v>
      </c>
      <c r="G26">
        <f t="shared" si="1"/>
        <v>70682297387</v>
      </c>
      <c r="H26">
        <f t="shared" si="2"/>
        <v>140245524323</v>
      </c>
      <c r="J26" t="s">
        <v>64</v>
      </c>
      <c r="K26" s="5">
        <v>140245524323</v>
      </c>
    </row>
    <row r="27" spans="2:11" x14ac:dyDescent="0.25">
      <c r="B27" t="s">
        <v>42</v>
      </c>
      <c r="C27">
        <v>4177843248</v>
      </c>
      <c r="D27">
        <v>4274742308</v>
      </c>
      <c r="E27" t="str">
        <v>Sangareddy</v>
      </c>
      <c r="F27">
        <f t="shared" si="0"/>
        <v>14617585438</v>
      </c>
      <c r="G27">
        <f t="shared" si="1"/>
        <v>14782041561</v>
      </c>
      <c r="H27">
        <f t="shared" si="2"/>
        <v>29399626999</v>
      </c>
      <c r="J27" t="s">
        <v>42</v>
      </c>
      <c r="K27" s="5">
        <v>29399626999</v>
      </c>
    </row>
    <row r="28" spans="2:11" x14ac:dyDescent="0.25">
      <c r="B28" t="s">
        <v>10</v>
      </c>
      <c r="C28">
        <v>454790915</v>
      </c>
      <c r="D28">
        <v>458721310</v>
      </c>
      <c r="E28" t="str">
        <v>Siddipet</v>
      </c>
      <c r="F28">
        <f t="shared" si="0"/>
        <v>1741861752</v>
      </c>
      <c r="G28">
        <f t="shared" si="1"/>
        <v>1762872744</v>
      </c>
      <c r="H28">
        <f t="shared" si="2"/>
        <v>3504734496</v>
      </c>
      <c r="J28" t="s">
        <v>10</v>
      </c>
      <c r="K28" s="5">
        <v>3504734496</v>
      </c>
    </row>
    <row r="29" spans="2:11" x14ac:dyDescent="0.25">
      <c r="B29" t="s">
        <v>44</v>
      </c>
      <c r="C29">
        <v>493160784</v>
      </c>
      <c r="D29">
        <v>499695551</v>
      </c>
      <c r="E29" t="str">
        <v>Suryapet</v>
      </c>
      <c r="F29">
        <f t="shared" si="0"/>
        <v>1802987342</v>
      </c>
      <c r="G29">
        <f t="shared" si="1"/>
        <v>1818082431</v>
      </c>
      <c r="H29">
        <f t="shared" si="2"/>
        <v>3621069773</v>
      </c>
      <c r="J29" t="s">
        <v>44</v>
      </c>
      <c r="K29" s="5">
        <v>3621069773</v>
      </c>
    </row>
    <row r="30" spans="2:11" x14ac:dyDescent="0.25">
      <c r="B30" t="s">
        <v>70</v>
      </c>
      <c r="C30">
        <v>234087915</v>
      </c>
      <c r="D30">
        <v>247659788</v>
      </c>
      <c r="E30" t="str">
        <v>Vikarabad</v>
      </c>
      <c r="F30">
        <f t="shared" si="0"/>
        <v>887185451</v>
      </c>
      <c r="G30">
        <f t="shared" si="1"/>
        <v>906189501</v>
      </c>
      <c r="H30">
        <f t="shared" si="2"/>
        <v>1793374952</v>
      </c>
      <c r="J30" t="s">
        <v>70</v>
      </c>
      <c r="K30" s="5">
        <v>1793374952</v>
      </c>
    </row>
    <row r="31" spans="2:11" x14ac:dyDescent="0.25">
      <c r="B31" t="s">
        <v>56</v>
      </c>
      <c r="C31">
        <v>179041136</v>
      </c>
      <c r="D31">
        <v>178615696</v>
      </c>
      <c r="E31" t="str">
        <v>Wanaparthy</v>
      </c>
      <c r="F31">
        <f t="shared" si="0"/>
        <v>743833686</v>
      </c>
      <c r="G31">
        <f t="shared" si="1"/>
        <v>746269937</v>
      </c>
      <c r="H31">
        <f t="shared" si="2"/>
        <v>1490103623</v>
      </c>
      <c r="J31" t="s">
        <v>56</v>
      </c>
      <c r="K31" s="5">
        <v>1490103623</v>
      </c>
    </row>
    <row r="32" spans="2:11" x14ac:dyDescent="0.25">
      <c r="B32" t="s">
        <v>38</v>
      </c>
      <c r="C32">
        <v>106830123</v>
      </c>
      <c r="D32">
        <v>106639417</v>
      </c>
      <c r="E32" t="str">
        <v>Warangal</v>
      </c>
      <c r="F32">
        <f t="shared" si="0"/>
        <v>426435218</v>
      </c>
      <c r="G32">
        <f t="shared" si="1"/>
        <v>424814165</v>
      </c>
      <c r="H32">
        <f t="shared" si="2"/>
        <v>851249383</v>
      </c>
      <c r="J32" t="s">
        <v>38</v>
      </c>
      <c r="K32" s="5">
        <v>851249383</v>
      </c>
    </row>
    <row r="33" spans="1:11" x14ac:dyDescent="0.25">
      <c r="B33" t="s">
        <v>18</v>
      </c>
      <c r="C33">
        <v>1044966582</v>
      </c>
      <c r="D33">
        <v>999396993</v>
      </c>
      <c r="E33" t="str">
        <v>Yadadri Bhuvanagiri</v>
      </c>
      <c r="F33">
        <f t="shared" si="0"/>
        <v>3787070881</v>
      </c>
      <c r="G33">
        <f t="shared" si="1"/>
        <v>3801870232</v>
      </c>
      <c r="H33">
        <f t="shared" si="2"/>
        <v>7588941113</v>
      </c>
      <c r="J33" t="s">
        <v>18</v>
      </c>
      <c r="K33" s="5">
        <v>7588941113</v>
      </c>
    </row>
    <row r="34" spans="1:11" x14ac:dyDescent="0.25">
      <c r="A34" t="s">
        <v>75</v>
      </c>
      <c r="B34" t="s">
        <v>52</v>
      </c>
      <c r="C34">
        <v>382270709</v>
      </c>
      <c r="D34">
        <v>385022363</v>
      </c>
    </row>
    <row r="35" spans="1:11" x14ac:dyDescent="0.25">
      <c r="B35" t="s">
        <v>32</v>
      </c>
      <c r="C35">
        <v>309598977</v>
      </c>
      <c r="D35">
        <v>305978260</v>
      </c>
    </row>
    <row r="36" spans="1:11" x14ac:dyDescent="0.25">
      <c r="B36" t="s">
        <v>62</v>
      </c>
      <c r="C36">
        <v>2891014228</v>
      </c>
      <c r="D36">
        <v>2911182033</v>
      </c>
    </row>
    <row r="37" spans="1:11" x14ac:dyDescent="0.25">
      <c r="B37" t="s">
        <v>24</v>
      </c>
      <c r="C37">
        <v>13860437338</v>
      </c>
      <c r="D37">
        <v>13959081475</v>
      </c>
    </row>
    <row r="38" spans="1:11" x14ac:dyDescent="0.25">
      <c r="B38" t="s">
        <v>34</v>
      </c>
      <c r="C38">
        <v>624504719</v>
      </c>
      <c r="D38">
        <v>629678019</v>
      </c>
    </row>
    <row r="39" spans="1:11" x14ac:dyDescent="0.25">
      <c r="B39" t="s">
        <v>68</v>
      </c>
      <c r="C39">
        <v>470669601</v>
      </c>
      <c r="D39">
        <v>481822419</v>
      </c>
    </row>
    <row r="40" spans="1:11" x14ac:dyDescent="0.25">
      <c r="B40" t="s">
        <v>36</v>
      </c>
      <c r="C40">
        <v>345533466</v>
      </c>
      <c r="D40">
        <v>347408639</v>
      </c>
    </row>
    <row r="41" spans="1:11" x14ac:dyDescent="0.25">
      <c r="B41" t="s">
        <v>50</v>
      </c>
      <c r="C41">
        <v>468710318</v>
      </c>
      <c r="D41">
        <v>487490413</v>
      </c>
    </row>
    <row r="42" spans="1:11" x14ac:dyDescent="0.25">
      <c r="B42" t="s">
        <v>20</v>
      </c>
      <c r="C42">
        <v>1528732748</v>
      </c>
      <c r="D42">
        <v>1536003948</v>
      </c>
    </row>
    <row r="43" spans="1:11" x14ac:dyDescent="0.25">
      <c r="B43" t="s">
        <v>40</v>
      </c>
      <c r="C43">
        <v>2050546017</v>
      </c>
      <c r="D43">
        <v>2078631953</v>
      </c>
    </row>
    <row r="44" spans="1:11" x14ac:dyDescent="0.25">
      <c r="B44" t="s">
        <v>46</v>
      </c>
      <c r="C44">
        <v>80214380</v>
      </c>
      <c r="D44">
        <v>81215078</v>
      </c>
    </row>
    <row r="45" spans="1:11" x14ac:dyDescent="0.25">
      <c r="B45" t="s">
        <v>14</v>
      </c>
      <c r="C45">
        <v>406109986</v>
      </c>
      <c r="D45">
        <v>411976768</v>
      </c>
    </row>
    <row r="46" spans="1:11" x14ac:dyDescent="0.25">
      <c r="B46" t="s">
        <v>8</v>
      </c>
      <c r="C46">
        <v>1158473523</v>
      </c>
      <c r="D46">
        <v>1161429869</v>
      </c>
    </row>
    <row r="47" spans="1:11" x14ac:dyDescent="0.25">
      <c r="B47" t="s">
        <v>48</v>
      </c>
      <c r="C47">
        <v>670067700</v>
      </c>
      <c r="D47">
        <v>678036048</v>
      </c>
    </row>
    <row r="48" spans="1:11" x14ac:dyDescent="0.25">
      <c r="B48" t="s">
        <v>66</v>
      </c>
      <c r="C48">
        <v>691743187</v>
      </c>
      <c r="D48">
        <v>675347168</v>
      </c>
    </row>
    <row r="49" spans="2:4" x14ac:dyDescent="0.25">
      <c r="B49" t="s">
        <v>28</v>
      </c>
      <c r="C49">
        <v>24264692242</v>
      </c>
      <c r="D49">
        <v>24394118384</v>
      </c>
    </row>
    <row r="50" spans="2:4" x14ac:dyDescent="0.25">
      <c r="B50" t="s">
        <v>30</v>
      </c>
      <c r="C50">
        <v>223359598</v>
      </c>
      <c r="D50">
        <v>226443386</v>
      </c>
    </row>
    <row r="51" spans="2:4" x14ac:dyDescent="0.25">
      <c r="B51" t="s">
        <v>26</v>
      </c>
      <c r="C51">
        <v>518601474</v>
      </c>
      <c r="D51">
        <v>520138487</v>
      </c>
    </row>
    <row r="52" spans="2:4" x14ac:dyDescent="0.25">
      <c r="B52" t="s">
        <v>16</v>
      </c>
      <c r="C52">
        <v>1431240894</v>
      </c>
      <c r="D52">
        <v>1434244136</v>
      </c>
    </row>
    <row r="53" spans="2:4" x14ac:dyDescent="0.25">
      <c r="B53" t="s">
        <v>54</v>
      </c>
      <c r="C53">
        <v>222369632</v>
      </c>
      <c r="D53">
        <v>259643466</v>
      </c>
    </row>
    <row r="54" spans="2:4" x14ac:dyDescent="0.25">
      <c r="B54" t="s">
        <v>60</v>
      </c>
      <c r="C54">
        <v>361076604</v>
      </c>
      <c r="D54">
        <v>364938376</v>
      </c>
    </row>
    <row r="55" spans="2:4" x14ac:dyDescent="0.25">
      <c r="B55" t="s">
        <v>58</v>
      </c>
      <c r="C55">
        <v>1450690033</v>
      </c>
      <c r="D55">
        <v>1461625936</v>
      </c>
    </row>
    <row r="56" spans="2:4" x14ac:dyDescent="0.25">
      <c r="B56" t="s">
        <v>22</v>
      </c>
      <c r="C56">
        <v>639551303</v>
      </c>
      <c r="D56">
        <v>645681625</v>
      </c>
    </row>
    <row r="57" spans="2:4" x14ac:dyDescent="0.25">
      <c r="B57" t="s">
        <v>12</v>
      </c>
      <c r="C57">
        <v>444996389</v>
      </c>
      <c r="D57">
        <v>448051606</v>
      </c>
    </row>
    <row r="58" spans="2:4" x14ac:dyDescent="0.25">
      <c r="B58" t="s">
        <v>64</v>
      </c>
      <c r="C58">
        <v>39465527338</v>
      </c>
      <c r="D58">
        <v>39955444951</v>
      </c>
    </row>
    <row r="59" spans="2:4" x14ac:dyDescent="0.25">
      <c r="B59" t="s">
        <v>42</v>
      </c>
      <c r="C59">
        <v>8279206192</v>
      </c>
      <c r="D59">
        <v>8371737803</v>
      </c>
    </row>
    <row r="60" spans="2:4" x14ac:dyDescent="0.25">
      <c r="B60" t="s">
        <v>10</v>
      </c>
      <c r="C60">
        <v>1020668059</v>
      </c>
      <c r="D60">
        <v>1025100002</v>
      </c>
    </row>
    <row r="61" spans="2:4" x14ac:dyDescent="0.25">
      <c r="B61" t="s">
        <v>44</v>
      </c>
      <c r="C61">
        <v>1049180140</v>
      </c>
      <c r="D61">
        <v>1056956022</v>
      </c>
    </row>
    <row r="62" spans="2:4" x14ac:dyDescent="0.25">
      <c r="B62" t="s">
        <v>70</v>
      </c>
      <c r="C62">
        <v>530841812</v>
      </c>
      <c r="D62">
        <v>533560788</v>
      </c>
    </row>
    <row r="63" spans="2:4" x14ac:dyDescent="0.25">
      <c r="B63" t="s">
        <v>56</v>
      </c>
      <c r="C63">
        <v>441597617</v>
      </c>
      <c r="D63">
        <v>443219330</v>
      </c>
    </row>
    <row r="64" spans="2:4" x14ac:dyDescent="0.25">
      <c r="B64" t="s">
        <v>38</v>
      </c>
      <c r="C64">
        <v>257707803</v>
      </c>
      <c r="D64">
        <v>255680837</v>
      </c>
    </row>
    <row r="65" spans="1:4" x14ac:dyDescent="0.25">
      <c r="B65" t="s">
        <v>18</v>
      </c>
      <c r="C65">
        <v>2155057915</v>
      </c>
      <c r="D65">
        <v>2167420833</v>
      </c>
    </row>
    <row r="66" spans="1:4" x14ac:dyDescent="0.25">
      <c r="A66" t="s">
        <v>76</v>
      </c>
      <c r="B66" t="s">
        <v>52</v>
      </c>
      <c r="C66">
        <v>122404342</v>
      </c>
      <c r="D66">
        <v>121956436</v>
      </c>
    </row>
    <row r="67" spans="1:4" x14ac:dyDescent="0.25">
      <c r="B67" t="s">
        <v>32</v>
      </c>
      <c r="C67">
        <v>67993314</v>
      </c>
      <c r="D67">
        <v>70327718</v>
      </c>
    </row>
    <row r="68" spans="1:4" x14ac:dyDescent="0.25">
      <c r="B68" t="s">
        <v>62</v>
      </c>
      <c r="C68">
        <v>667769515</v>
      </c>
      <c r="D68">
        <v>694377023</v>
      </c>
    </row>
    <row r="69" spans="1:4" x14ac:dyDescent="0.25">
      <c r="B69" t="s">
        <v>24</v>
      </c>
      <c r="C69">
        <v>4035933671</v>
      </c>
      <c r="D69">
        <v>4100936197</v>
      </c>
    </row>
    <row r="70" spans="1:4" x14ac:dyDescent="0.25">
      <c r="B70" t="s">
        <v>34</v>
      </c>
      <c r="C70">
        <v>173437646</v>
      </c>
      <c r="D70">
        <v>176990075</v>
      </c>
    </row>
    <row r="71" spans="1:4" x14ac:dyDescent="0.25">
      <c r="B71" t="s">
        <v>68</v>
      </c>
      <c r="C71">
        <v>120164266</v>
      </c>
      <c r="D71">
        <v>123896186</v>
      </c>
    </row>
    <row r="72" spans="1:4" x14ac:dyDescent="0.25">
      <c r="B72" t="s">
        <v>36</v>
      </c>
      <c r="C72">
        <v>85482166</v>
      </c>
      <c r="D72">
        <v>87182554</v>
      </c>
    </row>
    <row r="73" spans="1:4" x14ac:dyDescent="0.25">
      <c r="B73" t="s">
        <v>50</v>
      </c>
      <c r="C73">
        <v>128815795</v>
      </c>
      <c r="D73">
        <v>120171160</v>
      </c>
    </row>
    <row r="74" spans="1:4" x14ac:dyDescent="0.25">
      <c r="B74" t="s">
        <v>20</v>
      </c>
      <c r="C74">
        <v>397838325</v>
      </c>
      <c r="D74">
        <v>400234755</v>
      </c>
    </row>
    <row r="75" spans="1:4" x14ac:dyDescent="0.25">
      <c r="B75" t="s">
        <v>40</v>
      </c>
      <c r="C75">
        <v>465068028</v>
      </c>
      <c r="D75">
        <v>475292935</v>
      </c>
    </row>
    <row r="76" spans="1:4" x14ac:dyDescent="0.25">
      <c r="B76" t="s">
        <v>46</v>
      </c>
      <c r="C76">
        <v>19844501</v>
      </c>
      <c r="D76">
        <v>19781758</v>
      </c>
    </row>
    <row r="77" spans="1:4" x14ac:dyDescent="0.25">
      <c r="B77" t="s">
        <v>14</v>
      </c>
      <c r="C77">
        <v>95606069</v>
      </c>
      <c r="D77">
        <v>95909555</v>
      </c>
    </row>
    <row r="78" spans="1:4" x14ac:dyDescent="0.25">
      <c r="B78" t="s">
        <v>8</v>
      </c>
      <c r="C78">
        <v>240499301</v>
      </c>
      <c r="D78">
        <v>249179114</v>
      </c>
    </row>
    <row r="79" spans="1:4" x14ac:dyDescent="0.25">
      <c r="B79" t="s">
        <v>48</v>
      </c>
      <c r="C79">
        <v>159890621</v>
      </c>
      <c r="D79">
        <v>164230930</v>
      </c>
    </row>
    <row r="80" spans="1:4" x14ac:dyDescent="0.25">
      <c r="B80" t="s">
        <v>66</v>
      </c>
      <c r="C80">
        <v>169738942</v>
      </c>
      <c r="D80">
        <v>162876728</v>
      </c>
    </row>
    <row r="81" spans="2:4" x14ac:dyDescent="0.25">
      <c r="B81" t="s">
        <v>28</v>
      </c>
      <c r="C81">
        <v>5834581197</v>
      </c>
      <c r="D81">
        <v>5831012180</v>
      </c>
    </row>
    <row r="82" spans="2:4" x14ac:dyDescent="0.25">
      <c r="B82" t="s">
        <v>30</v>
      </c>
      <c r="C82">
        <v>51915723</v>
      </c>
      <c r="D82">
        <v>53035885</v>
      </c>
    </row>
    <row r="83" spans="2:4" x14ac:dyDescent="0.25">
      <c r="B83" t="s">
        <v>26</v>
      </c>
      <c r="C83">
        <v>118898306</v>
      </c>
      <c r="D83">
        <v>119579341</v>
      </c>
    </row>
    <row r="84" spans="2:4" x14ac:dyDescent="0.25">
      <c r="B84" t="s">
        <v>16</v>
      </c>
      <c r="C84">
        <v>339805871</v>
      </c>
      <c r="D84">
        <v>348484715</v>
      </c>
    </row>
    <row r="85" spans="2:4" x14ac:dyDescent="0.25">
      <c r="B85" t="s">
        <v>54</v>
      </c>
      <c r="C85">
        <v>95505202</v>
      </c>
      <c r="D85">
        <v>62944757</v>
      </c>
    </row>
    <row r="86" spans="2:4" x14ac:dyDescent="0.25">
      <c r="B86" t="s">
        <v>60</v>
      </c>
      <c r="C86">
        <v>95164819</v>
      </c>
      <c r="D86">
        <v>96662486</v>
      </c>
    </row>
    <row r="87" spans="2:4" x14ac:dyDescent="0.25">
      <c r="B87" t="s">
        <v>58</v>
      </c>
      <c r="C87">
        <v>374492626</v>
      </c>
      <c r="D87">
        <v>375830799</v>
      </c>
    </row>
    <row r="88" spans="2:4" x14ac:dyDescent="0.25">
      <c r="B88" t="s">
        <v>22</v>
      </c>
      <c r="C88">
        <v>151214575</v>
      </c>
      <c r="D88">
        <v>156531582</v>
      </c>
    </row>
    <row r="89" spans="2:4" x14ac:dyDescent="0.25">
      <c r="B89" t="s">
        <v>12</v>
      </c>
      <c r="C89">
        <v>125320825</v>
      </c>
      <c r="D89">
        <v>124973500</v>
      </c>
    </row>
    <row r="90" spans="2:4" x14ac:dyDescent="0.25">
      <c r="B90" t="s">
        <v>64</v>
      </c>
      <c r="C90">
        <v>9517867791</v>
      </c>
      <c r="D90">
        <v>9638085272</v>
      </c>
    </row>
    <row r="91" spans="2:4" x14ac:dyDescent="0.25">
      <c r="B91" t="s">
        <v>42</v>
      </c>
      <c r="C91">
        <v>2160535998</v>
      </c>
      <c r="D91">
        <v>2135561450</v>
      </c>
    </row>
    <row r="92" spans="2:4" x14ac:dyDescent="0.25">
      <c r="B92" t="s">
        <v>10</v>
      </c>
      <c r="C92">
        <v>266402778</v>
      </c>
      <c r="D92">
        <v>279051432</v>
      </c>
    </row>
    <row r="93" spans="2:4" x14ac:dyDescent="0.25">
      <c r="B93" t="s">
        <v>44</v>
      </c>
      <c r="C93">
        <v>260646418</v>
      </c>
      <c r="D93">
        <v>261430858</v>
      </c>
    </row>
    <row r="94" spans="2:4" x14ac:dyDescent="0.25">
      <c r="B94" t="s">
        <v>70</v>
      </c>
      <c r="C94">
        <v>122255724</v>
      </c>
      <c r="D94">
        <v>124968925</v>
      </c>
    </row>
    <row r="95" spans="2:4" x14ac:dyDescent="0.25">
      <c r="B95" t="s">
        <v>56</v>
      </c>
      <c r="C95">
        <v>123194933</v>
      </c>
      <c r="D95">
        <v>124434911</v>
      </c>
    </row>
    <row r="96" spans="2:4" x14ac:dyDescent="0.25">
      <c r="B96" t="s">
        <v>38</v>
      </c>
      <c r="C96">
        <v>61897292</v>
      </c>
      <c r="D96">
        <v>62493911</v>
      </c>
    </row>
    <row r="97" spans="2:4" x14ac:dyDescent="0.25">
      <c r="B97" t="s">
        <v>18</v>
      </c>
      <c r="C97">
        <v>587046384</v>
      </c>
      <c r="D97">
        <v>635052406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27.42578125" bestFit="1" customWidth="1"/>
    <col min="3" max="3" width="26.28515625" bestFit="1" customWidth="1"/>
  </cols>
  <sheetData>
    <row r="1" spans="1:3" x14ac:dyDescent="0.25">
      <c r="A1" s="2" t="s">
        <v>71</v>
      </c>
      <c r="B1" t="s">
        <v>91</v>
      </c>
      <c r="C1" t="s">
        <v>85</v>
      </c>
    </row>
    <row r="2" spans="1:3" x14ac:dyDescent="0.25">
      <c r="A2" s="3" t="s">
        <v>72</v>
      </c>
      <c r="B2">
        <v>0</v>
      </c>
      <c r="C2">
        <v>1231992</v>
      </c>
    </row>
    <row r="3" spans="1:3" x14ac:dyDescent="0.25">
      <c r="A3" s="3" t="s">
        <v>73</v>
      </c>
      <c r="B3">
        <v>54241</v>
      </c>
      <c r="C3">
        <v>898290</v>
      </c>
    </row>
    <row r="4" spans="1:3" x14ac:dyDescent="0.25">
      <c r="A4" s="3" t="s">
        <v>74</v>
      </c>
      <c r="B4">
        <v>1246508</v>
      </c>
      <c r="C4">
        <v>1186016</v>
      </c>
    </row>
    <row r="5" spans="1:3" x14ac:dyDescent="0.25">
      <c r="A5" s="3" t="s">
        <v>75</v>
      </c>
      <c r="B5">
        <v>1296370</v>
      </c>
      <c r="C5">
        <v>1239734</v>
      </c>
    </row>
    <row r="6" spans="1:3" x14ac:dyDescent="0.25">
      <c r="A6" s="3" t="s">
        <v>76</v>
      </c>
      <c r="B6">
        <v>327952</v>
      </c>
      <c r="C6">
        <v>313931</v>
      </c>
    </row>
    <row r="8" spans="1:3" x14ac:dyDescent="0.25">
      <c r="A8" t="s">
        <v>71</v>
      </c>
      <c r="B8" t="s">
        <v>86</v>
      </c>
      <c r="C8" t="s">
        <v>85</v>
      </c>
    </row>
    <row r="9" spans="1:3" x14ac:dyDescent="0.25">
      <c r="A9" t="s">
        <v>72</v>
      </c>
      <c r="B9">
        <v>0</v>
      </c>
      <c r="C9">
        <v>1231992</v>
      </c>
    </row>
    <row r="10" spans="1:3" x14ac:dyDescent="0.25">
      <c r="A10" t="s">
        <v>73</v>
      </c>
      <c r="B10">
        <v>54241</v>
      </c>
      <c r="C10">
        <v>898290</v>
      </c>
    </row>
    <row r="11" spans="1:3" x14ac:dyDescent="0.25">
      <c r="A11" t="s">
        <v>74</v>
      </c>
      <c r="B11">
        <v>1246508</v>
      </c>
      <c r="C11">
        <v>1186016</v>
      </c>
    </row>
    <row r="12" spans="1:3" x14ac:dyDescent="0.25">
      <c r="A12" t="s">
        <v>75</v>
      </c>
      <c r="B12">
        <v>1296370</v>
      </c>
      <c r="C12">
        <v>1239734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5"/>
  <sheetViews>
    <sheetView workbookViewId="0">
      <selection activeCell="E1" sqref="E1:G33"/>
    </sheetView>
  </sheetViews>
  <sheetFormatPr defaultRowHeight="15" x14ac:dyDescent="0.25"/>
  <cols>
    <col min="1" max="1" width="13.140625" bestFit="1" customWidth="1"/>
    <col min="2" max="2" width="24.42578125" bestFit="1" customWidth="1"/>
    <col min="3" max="3" width="27.5703125" bestFit="1" customWidth="1"/>
    <col min="4" max="4" width="30" bestFit="1" customWidth="1"/>
    <col min="5" max="5" width="14.85546875" bestFit="1" customWidth="1"/>
    <col min="6" max="6" width="13.42578125" customWidth="1"/>
    <col min="7" max="7" width="10" bestFit="1" customWidth="1"/>
    <col min="8" max="8" width="9.140625" customWidth="1"/>
  </cols>
  <sheetData>
    <row r="1" spans="1:8" x14ac:dyDescent="0.25">
      <c r="A1" s="2" t="s">
        <v>80</v>
      </c>
      <c r="B1" s="2" t="s">
        <v>6</v>
      </c>
      <c r="C1" t="s">
        <v>81</v>
      </c>
      <c r="D1" t="s">
        <v>77</v>
      </c>
      <c r="E1" t="s">
        <v>78</v>
      </c>
      <c r="F1" t="s">
        <v>82</v>
      </c>
      <c r="G1" t="s">
        <v>83</v>
      </c>
    </row>
    <row r="2" spans="1:8" x14ac:dyDescent="0.25">
      <c r="A2" t="s">
        <v>75</v>
      </c>
      <c r="B2" t="s">
        <v>52</v>
      </c>
      <c r="C2">
        <v>268449608</v>
      </c>
      <c r="D2">
        <v>274436503</v>
      </c>
      <c r="E2" t="str" cm="1">
        <f t="array" ref="E2:E33">_xlfn.UNIQUE(B2:B65)</f>
        <v>Adilabad</v>
      </c>
      <c r="F2">
        <f>SUMIF($B2:$B65,$E2,C2:C65)</f>
        <v>390406044</v>
      </c>
      <c r="G2">
        <f>SUMIF($B2:$B65,$E2,D2:D65)</f>
        <v>396840845</v>
      </c>
      <c r="H2">
        <f>F2-G2</f>
        <v>-6434801</v>
      </c>
    </row>
    <row r="3" spans="1:8" x14ac:dyDescent="0.25">
      <c r="B3" t="s">
        <v>32</v>
      </c>
      <c r="C3">
        <v>216015407</v>
      </c>
      <c r="D3">
        <v>224650136</v>
      </c>
      <c r="E3" t="str">
        <v>Bhadradri Kothagudem</v>
      </c>
      <c r="F3">
        <f t="shared" ref="F3:F33" si="0">SUMIF($B3:$B66,$E3,C3:C66)</f>
        <v>286343125</v>
      </c>
      <c r="G3">
        <f t="shared" ref="G3:G33" si="1">SUMIF($B3:$B66,$E3,D3:D66)</f>
        <v>292643450</v>
      </c>
      <c r="H3">
        <f t="shared" ref="H3:H33" si="2">F3-G3</f>
        <v>-6300325</v>
      </c>
    </row>
    <row r="4" spans="1:8" x14ac:dyDescent="0.25">
      <c r="B4" t="s">
        <v>62</v>
      </c>
      <c r="C4">
        <v>2152479821</v>
      </c>
      <c r="D4">
        <v>2149469072</v>
      </c>
      <c r="E4" t="str">
        <v>Hanumakonda</v>
      </c>
      <c r="F4">
        <f t="shared" si="0"/>
        <v>2846856844</v>
      </c>
      <c r="G4">
        <f t="shared" si="1"/>
        <v>2817238587</v>
      </c>
      <c r="H4">
        <f t="shared" si="2"/>
        <v>29618257</v>
      </c>
    </row>
    <row r="5" spans="1:8" x14ac:dyDescent="0.25">
      <c r="B5" t="s">
        <v>24</v>
      </c>
      <c r="C5">
        <v>10273378835</v>
      </c>
      <c r="D5">
        <v>10230078770</v>
      </c>
      <c r="E5" t="str">
        <v>Hyderabad</v>
      </c>
      <c r="F5">
        <f t="shared" si="0"/>
        <v>14374315032</v>
      </c>
      <c r="G5">
        <f t="shared" si="1"/>
        <v>14266012441</v>
      </c>
      <c r="H5">
        <f t="shared" si="2"/>
        <v>108302591</v>
      </c>
    </row>
    <row r="6" spans="1:8" x14ac:dyDescent="0.25">
      <c r="B6" t="s">
        <v>34</v>
      </c>
      <c r="C6">
        <v>458626947</v>
      </c>
      <c r="D6">
        <v>455460890</v>
      </c>
      <c r="E6" t="str">
        <v>Jagtial</v>
      </c>
      <c r="F6">
        <f t="shared" si="0"/>
        <v>635617022</v>
      </c>
      <c r="G6">
        <f t="shared" si="1"/>
        <v>628898536</v>
      </c>
      <c r="H6">
        <f t="shared" si="2"/>
        <v>6718486</v>
      </c>
    </row>
    <row r="7" spans="1:8" x14ac:dyDescent="0.25">
      <c r="B7" t="s">
        <v>68</v>
      </c>
      <c r="C7">
        <v>361873926</v>
      </c>
      <c r="D7">
        <v>353562193</v>
      </c>
      <c r="E7" t="str">
        <v>Jangoan</v>
      </c>
      <c r="F7">
        <f t="shared" si="0"/>
        <v>485770112</v>
      </c>
      <c r="G7">
        <f t="shared" si="1"/>
        <v>473726459</v>
      </c>
      <c r="H7">
        <f t="shared" si="2"/>
        <v>12043653</v>
      </c>
    </row>
    <row r="8" spans="1:8" x14ac:dyDescent="0.25">
      <c r="B8" t="s">
        <v>36</v>
      </c>
      <c r="C8">
        <v>244736860</v>
      </c>
      <c r="D8">
        <v>243487062</v>
      </c>
      <c r="E8" t="str">
        <v>Jogulamba Gadwal</v>
      </c>
      <c r="F8">
        <f t="shared" si="0"/>
        <v>331919414</v>
      </c>
      <c r="G8">
        <f t="shared" si="1"/>
        <v>328969228</v>
      </c>
      <c r="H8">
        <f t="shared" si="2"/>
        <v>2950186</v>
      </c>
    </row>
    <row r="9" spans="1:8" x14ac:dyDescent="0.25">
      <c r="B9" t="s">
        <v>50</v>
      </c>
      <c r="C9">
        <v>359023028</v>
      </c>
      <c r="D9">
        <v>342813609</v>
      </c>
      <c r="E9" t="str">
        <v>Kamareddy</v>
      </c>
      <c r="F9">
        <f t="shared" si="0"/>
        <v>479194188</v>
      </c>
      <c r="G9">
        <f t="shared" si="1"/>
        <v>471629404</v>
      </c>
      <c r="H9">
        <f t="shared" si="2"/>
        <v>7564784</v>
      </c>
    </row>
    <row r="10" spans="1:8" x14ac:dyDescent="0.25">
      <c r="B10" t="s">
        <v>20</v>
      </c>
      <c r="C10">
        <v>1155319288</v>
      </c>
      <c r="D10">
        <v>1152610836</v>
      </c>
      <c r="E10" t="str">
        <v>Karimnagar</v>
      </c>
      <c r="F10">
        <f t="shared" si="0"/>
        <v>1555554043</v>
      </c>
      <c r="G10">
        <f t="shared" si="1"/>
        <v>1550449161</v>
      </c>
      <c r="H10">
        <f t="shared" si="2"/>
        <v>5104882</v>
      </c>
    </row>
    <row r="11" spans="1:8" x14ac:dyDescent="0.25">
      <c r="B11" t="s">
        <v>40</v>
      </c>
      <c r="C11">
        <v>1526927379</v>
      </c>
      <c r="D11">
        <v>1506579511</v>
      </c>
      <c r="E11" t="str">
        <v>Khammam</v>
      </c>
      <c r="F11">
        <f t="shared" si="0"/>
        <v>2002220314</v>
      </c>
      <c r="G11">
        <f t="shared" si="1"/>
        <v>1971647539</v>
      </c>
      <c r="H11">
        <f t="shared" si="2"/>
        <v>30572775</v>
      </c>
    </row>
    <row r="12" spans="1:8" x14ac:dyDescent="0.25">
      <c r="B12" t="s">
        <v>46</v>
      </c>
      <c r="C12">
        <v>55343854</v>
      </c>
      <c r="D12">
        <v>55387086</v>
      </c>
      <c r="E12" t="str">
        <v>Kumurambheem Asifabad</v>
      </c>
      <c r="F12">
        <f t="shared" si="0"/>
        <v>75125612</v>
      </c>
      <c r="G12">
        <f t="shared" si="1"/>
        <v>75231587</v>
      </c>
      <c r="H12">
        <f t="shared" si="2"/>
        <v>-105975</v>
      </c>
    </row>
    <row r="13" spans="1:8" x14ac:dyDescent="0.25">
      <c r="B13" t="s">
        <v>14</v>
      </c>
      <c r="C13">
        <v>306269155</v>
      </c>
      <c r="D13">
        <v>305865533</v>
      </c>
      <c r="E13" t="str">
        <v>Mahabubabad</v>
      </c>
      <c r="F13">
        <f t="shared" si="0"/>
        <v>402178710</v>
      </c>
      <c r="G13">
        <f t="shared" si="1"/>
        <v>401471602</v>
      </c>
      <c r="H13">
        <f t="shared" si="2"/>
        <v>707108</v>
      </c>
    </row>
    <row r="14" spans="1:8" x14ac:dyDescent="0.25">
      <c r="B14" t="s">
        <v>8</v>
      </c>
      <c r="C14">
        <v>832580237</v>
      </c>
      <c r="D14">
        <v>825514250</v>
      </c>
      <c r="E14" t="str">
        <v>Mahabubnagar</v>
      </c>
      <c r="F14">
        <f t="shared" si="0"/>
        <v>1081759351</v>
      </c>
      <c r="G14">
        <f t="shared" si="1"/>
        <v>1066013551</v>
      </c>
      <c r="H14">
        <f t="shared" si="2"/>
        <v>15745800</v>
      </c>
    </row>
    <row r="15" spans="1:8" x14ac:dyDescent="0.25">
      <c r="B15" t="s">
        <v>48</v>
      </c>
      <c r="C15">
        <v>497496245</v>
      </c>
      <c r="D15">
        <v>489003060</v>
      </c>
      <c r="E15" t="str">
        <v>Mancherial</v>
      </c>
      <c r="F15">
        <f t="shared" si="0"/>
        <v>661727175</v>
      </c>
      <c r="G15">
        <f t="shared" si="1"/>
        <v>648893681</v>
      </c>
      <c r="H15">
        <f t="shared" si="2"/>
        <v>12833494</v>
      </c>
    </row>
    <row r="16" spans="1:8" x14ac:dyDescent="0.25">
      <c r="B16" t="s">
        <v>66</v>
      </c>
      <c r="C16">
        <v>500936736</v>
      </c>
      <c r="D16">
        <v>524761363</v>
      </c>
      <c r="E16" t="str">
        <v>Medak</v>
      </c>
      <c r="F16">
        <f t="shared" si="0"/>
        <v>663813464</v>
      </c>
      <c r="G16">
        <f t="shared" si="1"/>
        <v>694500305</v>
      </c>
      <c r="H16">
        <f t="shared" si="2"/>
        <v>-30686841</v>
      </c>
    </row>
    <row r="17" spans="2:8" x14ac:dyDescent="0.25">
      <c r="B17" t="s">
        <v>28</v>
      </c>
      <c r="C17">
        <v>17765171128</v>
      </c>
      <c r="D17">
        <v>18208942333</v>
      </c>
      <c r="E17" t="str">
        <v>Medchal_Malkajgiri</v>
      </c>
      <c r="F17">
        <f t="shared" si="0"/>
        <v>23596183308</v>
      </c>
      <c r="G17">
        <f t="shared" si="1"/>
        <v>24043523530</v>
      </c>
      <c r="H17">
        <f t="shared" si="2"/>
        <v>-447340222</v>
      </c>
    </row>
    <row r="18" spans="2:8" x14ac:dyDescent="0.25">
      <c r="B18" t="s">
        <v>30</v>
      </c>
      <c r="C18">
        <v>167409635</v>
      </c>
      <c r="D18">
        <v>165781527</v>
      </c>
      <c r="E18" t="str">
        <v>Mulugu</v>
      </c>
      <c r="F18">
        <f t="shared" si="0"/>
        <v>220445520</v>
      </c>
      <c r="G18">
        <f t="shared" si="1"/>
        <v>217697250</v>
      </c>
      <c r="H18">
        <f t="shared" si="2"/>
        <v>2748270</v>
      </c>
    </row>
    <row r="19" spans="2:8" x14ac:dyDescent="0.25">
      <c r="B19" t="s">
        <v>26</v>
      </c>
      <c r="C19">
        <v>383664016</v>
      </c>
      <c r="D19">
        <v>381975749</v>
      </c>
      <c r="E19" t="str">
        <v>Nagarkurnool</v>
      </c>
      <c r="F19">
        <f t="shared" si="0"/>
        <v>503243357</v>
      </c>
      <c r="G19">
        <f t="shared" si="1"/>
        <v>500874055</v>
      </c>
      <c r="H19">
        <f t="shared" si="2"/>
        <v>2369302</v>
      </c>
    </row>
    <row r="20" spans="2:8" x14ac:dyDescent="0.25">
      <c r="B20" t="s">
        <v>16</v>
      </c>
      <c r="C20">
        <v>1030317215</v>
      </c>
      <c r="D20">
        <v>1030764224</v>
      </c>
      <c r="E20" t="str">
        <v>Nalgonda</v>
      </c>
      <c r="F20">
        <f t="shared" si="0"/>
        <v>1378801930</v>
      </c>
      <c r="G20">
        <f t="shared" si="1"/>
        <v>1370570095</v>
      </c>
      <c r="H20">
        <f t="shared" si="2"/>
        <v>8231835</v>
      </c>
    </row>
    <row r="21" spans="2:8" x14ac:dyDescent="0.25">
      <c r="B21" t="s">
        <v>54</v>
      </c>
      <c r="C21">
        <v>200276512</v>
      </c>
      <c r="D21">
        <v>164659298</v>
      </c>
      <c r="E21" t="str">
        <v>Narayanpet</v>
      </c>
      <c r="F21">
        <f t="shared" si="0"/>
        <v>263221269</v>
      </c>
      <c r="G21">
        <f t="shared" si="1"/>
        <v>260164500</v>
      </c>
      <c r="H21">
        <f t="shared" si="2"/>
        <v>3056769</v>
      </c>
    </row>
    <row r="22" spans="2:8" x14ac:dyDescent="0.25">
      <c r="B22" t="s">
        <v>60</v>
      </c>
      <c r="C22">
        <v>249016575</v>
      </c>
      <c r="D22">
        <v>243418843</v>
      </c>
      <c r="E22" t="str">
        <v>Nirmal</v>
      </c>
      <c r="F22">
        <f t="shared" si="0"/>
        <v>345679061</v>
      </c>
      <c r="G22">
        <f t="shared" si="1"/>
        <v>338583662</v>
      </c>
      <c r="H22">
        <f>F22-G22</f>
        <v>7095399</v>
      </c>
    </row>
    <row r="23" spans="2:8" x14ac:dyDescent="0.25">
      <c r="B23" t="s">
        <v>58</v>
      </c>
      <c r="C23">
        <v>1073622078</v>
      </c>
      <c r="D23">
        <v>1067174331</v>
      </c>
      <c r="E23" t="str">
        <v>Nizamabad</v>
      </c>
      <c r="F23">
        <f t="shared" si="0"/>
        <v>1449452877</v>
      </c>
      <c r="G23">
        <f t="shared" si="1"/>
        <v>1441666957</v>
      </c>
      <c r="H23">
        <f t="shared" si="2"/>
        <v>7785920</v>
      </c>
    </row>
    <row r="24" spans="2:8" x14ac:dyDescent="0.25">
      <c r="B24" t="s">
        <v>22</v>
      </c>
      <c r="C24">
        <v>462131975</v>
      </c>
      <c r="D24">
        <v>459186155</v>
      </c>
      <c r="E24" t="str">
        <v>Peddapalli</v>
      </c>
      <c r="F24">
        <f t="shared" si="0"/>
        <v>618663557</v>
      </c>
      <c r="G24">
        <f t="shared" si="1"/>
        <v>610400730</v>
      </c>
      <c r="H24">
        <f t="shared" si="2"/>
        <v>8262827</v>
      </c>
    </row>
    <row r="25" spans="2:8" x14ac:dyDescent="0.25">
      <c r="B25" t="s">
        <v>12</v>
      </c>
      <c r="C25">
        <v>330919655</v>
      </c>
      <c r="D25">
        <v>327316372</v>
      </c>
      <c r="E25" t="str">
        <v>Rajanna Sircilla</v>
      </c>
      <c r="F25">
        <f t="shared" si="0"/>
        <v>455893155</v>
      </c>
      <c r="G25">
        <f t="shared" si="1"/>
        <v>452637197</v>
      </c>
      <c r="H25">
        <f t="shared" si="2"/>
        <v>3255958</v>
      </c>
    </row>
    <row r="26" spans="2:8" x14ac:dyDescent="0.25">
      <c r="B26" t="s">
        <v>64</v>
      </c>
      <c r="C26">
        <v>28711272346</v>
      </c>
      <c r="D26">
        <v>28179883155</v>
      </c>
      <c r="E26" t="str">
        <v>Rangareddy</v>
      </c>
      <c r="F26">
        <f t="shared" si="0"/>
        <v>38349357618</v>
      </c>
      <c r="G26">
        <f t="shared" si="1"/>
        <v>37697750946</v>
      </c>
      <c r="H26">
        <f t="shared" si="2"/>
        <v>651606672</v>
      </c>
    </row>
    <row r="27" spans="2:8" x14ac:dyDescent="0.25">
      <c r="B27" t="s">
        <v>42</v>
      </c>
      <c r="C27">
        <v>6124043852</v>
      </c>
      <c r="D27">
        <v>6112664323</v>
      </c>
      <c r="E27" t="str">
        <v>Sangareddy</v>
      </c>
      <c r="F27">
        <f t="shared" si="0"/>
        <v>8259605302</v>
      </c>
      <c r="G27">
        <f t="shared" si="1"/>
        <v>8273200321</v>
      </c>
      <c r="H27">
        <f t="shared" si="2"/>
        <v>-13595019</v>
      </c>
    </row>
    <row r="28" spans="2:8" x14ac:dyDescent="0.25">
      <c r="B28" t="s">
        <v>10</v>
      </c>
      <c r="C28">
        <v>737079398</v>
      </c>
      <c r="D28">
        <v>741230080</v>
      </c>
      <c r="E28" t="str">
        <v>Siddipet</v>
      </c>
      <c r="F28">
        <f t="shared" si="0"/>
        <v>1016130830</v>
      </c>
      <c r="G28">
        <f t="shared" si="1"/>
        <v>1007632858</v>
      </c>
      <c r="H28">
        <f t="shared" si="2"/>
        <v>8497972</v>
      </c>
    </row>
    <row r="29" spans="2:8" x14ac:dyDescent="0.25">
      <c r="B29" t="s">
        <v>44</v>
      </c>
      <c r="C29">
        <v>763800637</v>
      </c>
      <c r="D29">
        <v>765026151</v>
      </c>
      <c r="E29" t="str">
        <v>Suryapet</v>
      </c>
      <c r="F29">
        <f t="shared" si="0"/>
        <v>1025231495</v>
      </c>
      <c r="G29">
        <f t="shared" si="1"/>
        <v>1025672569</v>
      </c>
      <c r="H29">
        <f t="shared" si="2"/>
        <v>-441074</v>
      </c>
    </row>
    <row r="30" spans="2:8" x14ac:dyDescent="0.25">
      <c r="B30" t="s">
        <v>70</v>
      </c>
      <c r="C30">
        <v>393794077</v>
      </c>
      <c r="D30">
        <v>391702187</v>
      </c>
      <c r="E30" t="str">
        <v>Vikarabad</v>
      </c>
      <c r="F30">
        <f>SUMIF($B30:$B93,$E30,C30:C93)</f>
        <v>518763002</v>
      </c>
      <c r="G30">
        <f t="shared" si="1"/>
        <v>513957911</v>
      </c>
      <c r="H30">
        <f t="shared" si="2"/>
        <v>4805091</v>
      </c>
    </row>
    <row r="31" spans="2:8" x14ac:dyDescent="0.25">
      <c r="B31" t="s">
        <v>56</v>
      </c>
      <c r="C31">
        <v>315346710</v>
      </c>
      <c r="D31">
        <v>313952356</v>
      </c>
      <c r="E31" t="str">
        <v>Wanaparthy</v>
      </c>
      <c r="F31">
        <f t="shared" si="0"/>
        <v>439781621</v>
      </c>
      <c r="G31">
        <f t="shared" si="1"/>
        <v>437147289</v>
      </c>
      <c r="H31">
        <f t="shared" si="2"/>
        <v>2634332</v>
      </c>
    </row>
    <row r="32" spans="2:8" x14ac:dyDescent="0.25">
      <c r="B32" t="s">
        <v>38</v>
      </c>
      <c r="C32">
        <v>188862675</v>
      </c>
      <c r="D32">
        <v>190380800</v>
      </c>
      <c r="E32" t="str">
        <v>Warangal</v>
      </c>
      <c r="F32">
        <f t="shared" si="0"/>
        <v>251356586</v>
      </c>
      <c r="G32">
        <f t="shared" si="1"/>
        <v>252278092</v>
      </c>
      <c r="H32">
        <f>F32-G32</f>
        <v>-921506</v>
      </c>
    </row>
    <row r="33" spans="1:8" x14ac:dyDescent="0.25">
      <c r="B33" t="s">
        <v>18</v>
      </c>
      <c r="C33">
        <v>1550218261</v>
      </c>
      <c r="D33">
        <v>1580434219</v>
      </c>
      <c r="E33" t="str">
        <v>Yadadri Bhuvanagiri</v>
      </c>
      <c r="F33">
        <f t="shared" si="0"/>
        <v>2185270667</v>
      </c>
      <c r="G33">
        <f t="shared" si="1"/>
        <v>2167480603</v>
      </c>
      <c r="H33">
        <f t="shared" si="2"/>
        <v>17790064</v>
      </c>
    </row>
    <row r="34" spans="1:8" x14ac:dyDescent="0.25">
      <c r="A34" t="s">
        <v>76</v>
      </c>
      <c r="B34" t="s">
        <v>52</v>
      </c>
      <c r="C34">
        <v>121956436</v>
      </c>
      <c r="D34">
        <v>122404342</v>
      </c>
    </row>
    <row r="35" spans="1:8" x14ac:dyDescent="0.25">
      <c r="B35" t="s">
        <v>32</v>
      </c>
      <c r="C35">
        <v>70327718</v>
      </c>
      <c r="D35">
        <v>67993314</v>
      </c>
    </row>
    <row r="36" spans="1:8" x14ac:dyDescent="0.25">
      <c r="B36" t="s">
        <v>62</v>
      </c>
      <c r="C36">
        <v>694377023</v>
      </c>
      <c r="D36">
        <v>667769515</v>
      </c>
    </row>
    <row r="37" spans="1:8" x14ac:dyDescent="0.25">
      <c r="B37" t="s">
        <v>24</v>
      </c>
      <c r="C37">
        <v>4100936197</v>
      </c>
      <c r="D37">
        <v>4035933671</v>
      </c>
    </row>
    <row r="38" spans="1:8" x14ac:dyDescent="0.25">
      <c r="B38" t="s">
        <v>34</v>
      </c>
      <c r="C38">
        <v>176990075</v>
      </c>
      <c r="D38">
        <v>173437646</v>
      </c>
    </row>
    <row r="39" spans="1:8" x14ac:dyDescent="0.25">
      <c r="B39" t="s">
        <v>68</v>
      </c>
      <c r="C39">
        <v>123896186</v>
      </c>
      <c r="D39">
        <v>120164266</v>
      </c>
    </row>
    <row r="40" spans="1:8" x14ac:dyDescent="0.25">
      <c r="B40" t="s">
        <v>36</v>
      </c>
      <c r="C40">
        <v>87182554</v>
      </c>
      <c r="D40">
        <v>85482166</v>
      </c>
    </row>
    <row r="41" spans="1:8" x14ac:dyDescent="0.25">
      <c r="B41" t="s">
        <v>50</v>
      </c>
      <c r="C41">
        <v>120171160</v>
      </c>
      <c r="D41">
        <v>128815795</v>
      </c>
    </row>
    <row r="42" spans="1:8" x14ac:dyDescent="0.25">
      <c r="B42" t="s">
        <v>20</v>
      </c>
      <c r="C42">
        <v>400234755</v>
      </c>
      <c r="D42">
        <v>397838325</v>
      </c>
    </row>
    <row r="43" spans="1:8" x14ac:dyDescent="0.25">
      <c r="B43" t="s">
        <v>40</v>
      </c>
      <c r="C43">
        <v>475292935</v>
      </c>
      <c r="D43">
        <v>465068028</v>
      </c>
    </row>
    <row r="44" spans="1:8" x14ac:dyDescent="0.25">
      <c r="B44" t="s">
        <v>46</v>
      </c>
      <c r="C44">
        <v>19781758</v>
      </c>
      <c r="D44">
        <v>19844501</v>
      </c>
    </row>
    <row r="45" spans="1:8" x14ac:dyDescent="0.25">
      <c r="B45" t="s">
        <v>14</v>
      </c>
      <c r="C45">
        <v>95909555</v>
      </c>
      <c r="D45">
        <v>95606069</v>
      </c>
    </row>
    <row r="46" spans="1:8" x14ac:dyDescent="0.25">
      <c r="B46" t="s">
        <v>8</v>
      </c>
      <c r="C46">
        <v>249179114</v>
      </c>
      <c r="D46">
        <v>240499301</v>
      </c>
    </row>
    <row r="47" spans="1:8" x14ac:dyDescent="0.25">
      <c r="B47" t="s">
        <v>48</v>
      </c>
      <c r="C47">
        <v>164230930</v>
      </c>
      <c r="D47">
        <v>159890621</v>
      </c>
    </row>
    <row r="48" spans="1:8" x14ac:dyDescent="0.25">
      <c r="B48" t="s">
        <v>66</v>
      </c>
      <c r="C48">
        <v>162876728</v>
      </c>
      <c r="D48">
        <v>169738942</v>
      </c>
    </row>
    <row r="49" spans="2:4" x14ac:dyDescent="0.25">
      <c r="B49" t="s">
        <v>28</v>
      </c>
      <c r="C49">
        <v>5831012180</v>
      </c>
      <c r="D49">
        <v>5834581197</v>
      </c>
    </row>
    <row r="50" spans="2:4" x14ac:dyDescent="0.25">
      <c r="B50" t="s">
        <v>30</v>
      </c>
      <c r="C50">
        <v>53035885</v>
      </c>
      <c r="D50">
        <v>51915723</v>
      </c>
    </row>
    <row r="51" spans="2:4" x14ac:dyDescent="0.25">
      <c r="B51" t="s">
        <v>26</v>
      </c>
      <c r="C51">
        <v>119579341</v>
      </c>
      <c r="D51">
        <v>118898306</v>
      </c>
    </row>
    <row r="52" spans="2:4" x14ac:dyDescent="0.25">
      <c r="B52" t="s">
        <v>16</v>
      </c>
      <c r="C52">
        <v>348484715</v>
      </c>
      <c r="D52">
        <v>339805871</v>
      </c>
    </row>
    <row r="53" spans="2:4" x14ac:dyDescent="0.25">
      <c r="B53" t="s">
        <v>54</v>
      </c>
      <c r="C53">
        <v>62944757</v>
      </c>
      <c r="D53">
        <v>95505202</v>
      </c>
    </row>
    <row r="54" spans="2:4" x14ac:dyDescent="0.25">
      <c r="B54" t="s">
        <v>60</v>
      </c>
      <c r="C54">
        <v>96662486</v>
      </c>
      <c r="D54">
        <v>95164819</v>
      </c>
    </row>
    <row r="55" spans="2:4" x14ac:dyDescent="0.25">
      <c r="B55" t="s">
        <v>58</v>
      </c>
      <c r="C55">
        <v>375830799</v>
      </c>
      <c r="D55">
        <v>374492626</v>
      </c>
    </row>
    <row r="56" spans="2:4" x14ac:dyDescent="0.25">
      <c r="B56" t="s">
        <v>22</v>
      </c>
      <c r="C56">
        <v>156531582</v>
      </c>
      <c r="D56">
        <v>151214575</v>
      </c>
    </row>
    <row r="57" spans="2:4" x14ac:dyDescent="0.25">
      <c r="B57" t="s">
        <v>12</v>
      </c>
      <c r="C57">
        <v>124973500</v>
      </c>
      <c r="D57">
        <v>125320825</v>
      </c>
    </row>
    <row r="58" spans="2:4" x14ac:dyDescent="0.25">
      <c r="B58" t="s">
        <v>64</v>
      </c>
      <c r="C58">
        <v>9638085272</v>
      </c>
      <c r="D58">
        <v>9517867791</v>
      </c>
    </row>
    <row r="59" spans="2:4" x14ac:dyDescent="0.25">
      <c r="B59" t="s">
        <v>42</v>
      </c>
      <c r="C59">
        <v>2135561450</v>
      </c>
      <c r="D59">
        <v>2160535998</v>
      </c>
    </row>
    <row r="60" spans="2:4" x14ac:dyDescent="0.25">
      <c r="B60" t="s">
        <v>10</v>
      </c>
      <c r="C60">
        <v>279051432</v>
      </c>
      <c r="D60">
        <v>266402778</v>
      </c>
    </row>
    <row r="61" spans="2:4" x14ac:dyDescent="0.25">
      <c r="B61" t="s">
        <v>44</v>
      </c>
      <c r="C61">
        <v>261430858</v>
      </c>
      <c r="D61">
        <v>260646418</v>
      </c>
    </row>
    <row r="62" spans="2:4" x14ac:dyDescent="0.25">
      <c r="B62" t="s">
        <v>70</v>
      </c>
      <c r="C62">
        <v>124968925</v>
      </c>
      <c r="D62">
        <v>122255724</v>
      </c>
    </row>
    <row r="63" spans="2:4" x14ac:dyDescent="0.25">
      <c r="B63" t="s">
        <v>56</v>
      </c>
      <c r="C63">
        <v>124434911</v>
      </c>
      <c r="D63">
        <v>123194933</v>
      </c>
    </row>
    <row r="64" spans="2:4" x14ac:dyDescent="0.25">
      <c r="B64" t="s">
        <v>38</v>
      </c>
      <c r="C64">
        <v>62493911</v>
      </c>
      <c r="D64">
        <v>61897292</v>
      </c>
    </row>
    <row r="65" spans="2:4" x14ac:dyDescent="0.25">
      <c r="B65" t="s">
        <v>18</v>
      </c>
      <c r="C65">
        <v>635052406</v>
      </c>
      <c r="D65">
        <v>587046384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activeCell="K9" sqref="K9:L14"/>
    </sheetView>
  </sheetViews>
  <sheetFormatPr defaultRowHeight="15" x14ac:dyDescent="0.25"/>
  <cols>
    <col min="2" max="2" width="17.5703125" style="4" bestFit="1" customWidth="1"/>
    <col min="3" max="3" width="18.140625" style="4" bestFit="1" customWidth="1"/>
    <col min="4" max="4" width="15.5703125" style="4" bestFit="1" customWidth="1"/>
    <col min="8" max="8" width="19.7109375" customWidth="1"/>
    <col min="9" max="9" width="22.85546875" customWidth="1"/>
    <col min="11" max="11" width="18.7109375" bestFit="1" customWidth="1"/>
    <col min="12" max="12" width="26.7109375" customWidth="1"/>
  </cols>
  <sheetData>
    <row r="1" spans="1:12" ht="15.75" thickBot="1" x14ac:dyDescent="0.3">
      <c r="A1" t="s">
        <v>78</v>
      </c>
      <c r="B1" s="4" t="s">
        <v>82</v>
      </c>
      <c r="C1" s="4" t="s">
        <v>83</v>
      </c>
      <c r="H1" t="s">
        <v>78</v>
      </c>
      <c r="I1" t="s">
        <v>84</v>
      </c>
    </row>
    <row r="2" spans="1:12" ht="15.75" thickBot="1" x14ac:dyDescent="0.3">
      <c r="A2" t="s">
        <v>64</v>
      </c>
      <c r="B2" s="4">
        <v>38349357618</v>
      </c>
      <c r="C2" s="4">
        <v>37697750946</v>
      </c>
      <c r="H2" t="s">
        <v>64</v>
      </c>
      <c r="I2">
        <v>651606672</v>
      </c>
      <c r="K2" s="15" t="s">
        <v>78</v>
      </c>
      <c r="L2" s="16" t="s">
        <v>90</v>
      </c>
    </row>
    <row r="3" spans="1:12" ht="15.75" thickBot="1" x14ac:dyDescent="0.3">
      <c r="A3" t="s">
        <v>28</v>
      </c>
      <c r="B3" s="4">
        <v>23596183308</v>
      </c>
      <c r="C3" s="4">
        <v>24043523530</v>
      </c>
      <c r="H3" t="s">
        <v>24</v>
      </c>
      <c r="I3">
        <v>108302591</v>
      </c>
      <c r="K3" s="9" t="s">
        <v>64</v>
      </c>
      <c r="L3" s="10">
        <v>651606672</v>
      </c>
    </row>
    <row r="4" spans="1:12" ht="16.5" thickTop="1" thickBot="1" x14ac:dyDescent="0.3">
      <c r="A4" t="s">
        <v>24</v>
      </c>
      <c r="B4" s="4">
        <v>14374315032</v>
      </c>
      <c r="C4" s="4">
        <v>14266012441</v>
      </c>
      <c r="H4" t="s">
        <v>40</v>
      </c>
      <c r="I4">
        <v>30572775</v>
      </c>
      <c r="K4" s="11" t="s">
        <v>24</v>
      </c>
      <c r="L4" s="12">
        <v>108302591</v>
      </c>
    </row>
    <row r="5" spans="1:12" ht="16.5" thickTop="1" thickBot="1" x14ac:dyDescent="0.3">
      <c r="A5" t="s">
        <v>42</v>
      </c>
      <c r="B5" s="4">
        <v>8259605302</v>
      </c>
      <c r="C5" s="4">
        <v>8273200321</v>
      </c>
      <c r="H5" t="s">
        <v>62</v>
      </c>
      <c r="I5">
        <v>29618257</v>
      </c>
      <c r="K5" s="11" t="s">
        <v>40</v>
      </c>
      <c r="L5" s="12">
        <v>30572775</v>
      </c>
    </row>
    <row r="6" spans="1:12" ht="16.5" thickTop="1" thickBot="1" x14ac:dyDescent="0.3">
      <c r="A6" t="s">
        <v>62</v>
      </c>
      <c r="B6" s="4">
        <v>2846856844</v>
      </c>
      <c r="C6" s="4">
        <v>2817238587</v>
      </c>
      <c r="H6" t="s">
        <v>18</v>
      </c>
      <c r="I6">
        <v>17790064</v>
      </c>
      <c r="K6" s="11" t="s">
        <v>62</v>
      </c>
      <c r="L6" s="12">
        <v>29618257</v>
      </c>
    </row>
    <row r="7" spans="1:12" ht="15.75" thickTop="1" x14ac:dyDescent="0.25">
      <c r="A7" t="s">
        <v>18</v>
      </c>
      <c r="B7" s="4">
        <v>2185270667</v>
      </c>
      <c r="C7" s="4">
        <v>2167480603</v>
      </c>
      <c r="H7" t="s">
        <v>8</v>
      </c>
      <c r="I7">
        <v>15745800</v>
      </c>
      <c r="K7" s="13" t="s">
        <v>18</v>
      </c>
      <c r="L7" s="14">
        <v>17790064</v>
      </c>
    </row>
    <row r="8" spans="1:12" ht="15.75" thickBot="1" x14ac:dyDescent="0.3">
      <c r="A8" t="s">
        <v>40</v>
      </c>
      <c r="B8" s="4">
        <v>2002220314</v>
      </c>
      <c r="C8" s="4">
        <v>1971647539</v>
      </c>
      <c r="H8" t="s">
        <v>48</v>
      </c>
      <c r="I8">
        <v>12833494</v>
      </c>
    </row>
    <row r="9" spans="1:12" ht="15.75" thickBot="1" x14ac:dyDescent="0.3">
      <c r="A9" t="s">
        <v>20</v>
      </c>
      <c r="B9" s="4">
        <v>1555554043</v>
      </c>
      <c r="C9" s="4">
        <v>1550449161</v>
      </c>
      <c r="H9" t="s">
        <v>68</v>
      </c>
      <c r="I9">
        <v>12043653</v>
      </c>
      <c r="K9" s="17" t="s">
        <v>78</v>
      </c>
      <c r="L9" s="18" t="s">
        <v>90</v>
      </c>
    </row>
    <row r="10" spans="1:12" ht="15.75" thickBot="1" x14ac:dyDescent="0.3">
      <c r="A10" t="s">
        <v>58</v>
      </c>
      <c r="B10" s="4">
        <v>1449452877</v>
      </c>
      <c r="C10" s="4">
        <v>1441666957</v>
      </c>
      <c r="H10" t="s">
        <v>10</v>
      </c>
      <c r="I10">
        <v>8497972</v>
      </c>
      <c r="K10" s="19" t="s">
        <v>64</v>
      </c>
      <c r="L10" s="20">
        <v>651606672</v>
      </c>
    </row>
    <row r="11" spans="1:12" ht="16.5" thickTop="1" thickBot="1" x14ac:dyDescent="0.3">
      <c r="A11" t="s">
        <v>16</v>
      </c>
      <c r="B11" s="4">
        <v>1378801930</v>
      </c>
      <c r="C11" s="4">
        <v>1370570095</v>
      </c>
      <c r="H11" t="s">
        <v>22</v>
      </c>
      <c r="I11">
        <v>8262827</v>
      </c>
      <c r="K11" s="21" t="s">
        <v>24</v>
      </c>
      <c r="L11" s="22">
        <v>108302591</v>
      </c>
    </row>
    <row r="12" spans="1:12" ht="16.5" thickTop="1" thickBot="1" x14ac:dyDescent="0.3">
      <c r="A12" t="s">
        <v>8</v>
      </c>
      <c r="B12" s="4">
        <v>1081759351</v>
      </c>
      <c r="C12" s="4">
        <v>1066013551</v>
      </c>
      <c r="H12" t="s">
        <v>16</v>
      </c>
      <c r="I12">
        <v>8231835</v>
      </c>
      <c r="K12" s="21" t="s">
        <v>40</v>
      </c>
      <c r="L12" s="22">
        <v>30572775</v>
      </c>
    </row>
    <row r="13" spans="1:12" ht="16.5" thickTop="1" thickBot="1" x14ac:dyDescent="0.3">
      <c r="A13" t="s">
        <v>44</v>
      </c>
      <c r="B13" s="4">
        <v>1025231495</v>
      </c>
      <c r="C13" s="4">
        <v>1025672569</v>
      </c>
      <c r="H13" t="s">
        <v>58</v>
      </c>
      <c r="I13">
        <v>7785920</v>
      </c>
      <c r="K13" s="21" t="s">
        <v>62</v>
      </c>
      <c r="L13" s="22">
        <v>29618257</v>
      </c>
    </row>
    <row r="14" spans="1:12" ht="16.5" thickTop="1" thickBot="1" x14ac:dyDescent="0.3">
      <c r="A14" t="s">
        <v>10</v>
      </c>
      <c r="B14" s="4">
        <v>1016130830</v>
      </c>
      <c r="C14" s="4">
        <v>1007632858</v>
      </c>
      <c r="H14" t="s">
        <v>50</v>
      </c>
      <c r="I14">
        <v>7564784</v>
      </c>
      <c r="K14" s="23" t="s">
        <v>18</v>
      </c>
      <c r="L14" s="24">
        <v>17790064</v>
      </c>
    </row>
    <row r="15" spans="1:12" ht="15.75" thickTop="1" x14ac:dyDescent="0.25">
      <c r="A15" t="s">
        <v>66</v>
      </c>
      <c r="B15" s="4">
        <v>663813464</v>
      </c>
      <c r="C15" s="4">
        <v>694500305</v>
      </c>
      <c r="H15" t="s">
        <v>60</v>
      </c>
      <c r="I15">
        <v>7095399</v>
      </c>
    </row>
    <row r="16" spans="1:12" x14ac:dyDescent="0.25">
      <c r="A16" t="s">
        <v>48</v>
      </c>
      <c r="B16" s="4">
        <v>661727175</v>
      </c>
      <c r="C16" s="4">
        <v>648893681</v>
      </c>
      <c r="H16" t="s">
        <v>34</v>
      </c>
      <c r="I16">
        <v>6718486</v>
      </c>
    </row>
    <row r="17" spans="1:9" x14ac:dyDescent="0.25">
      <c r="A17" t="s">
        <v>34</v>
      </c>
      <c r="B17" s="4">
        <v>635617022</v>
      </c>
      <c r="C17" s="4">
        <v>628898536</v>
      </c>
      <c r="H17" t="s">
        <v>20</v>
      </c>
      <c r="I17">
        <v>5104882</v>
      </c>
    </row>
    <row r="18" spans="1:9" x14ac:dyDescent="0.25">
      <c r="A18" t="s">
        <v>22</v>
      </c>
      <c r="B18" s="4">
        <v>618663557</v>
      </c>
      <c r="C18" s="4">
        <v>610400730</v>
      </c>
      <c r="H18" t="s">
        <v>70</v>
      </c>
      <c r="I18">
        <v>4805091</v>
      </c>
    </row>
    <row r="19" spans="1:9" x14ac:dyDescent="0.25">
      <c r="A19" t="s">
        <v>70</v>
      </c>
      <c r="B19" s="4">
        <v>518763002</v>
      </c>
      <c r="C19" s="4">
        <v>513957911</v>
      </c>
      <c r="H19" t="s">
        <v>12</v>
      </c>
      <c r="I19">
        <v>3255958</v>
      </c>
    </row>
    <row r="20" spans="1:9" x14ac:dyDescent="0.25">
      <c r="A20" t="s">
        <v>26</v>
      </c>
      <c r="B20" s="4">
        <v>503243357</v>
      </c>
      <c r="C20" s="4">
        <v>500874055</v>
      </c>
      <c r="H20" t="s">
        <v>54</v>
      </c>
      <c r="I20">
        <v>3056769</v>
      </c>
    </row>
    <row r="21" spans="1:9" x14ac:dyDescent="0.25">
      <c r="A21" t="s">
        <v>68</v>
      </c>
      <c r="B21" s="4">
        <v>485770112</v>
      </c>
      <c r="C21" s="4">
        <v>473726459</v>
      </c>
      <c r="H21" t="s">
        <v>36</v>
      </c>
      <c r="I21">
        <v>2950186</v>
      </c>
    </row>
    <row r="22" spans="1:9" x14ac:dyDescent="0.25">
      <c r="A22" t="s">
        <v>50</v>
      </c>
      <c r="B22" s="4">
        <v>479194188</v>
      </c>
      <c r="C22" s="4">
        <v>471629404</v>
      </c>
      <c r="H22" t="s">
        <v>30</v>
      </c>
      <c r="I22">
        <v>2748270</v>
      </c>
    </row>
    <row r="23" spans="1:9" x14ac:dyDescent="0.25">
      <c r="A23" t="s">
        <v>12</v>
      </c>
      <c r="B23" s="4">
        <v>455893155</v>
      </c>
      <c r="C23" s="4">
        <v>452637197</v>
      </c>
      <c r="H23" t="s">
        <v>56</v>
      </c>
      <c r="I23">
        <v>2634332</v>
      </c>
    </row>
    <row r="24" spans="1:9" x14ac:dyDescent="0.25">
      <c r="A24" t="s">
        <v>56</v>
      </c>
      <c r="B24" s="4">
        <v>439781621</v>
      </c>
      <c r="C24" s="4">
        <v>437147289</v>
      </c>
      <c r="H24" t="s">
        <v>26</v>
      </c>
      <c r="I24">
        <v>2369302</v>
      </c>
    </row>
    <row r="25" spans="1:9" x14ac:dyDescent="0.25">
      <c r="A25" t="s">
        <v>14</v>
      </c>
      <c r="B25" s="4">
        <v>402178710</v>
      </c>
      <c r="C25" s="4">
        <v>401471602</v>
      </c>
      <c r="H25" t="s">
        <v>14</v>
      </c>
      <c r="I25">
        <v>707108</v>
      </c>
    </row>
    <row r="26" spans="1:9" x14ac:dyDescent="0.25">
      <c r="A26" t="s">
        <v>52</v>
      </c>
      <c r="B26" s="4">
        <v>390406044</v>
      </c>
      <c r="C26" s="4">
        <v>396840845</v>
      </c>
      <c r="H26" t="s">
        <v>46</v>
      </c>
      <c r="I26">
        <v>-105975</v>
      </c>
    </row>
    <row r="27" spans="1:9" x14ac:dyDescent="0.25">
      <c r="A27" t="s">
        <v>60</v>
      </c>
      <c r="B27" s="4">
        <v>345679061</v>
      </c>
      <c r="C27" s="4">
        <v>338583662</v>
      </c>
      <c r="H27" t="s">
        <v>44</v>
      </c>
      <c r="I27">
        <v>-441074</v>
      </c>
    </row>
    <row r="28" spans="1:9" x14ac:dyDescent="0.25">
      <c r="A28" t="s">
        <v>36</v>
      </c>
      <c r="B28" s="4">
        <v>331919414</v>
      </c>
      <c r="C28" s="4">
        <v>328969228</v>
      </c>
      <c r="H28" t="s">
        <v>38</v>
      </c>
      <c r="I28">
        <v>-921506</v>
      </c>
    </row>
    <row r="29" spans="1:9" x14ac:dyDescent="0.25">
      <c r="A29" t="s">
        <v>32</v>
      </c>
      <c r="B29" s="4">
        <v>286343125</v>
      </c>
      <c r="C29" s="4">
        <v>292643450</v>
      </c>
      <c r="H29" t="s">
        <v>32</v>
      </c>
      <c r="I29">
        <v>-6300325</v>
      </c>
    </row>
    <row r="30" spans="1:9" x14ac:dyDescent="0.25">
      <c r="A30" t="s">
        <v>54</v>
      </c>
      <c r="B30" s="4">
        <v>263221269</v>
      </c>
      <c r="C30" s="4">
        <v>260164500</v>
      </c>
      <c r="H30" t="s">
        <v>52</v>
      </c>
      <c r="I30">
        <v>-6434801</v>
      </c>
    </row>
    <row r="31" spans="1:9" x14ac:dyDescent="0.25">
      <c r="A31" t="s">
        <v>38</v>
      </c>
      <c r="B31" s="4">
        <v>251356586</v>
      </c>
      <c r="C31" s="4">
        <v>252278092</v>
      </c>
      <c r="H31" t="s">
        <v>42</v>
      </c>
      <c r="I31">
        <v>-13595019</v>
      </c>
    </row>
    <row r="32" spans="1:9" x14ac:dyDescent="0.25">
      <c r="A32" t="s">
        <v>30</v>
      </c>
      <c r="B32" s="4">
        <v>220445520</v>
      </c>
      <c r="C32" s="4">
        <v>217697250</v>
      </c>
      <c r="H32" t="s">
        <v>66</v>
      </c>
      <c r="I32">
        <v>-30686841</v>
      </c>
    </row>
    <row r="33" spans="1:9" x14ac:dyDescent="0.25">
      <c r="A33" t="s">
        <v>46</v>
      </c>
      <c r="B33" s="4">
        <v>75125612</v>
      </c>
      <c r="C33" s="4">
        <v>75231587</v>
      </c>
      <c r="H33" t="s">
        <v>28</v>
      </c>
      <c r="I33">
        <v>-447340222</v>
      </c>
    </row>
  </sheetData>
  <sortState xmlns:xlrd2="http://schemas.microsoft.com/office/spreadsheetml/2017/richdata2" ref="A2:C35">
    <sortCondition descending="1" ref="B1:B35"/>
  </sortState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G8" sqref="G8"/>
    </sheetView>
  </sheetViews>
  <sheetFormatPr defaultRowHeight="15" x14ac:dyDescent="0.25"/>
  <cols>
    <col min="1" max="1" width="24.42578125" bestFit="1" customWidth="1"/>
    <col min="2" max="2" width="30" bestFit="1" customWidth="1"/>
    <col min="5" max="5" width="18.85546875" customWidth="1"/>
    <col min="9" max="9" width="21.140625" bestFit="1" customWidth="1"/>
    <col min="10" max="10" width="9.140625" style="7"/>
    <col min="11" max="11" width="24.42578125" bestFit="1" customWidth="1"/>
  </cols>
  <sheetData>
    <row r="1" spans="1:13" x14ac:dyDescent="0.25">
      <c r="A1" s="2" t="s">
        <v>6</v>
      </c>
      <c r="B1" t="s">
        <v>77</v>
      </c>
      <c r="D1" t="s">
        <v>78</v>
      </c>
      <c r="E1" t="s">
        <v>79</v>
      </c>
      <c r="H1" t="s">
        <v>6</v>
      </c>
      <c r="I1" t="s">
        <v>77</v>
      </c>
      <c r="K1" t="s">
        <v>6</v>
      </c>
      <c r="L1" t="s">
        <v>6</v>
      </c>
      <c r="M1" t="s">
        <v>89</v>
      </c>
    </row>
    <row r="2" spans="1:13" x14ac:dyDescent="0.25">
      <c r="A2" t="s">
        <v>64</v>
      </c>
      <c r="B2" s="4">
        <v>108198682809</v>
      </c>
      <c r="D2" t="s">
        <v>64</v>
      </c>
      <c r="E2" s="4">
        <v>108198682809</v>
      </c>
      <c r="H2" t="s">
        <v>64</v>
      </c>
      <c r="I2" s="6">
        <v>108198682809</v>
      </c>
      <c r="J2" s="7">
        <f>I2/$B$34</f>
        <v>0.36649035995684209</v>
      </c>
      <c r="K2" t="s">
        <v>64</v>
      </c>
      <c r="L2" t="s">
        <v>64</v>
      </c>
      <c r="M2" s="7">
        <v>0.36649035995684209</v>
      </c>
    </row>
    <row r="3" spans="1:13" x14ac:dyDescent="0.25">
      <c r="A3" t="s">
        <v>28</v>
      </c>
      <c r="B3" s="4">
        <v>64071382839</v>
      </c>
      <c r="D3" t="s">
        <v>28</v>
      </c>
      <c r="E3" s="4">
        <v>64071382839</v>
      </c>
      <c r="H3" t="s">
        <v>28</v>
      </c>
      <c r="I3" s="6">
        <v>64071382839</v>
      </c>
      <c r="J3" s="7">
        <f t="shared" ref="J3:J34" si="0">I3/$B$34</f>
        <v>0.21702245859174676</v>
      </c>
      <c r="K3" t="s">
        <v>28</v>
      </c>
      <c r="L3" t="s">
        <v>28</v>
      </c>
      <c r="M3" s="7">
        <v>0.21702245859174699</v>
      </c>
    </row>
    <row r="4" spans="1:13" x14ac:dyDescent="0.25">
      <c r="A4" t="s">
        <v>24</v>
      </c>
      <c r="B4" s="4">
        <v>38396743983</v>
      </c>
      <c r="D4" t="s">
        <v>24</v>
      </c>
      <c r="E4" s="4">
        <v>38396743983</v>
      </c>
      <c r="H4" t="s">
        <v>24</v>
      </c>
      <c r="I4" s="6">
        <v>38396743983</v>
      </c>
      <c r="J4" s="7">
        <f t="shared" si="0"/>
        <v>0.13005737369595652</v>
      </c>
      <c r="K4" t="s">
        <v>24</v>
      </c>
      <c r="L4" t="s">
        <v>24</v>
      </c>
      <c r="M4" s="7">
        <v>0.13005737369595652</v>
      </c>
    </row>
    <row r="5" spans="1:13" x14ac:dyDescent="0.25">
      <c r="A5" t="s">
        <v>42</v>
      </c>
      <c r="B5" s="4">
        <v>22024502771</v>
      </c>
      <c r="D5" t="s">
        <v>42</v>
      </c>
      <c r="E5" s="4">
        <v>22024502771</v>
      </c>
      <c r="H5" t="s">
        <v>42</v>
      </c>
      <c r="I5" s="6">
        <v>22024502771</v>
      </c>
      <c r="J5" s="7">
        <f t="shared" si="0"/>
        <v>7.4601351318325321E-2</v>
      </c>
      <c r="K5" t="s">
        <v>42</v>
      </c>
      <c r="L5" t="s">
        <v>42</v>
      </c>
      <c r="M5" s="7">
        <v>7.4601351318325321E-2</v>
      </c>
    </row>
    <row r="6" spans="1:13" x14ac:dyDescent="0.25">
      <c r="A6" t="s">
        <v>62</v>
      </c>
      <c r="B6" s="4">
        <v>7927494100</v>
      </c>
      <c r="D6" t="s">
        <v>62</v>
      </c>
      <c r="E6" s="4">
        <v>7927494100</v>
      </c>
      <c r="H6" t="s">
        <v>62</v>
      </c>
      <c r="I6" s="6">
        <v>7927494100</v>
      </c>
      <c r="J6" s="7">
        <f t="shared" si="0"/>
        <v>2.6851992009860898E-2</v>
      </c>
      <c r="K6" t="s">
        <v>62</v>
      </c>
      <c r="L6" t="s">
        <v>62</v>
      </c>
      <c r="M6" s="7">
        <v>2.6851992009860898E-2</v>
      </c>
    </row>
    <row r="7" spans="1:13" x14ac:dyDescent="0.25">
      <c r="A7" t="s">
        <v>18</v>
      </c>
      <c r="B7" s="4">
        <v>5973744502</v>
      </c>
      <c r="H7" t="s">
        <v>18</v>
      </c>
      <c r="I7" s="6">
        <v>5973744502</v>
      </c>
      <c r="J7" s="7">
        <f t="shared" si="0"/>
        <v>2.0234255316147694E-2</v>
      </c>
      <c r="K7" t="s">
        <v>18</v>
      </c>
      <c r="L7" t="s">
        <v>88</v>
      </c>
      <c r="M7" s="8">
        <f>SUM(J7:J33)</f>
        <v>0.18497646442726848</v>
      </c>
    </row>
    <row r="8" spans="1:13" x14ac:dyDescent="0.25">
      <c r="A8" t="s">
        <v>40</v>
      </c>
      <c r="B8" s="4">
        <v>5606141586</v>
      </c>
      <c r="H8" t="s">
        <v>40</v>
      </c>
      <c r="I8" s="6">
        <v>5606141586</v>
      </c>
      <c r="J8" s="7">
        <f t="shared" si="0"/>
        <v>1.8989111461265029E-2</v>
      </c>
      <c r="K8" t="s">
        <v>40</v>
      </c>
    </row>
    <row r="9" spans="1:13" x14ac:dyDescent="0.25">
      <c r="A9" t="s">
        <v>16</v>
      </c>
      <c r="B9" s="4">
        <v>4521634367</v>
      </c>
      <c r="H9" t="s">
        <v>16</v>
      </c>
      <c r="I9" s="6">
        <v>4521634367</v>
      </c>
      <c r="J9" s="7">
        <f t="shared" si="0"/>
        <v>1.5315670798694942E-2</v>
      </c>
      <c r="K9" t="s">
        <v>16</v>
      </c>
    </row>
    <row r="10" spans="1:13" x14ac:dyDescent="0.25">
      <c r="A10" t="s">
        <v>58</v>
      </c>
      <c r="B10" s="4">
        <v>4046937361</v>
      </c>
      <c r="H10" t="s">
        <v>58</v>
      </c>
      <c r="I10" s="6">
        <v>4046937361</v>
      </c>
      <c r="J10" s="7">
        <f t="shared" si="0"/>
        <v>1.3707778058387902E-2</v>
      </c>
      <c r="K10" t="s">
        <v>58</v>
      </c>
    </row>
    <row r="11" spans="1:13" x14ac:dyDescent="0.25">
      <c r="A11" t="s">
        <v>20</v>
      </c>
      <c r="B11" s="4">
        <v>4024475054</v>
      </c>
      <c r="H11" t="s">
        <v>20</v>
      </c>
      <c r="I11" s="6">
        <v>4024475054</v>
      </c>
      <c r="J11" s="7">
        <f t="shared" si="0"/>
        <v>1.3631693777469037E-2</v>
      </c>
      <c r="K11" t="s">
        <v>20</v>
      </c>
    </row>
    <row r="12" spans="1:13" x14ac:dyDescent="0.25">
      <c r="A12" t="s">
        <v>8</v>
      </c>
      <c r="B12" s="4">
        <v>3186731550</v>
      </c>
      <c r="H12" t="s">
        <v>8</v>
      </c>
      <c r="I12" s="6">
        <v>3186731550</v>
      </c>
      <c r="J12" s="7">
        <f t="shared" si="0"/>
        <v>1.0794090672129499E-2</v>
      </c>
      <c r="K12" t="s">
        <v>8</v>
      </c>
    </row>
    <row r="13" spans="1:13" x14ac:dyDescent="0.25">
      <c r="A13" t="s">
        <v>44</v>
      </c>
      <c r="B13" s="4">
        <v>2902358766</v>
      </c>
      <c r="H13" t="s">
        <v>44</v>
      </c>
      <c r="I13" s="6">
        <v>2902358766</v>
      </c>
      <c r="J13" s="7">
        <f t="shared" si="0"/>
        <v>9.8308637523150909E-3</v>
      </c>
      <c r="K13" t="s">
        <v>44</v>
      </c>
    </row>
    <row r="14" spans="1:13" x14ac:dyDescent="0.25">
      <c r="A14" t="s">
        <v>10</v>
      </c>
      <c r="B14" s="4">
        <v>2625072577</v>
      </c>
      <c r="H14" t="s">
        <v>10</v>
      </c>
      <c r="I14" s="6">
        <v>2625072577</v>
      </c>
      <c r="J14" s="7">
        <f t="shared" si="0"/>
        <v>8.8916405327768028E-3</v>
      </c>
      <c r="K14" t="s">
        <v>10</v>
      </c>
    </row>
    <row r="15" spans="1:13" x14ac:dyDescent="0.25">
      <c r="A15" t="s">
        <v>66</v>
      </c>
      <c r="B15" s="4">
        <v>1765752735</v>
      </c>
      <c r="H15" t="s">
        <v>66</v>
      </c>
      <c r="I15" s="6">
        <v>1765752735</v>
      </c>
      <c r="J15" s="7">
        <f t="shared" si="0"/>
        <v>5.9809540989264227E-3</v>
      </c>
      <c r="K15" t="s">
        <v>66</v>
      </c>
    </row>
    <row r="16" spans="1:13" x14ac:dyDescent="0.25">
      <c r="A16" t="s">
        <v>22</v>
      </c>
      <c r="B16" s="4">
        <v>1740644457</v>
      </c>
      <c r="H16" t="s">
        <v>22</v>
      </c>
      <c r="I16" s="6">
        <v>1740644457</v>
      </c>
      <c r="J16" s="7">
        <f t="shared" si="0"/>
        <v>5.8959073903785894E-3</v>
      </c>
      <c r="K16" t="s">
        <v>22</v>
      </c>
    </row>
    <row r="17" spans="1:11" x14ac:dyDescent="0.25">
      <c r="A17" t="s">
        <v>48</v>
      </c>
      <c r="B17" s="4">
        <v>1668092668</v>
      </c>
      <c r="H17" t="s">
        <v>48</v>
      </c>
      <c r="I17" s="6">
        <v>1668092668</v>
      </c>
      <c r="J17" s="7">
        <f t="shared" si="0"/>
        <v>5.6501601171602949E-3</v>
      </c>
      <c r="K17" t="s">
        <v>48</v>
      </c>
    </row>
    <row r="18" spans="1:11" x14ac:dyDescent="0.25">
      <c r="A18" t="s">
        <v>34</v>
      </c>
      <c r="B18" s="4">
        <v>1666081307</v>
      </c>
      <c r="H18" t="s">
        <v>34</v>
      </c>
      <c r="I18" s="6">
        <v>1666081307</v>
      </c>
      <c r="J18" s="7">
        <f t="shared" si="0"/>
        <v>5.6433472392420454E-3</v>
      </c>
      <c r="K18" t="s">
        <v>34</v>
      </c>
    </row>
    <row r="19" spans="1:11" x14ac:dyDescent="0.25">
      <c r="A19" t="s">
        <v>50</v>
      </c>
      <c r="B19" s="4">
        <v>1396196267</v>
      </c>
      <c r="H19" t="s">
        <v>50</v>
      </c>
      <c r="I19" s="6">
        <v>1396196267</v>
      </c>
      <c r="J19" s="7">
        <f>I19/$B$34</f>
        <v>4.7291931766535924E-3</v>
      </c>
      <c r="K19" t="s">
        <v>50</v>
      </c>
    </row>
    <row r="20" spans="1:11" x14ac:dyDescent="0.25">
      <c r="A20" t="s">
        <v>70</v>
      </c>
      <c r="B20" s="4">
        <v>1381189602</v>
      </c>
      <c r="H20" t="s">
        <v>70</v>
      </c>
      <c r="I20" s="6">
        <v>1381189602</v>
      </c>
      <c r="J20" s="7">
        <f t="shared" si="0"/>
        <v>4.6783626312641409E-3</v>
      </c>
      <c r="K20" t="s">
        <v>70</v>
      </c>
    </row>
    <row r="21" spans="1:11" x14ac:dyDescent="0.25">
      <c r="A21" t="s">
        <v>26</v>
      </c>
      <c r="B21" s="4">
        <v>1358262744</v>
      </c>
      <c r="H21" t="s">
        <v>26</v>
      </c>
      <c r="I21" s="6">
        <v>1358262744</v>
      </c>
      <c r="J21" s="7">
        <f t="shared" si="0"/>
        <v>4.6007048241360074E-3</v>
      </c>
      <c r="K21" t="s">
        <v>26</v>
      </c>
    </row>
    <row r="22" spans="1:11" x14ac:dyDescent="0.25">
      <c r="A22" t="s">
        <v>68</v>
      </c>
      <c r="B22" s="4">
        <v>1329898858</v>
      </c>
      <c r="H22" t="s">
        <v>68</v>
      </c>
      <c r="I22" s="6">
        <v>1329898858</v>
      </c>
      <c r="J22" s="7">
        <f t="shared" si="0"/>
        <v>4.5046307267436669E-3</v>
      </c>
      <c r="K22" t="s">
        <v>68</v>
      </c>
    </row>
    <row r="23" spans="1:11" x14ac:dyDescent="0.25">
      <c r="A23" t="s">
        <v>12</v>
      </c>
      <c r="B23" s="4">
        <v>1169030429</v>
      </c>
      <c r="H23" t="s">
        <v>12</v>
      </c>
      <c r="I23" s="6">
        <v>1169030429</v>
      </c>
      <c r="J23" s="7">
        <f t="shared" si="0"/>
        <v>3.9597375088292102E-3</v>
      </c>
      <c r="K23" t="s">
        <v>12</v>
      </c>
    </row>
    <row r="24" spans="1:11" x14ac:dyDescent="0.25">
      <c r="A24" t="s">
        <v>56</v>
      </c>
      <c r="B24" s="4">
        <v>1126819540</v>
      </c>
      <c r="H24" t="s">
        <v>56</v>
      </c>
      <c r="I24" s="6">
        <v>1126819540</v>
      </c>
      <c r="J24" s="7">
        <f t="shared" si="0"/>
        <v>3.8167608708324532E-3</v>
      </c>
      <c r="K24" t="s">
        <v>56</v>
      </c>
    </row>
    <row r="25" spans="1:11" x14ac:dyDescent="0.25">
      <c r="A25" t="s">
        <v>52</v>
      </c>
      <c r="B25" s="4">
        <v>1066971491</v>
      </c>
      <c r="H25" t="s">
        <v>52</v>
      </c>
      <c r="I25" s="6">
        <v>1066971491</v>
      </c>
      <c r="J25" s="7">
        <f t="shared" si="0"/>
        <v>3.6140436800932304E-3</v>
      </c>
      <c r="K25" t="s">
        <v>52</v>
      </c>
    </row>
    <row r="26" spans="1:11" x14ac:dyDescent="0.25">
      <c r="A26" t="s">
        <v>14</v>
      </c>
      <c r="B26" s="4">
        <v>1058624771</v>
      </c>
      <c r="H26" t="s">
        <v>14</v>
      </c>
      <c r="I26" s="6">
        <v>1058624771</v>
      </c>
      <c r="J26" s="7">
        <f t="shared" si="0"/>
        <v>3.5857716869613092E-3</v>
      </c>
      <c r="K26" t="s">
        <v>14</v>
      </c>
    </row>
    <row r="27" spans="1:11" x14ac:dyDescent="0.25">
      <c r="A27" t="s">
        <v>60</v>
      </c>
      <c r="B27" s="4">
        <v>988708614</v>
      </c>
      <c r="H27" t="s">
        <v>60</v>
      </c>
      <c r="I27" s="6">
        <v>988708614</v>
      </c>
      <c r="J27" s="7">
        <f t="shared" si="0"/>
        <v>3.3489518211320579E-3</v>
      </c>
      <c r="K27" t="s">
        <v>60</v>
      </c>
    </row>
    <row r="28" spans="1:11" x14ac:dyDescent="0.25">
      <c r="A28" t="s">
        <v>36</v>
      </c>
      <c r="B28" s="4">
        <v>978779682</v>
      </c>
      <c r="H28" t="s">
        <v>36</v>
      </c>
      <c r="I28" s="6">
        <v>978779682</v>
      </c>
      <c r="J28" s="7">
        <f t="shared" si="0"/>
        <v>3.3153205627082325E-3</v>
      </c>
      <c r="K28" t="s">
        <v>36</v>
      </c>
    </row>
    <row r="29" spans="1:11" x14ac:dyDescent="0.25">
      <c r="A29" t="s">
        <v>32</v>
      </c>
      <c r="B29" s="4">
        <v>824712666</v>
      </c>
      <c r="H29" t="s">
        <v>32</v>
      </c>
      <c r="I29" s="6">
        <v>824712666</v>
      </c>
      <c r="J29" s="7">
        <f t="shared" si="0"/>
        <v>2.7934650771752802E-3</v>
      </c>
      <c r="K29" t="s">
        <v>32</v>
      </c>
    </row>
    <row r="30" spans="1:11" x14ac:dyDescent="0.25">
      <c r="A30" t="s">
        <v>38</v>
      </c>
      <c r="B30" s="4">
        <v>738341643</v>
      </c>
      <c r="H30" t="s">
        <v>38</v>
      </c>
      <c r="I30" s="6">
        <v>738341643</v>
      </c>
      <c r="J30" s="7">
        <f t="shared" si="0"/>
        <v>2.5009093224533045E-3</v>
      </c>
      <c r="K30" t="s">
        <v>38</v>
      </c>
    </row>
    <row r="31" spans="1:11" x14ac:dyDescent="0.25">
      <c r="A31" t="s">
        <v>54</v>
      </c>
      <c r="B31" s="4">
        <v>722273314</v>
      </c>
      <c r="H31" t="s">
        <v>54</v>
      </c>
      <c r="I31" s="6">
        <v>722273314</v>
      </c>
      <c r="J31" s="7">
        <f t="shared" si="0"/>
        <v>2.4464827109065591E-3</v>
      </c>
      <c r="K31" t="s">
        <v>54</v>
      </c>
    </row>
    <row r="32" spans="1:11" x14ac:dyDescent="0.25">
      <c r="A32" t="s">
        <v>30</v>
      </c>
      <c r="B32" s="4">
        <v>515528121</v>
      </c>
      <c r="H32" t="s">
        <v>30</v>
      </c>
      <c r="I32" s="6">
        <v>515528121</v>
      </c>
      <c r="J32" s="7">
        <f t="shared" si="0"/>
        <v>1.7461958105967688E-3</v>
      </c>
      <c r="K32" t="s">
        <v>30</v>
      </c>
    </row>
    <row r="33" spans="1:11" x14ac:dyDescent="0.25">
      <c r="A33" t="s">
        <v>46</v>
      </c>
      <c r="B33" s="4">
        <v>227462583</v>
      </c>
      <c r="H33" t="s">
        <v>46</v>
      </c>
      <c r="I33" s="6">
        <v>227462583</v>
      </c>
      <c r="J33" s="7">
        <f t="shared" si="0"/>
        <v>7.7046080188925296E-4</v>
      </c>
      <c r="K33" t="s">
        <v>46</v>
      </c>
    </row>
    <row r="34" spans="1:11" x14ac:dyDescent="0.25">
      <c r="B34" s="4">
        <f>SUM(B2:B33)</f>
        <v>295229273757</v>
      </c>
      <c r="I34">
        <v>295229273757</v>
      </c>
      <c r="J34" s="7">
        <f t="shared" si="0"/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fact_stamps</vt:lpstr>
      <vt:lpstr>T1Q4</vt:lpstr>
      <vt:lpstr>T1Q3</vt:lpstr>
      <vt:lpstr>Sheet3</vt:lpstr>
      <vt:lpstr>T1Q2</vt:lpstr>
      <vt:lpstr>T1Q1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91832</dc:creator>
  <cp:lastModifiedBy>Aashish Telgote</cp:lastModifiedBy>
  <dcterms:created xsi:type="dcterms:W3CDTF">2023-09-25T15:47:27Z</dcterms:created>
  <dcterms:modified xsi:type="dcterms:W3CDTF">2023-10-01T15:22:50Z</dcterms:modified>
</cp:coreProperties>
</file>